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1 Contracts/_ Contract Solicitations/RFP-22-301 - Tech Support for ERDD Programs/Current Docs/Attachments/"/>
    </mc:Choice>
  </mc:AlternateContent>
  <xr:revisionPtr revIDLastSave="22" documentId="8_{F8C48726-1181-4330-83A0-80536010F384}" xr6:coauthVersionLast="47" xr6:coauthVersionMax="47" xr10:uidLastSave="{5EB8A009-F3F7-4BBA-88F7-FCF1F47259AA}"/>
  <bookViews>
    <workbookView xWindow="-110" yWindow="-110" windowWidth="19420" windowHeight="10420" firstSheet="1" activeTab="1" xr2:uid="{00000000-000D-0000-FFFF-FFFF00000000}"/>
  </bookViews>
  <sheets>
    <sheet name="Att 7b Rates Summary" sheetId="1" r:id="rId1"/>
    <sheet name="Att 7a Loaded Rate Calculator" sheetId="4" r:id="rId2"/>
  </sheets>
  <definedNames>
    <definedName name="Indirect_Rate_Guide">#REF!</definedName>
    <definedName name="NAME">#REF!</definedName>
    <definedName name="_xlnm.Print_Area" localSheetId="1">'Att 7a Loaded Rate Calculator'!$A$1:$O$57</definedName>
    <definedName name="WHERE">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E39" i="1"/>
  <c r="G36" i="1"/>
  <c r="G35" i="1"/>
  <c r="G34" i="1"/>
  <c r="G33" i="1"/>
  <c r="E7" i="1"/>
  <c r="E6" i="1"/>
  <c r="D7" i="1"/>
  <c r="D6" i="1"/>
  <c r="J4" i="4"/>
  <c r="J5" i="4"/>
  <c r="J2" i="4"/>
  <c r="G3" i="4"/>
  <c r="D3" i="4"/>
  <c r="E3" i="4"/>
  <c r="J3" i="4"/>
  <c r="D4" i="4"/>
  <c r="G38" i="1"/>
  <c r="G37" i="1"/>
  <c r="G32" i="1"/>
  <c r="G31" i="1"/>
  <c r="G30" i="1"/>
  <c r="G29" i="1"/>
  <c r="G28" i="1"/>
  <c r="G27" i="1"/>
  <c r="G26" i="1"/>
  <c r="G25" i="1"/>
  <c r="G24" i="1"/>
  <c r="G23" i="1"/>
  <c r="G22" i="1"/>
  <c r="G21" i="1"/>
  <c r="G6" i="1"/>
  <c r="H6" i="1"/>
  <c r="B57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E57" i="4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H57" i="4"/>
  <c r="K4" i="4"/>
  <c r="K5" i="4"/>
  <c r="J6" i="4"/>
  <c r="K6" i="4"/>
  <c r="J7" i="4"/>
  <c r="K7" i="4"/>
  <c r="J8" i="4"/>
  <c r="K8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K57" i="4"/>
  <c r="M4" i="4"/>
  <c r="N4" i="4"/>
  <c r="M5" i="4"/>
  <c r="N5" i="4"/>
  <c r="M6" i="4"/>
  <c r="N6" i="4"/>
  <c r="M7" i="4"/>
  <c r="N7" i="4"/>
  <c r="M8" i="4"/>
  <c r="N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  <c r="M43" i="4"/>
  <c r="N43" i="4"/>
  <c r="M44" i="4"/>
  <c r="N44" i="4"/>
  <c r="M45" i="4"/>
  <c r="N45" i="4"/>
  <c r="M46" i="4"/>
  <c r="N46" i="4"/>
  <c r="M47" i="4"/>
  <c r="N47" i="4"/>
  <c r="M48" i="4"/>
  <c r="N48" i="4"/>
  <c r="M49" i="4"/>
  <c r="N49" i="4"/>
  <c r="M50" i="4"/>
  <c r="N50" i="4"/>
  <c r="M51" i="4"/>
  <c r="N51" i="4"/>
  <c r="M52" i="4"/>
  <c r="N52" i="4"/>
  <c r="M53" i="4"/>
  <c r="N53" i="4"/>
  <c r="M54" i="4"/>
  <c r="N54" i="4"/>
  <c r="M55" i="4"/>
  <c r="N55" i="4"/>
  <c r="M56" i="4"/>
  <c r="N56" i="4"/>
  <c r="N57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D2" i="4"/>
  <c r="E2" i="4"/>
  <c r="G2" i="4"/>
  <c r="H2" i="4"/>
  <c r="K2" i="4"/>
  <c r="M2" i="4"/>
  <c r="N2" i="4"/>
  <c r="O2" i="4"/>
  <c r="H3" i="4"/>
  <c r="K3" i="4"/>
  <c r="M3" i="4"/>
  <c r="N3" i="4"/>
  <c r="O3" i="4"/>
  <c r="F39" i="1"/>
  <c r="D39" i="1"/>
  <c r="C39" i="1"/>
  <c r="G8" i="1"/>
  <c r="G9" i="1"/>
  <c r="G7" i="1"/>
  <c r="H7" i="1"/>
  <c r="G20" i="1"/>
  <c r="G19" i="1"/>
  <c r="G18" i="1"/>
  <c r="G17" i="1"/>
  <c r="G16" i="1"/>
  <c r="G15" i="1"/>
  <c r="G14" i="1"/>
  <c r="G13" i="1"/>
  <c r="G12" i="1"/>
  <c r="G11" i="1"/>
  <c r="G10" i="1"/>
  <c r="G39" i="1"/>
  <c r="H39" i="1"/>
  <c r="H41" i="1"/>
  <c r="H42" i="1"/>
</calcChain>
</file>

<file path=xl/sharedStrings.xml><?xml version="1.0" encoding="utf-8"?>
<sst xmlns="http://schemas.openxmlformats.org/spreadsheetml/2006/main" count="121" uniqueCount="104">
  <si>
    <t>Rates Summary</t>
  </si>
  <si>
    <t>(see instructions)</t>
  </si>
  <si>
    <t>Company Name</t>
  </si>
  <si>
    <t>DL+FB</t>
  </si>
  <si>
    <t>IOH</t>
  </si>
  <si>
    <t>G&amp;A</t>
  </si>
  <si>
    <t>Profit</t>
  </si>
  <si>
    <t>DL+FB+IOH+G&amp;A
+Profit</t>
  </si>
  <si>
    <t>(DL+FB)/(DL+FB+IOH+G&amp;A+Profit)</t>
  </si>
  <si>
    <t>EXAMPLE 1</t>
  </si>
  <si>
    <t>EXAMPLE 2</t>
  </si>
  <si>
    <t>Contractor</t>
  </si>
  <si>
    <t>Sub #1</t>
  </si>
  <si>
    <t>Sub #2</t>
  </si>
  <si>
    <t>Sub #3</t>
  </si>
  <si>
    <t>Sub #4</t>
  </si>
  <si>
    <t>Sub #5</t>
  </si>
  <si>
    <t>Sub #6</t>
  </si>
  <si>
    <t>Sub #7</t>
  </si>
  <si>
    <t>Sub #8</t>
  </si>
  <si>
    <t>Sub #9</t>
  </si>
  <si>
    <t>Sub #10</t>
  </si>
  <si>
    <t>Sub #11</t>
  </si>
  <si>
    <t>Sub #12</t>
  </si>
  <si>
    <t>Sub #13</t>
  </si>
  <si>
    <t>Sub #14</t>
  </si>
  <si>
    <t>Sub #15</t>
  </si>
  <si>
    <t>Sub #16</t>
  </si>
  <si>
    <t>Sub #17</t>
  </si>
  <si>
    <t>Sub #18</t>
  </si>
  <si>
    <t>Sub #19</t>
  </si>
  <si>
    <t>Sub #20</t>
  </si>
  <si>
    <t>Sub #21</t>
  </si>
  <si>
    <t>Sub #22</t>
  </si>
  <si>
    <t>Sub #23</t>
  </si>
  <si>
    <t>Sub #24</t>
  </si>
  <si>
    <t>Sub #25</t>
  </si>
  <si>
    <t>Sub #26</t>
  </si>
  <si>
    <t>Sub #27</t>
  </si>
  <si>
    <t>Sub #28</t>
  </si>
  <si>
    <t>Sub #29</t>
  </si>
  <si>
    <t>Sub #30</t>
  </si>
  <si>
    <t>Total</t>
  </si>
  <si>
    <t>Average Team (DL+FB)/DL+FB+IOH+G&amp;A+Profit)</t>
  </si>
  <si>
    <t>Team Score (Out of 10)</t>
  </si>
  <si>
    <r>
      <rPr>
        <b/>
        <sz val="10"/>
        <color rgb="FF0000FF"/>
        <rFont val="Arial"/>
      </rPr>
      <t xml:space="preserve">In Example 1 the applicant's G&amp;A is  based on Direct Labor only, given the information in Example 1 of Att 7a. In Example 2 the applicant's G&amp;A is based on Direct Labor </t>
    </r>
    <r>
      <rPr>
        <b/>
        <i/>
        <sz val="10"/>
        <color rgb="FF0000FF"/>
        <rFont val="Arial"/>
      </rPr>
      <t>and</t>
    </r>
    <r>
      <rPr>
        <b/>
        <sz val="10"/>
        <color rgb="FF0000FF"/>
        <rFont val="Arial"/>
      </rPr>
      <t xml:space="preserve"> Fringe, given the  information in Example 2 on Att. 7a.</t>
    </r>
  </si>
  <si>
    <t>Benefits based on the information in Example 2 of Att 7a</t>
  </si>
  <si>
    <t>Rates Summary Instructions</t>
  </si>
  <si>
    <t xml:space="preserve">This attachment compares the cumulative average of the Contractor and all Subcontractors' direct labor and fringe benefit rates to their average loaded rates. Once these ratios are averaged, </t>
  </si>
  <si>
    <t xml:space="preserve">the result is multiplied by the maximum points (10) for Part II Cost Score cost criterion 2.  Only the Contractor is required to complete Attachment 7b Rates Summary form.  </t>
  </si>
  <si>
    <t>This is not a contract document and is for solicitation purposes only.</t>
  </si>
  <si>
    <t>1.  Insert the name of the Contractor company.</t>
  </si>
  <si>
    <t>2.  Insert the name of each Subcontractor company.</t>
  </si>
  <si>
    <t>3. Insert the sum of [the cumulative average of direct labor (DL)] and [the cumulative average of fringe benefits (FB)] rates (DL+FB) for the Contractor and for each Subcontractor.</t>
  </si>
  <si>
    <t>This information can be found on Attachment 7a in the Cumulative Average row.</t>
  </si>
  <si>
    <t>4. Insert the cumulative average Indirect Overhead rates (IOH), General &amp; Administrative (G&amp;A) and Profit for the Contractor and each Subcontractor.</t>
  </si>
  <si>
    <t>5. The spreadsheet will calculate the cumulative average loaded (DL+FB+IOH+G&amp;A+Profit) rates for the Contractor and each Subcontractor.</t>
  </si>
  <si>
    <t>6. The spreadsheet will calculate the company ratio of the cumulative average unloaded rates to the loaded rates (DL+FB)/(DL+FB+IOH+G&amp;A+Profit) for the Contractor and each Subcontractor.</t>
  </si>
  <si>
    <t xml:space="preserve">7. The spreadsheet will generate the Contractor's "Average Team (DL+FB/(DL+FB+IOH+G&amp;A+Profit)" by calculating the simple average of each company's "(DL+FB/(DL+FB+IOH+G&amp;A+Profit)" ratio. </t>
  </si>
  <si>
    <t>8. The spreadsheet will arrive at the Contractor's cumulative team average ratio by multiplying the "Average Team (DL+FB/(DL+FB+IOH+G&amp;A+Profit)" by the maximum points (10).</t>
  </si>
  <si>
    <t xml:space="preserve">This is the Contractor's Team Score.  </t>
  </si>
  <si>
    <t>9.  Confirm all totals across and down are accurate.</t>
  </si>
  <si>
    <t>Title</t>
  </si>
  <si>
    <t>Acronym</t>
  </si>
  <si>
    <t>Direct Labor (Unloaded Hourly Rate)</t>
  </si>
  <si>
    <t>DL</t>
  </si>
  <si>
    <t>Fringe Benefits</t>
  </si>
  <si>
    <t>FB</t>
  </si>
  <si>
    <t>Indirect Overhead</t>
  </si>
  <si>
    <t>General &amp; Administrative</t>
  </si>
  <si>
    <t>Job Classification/Title</t>
  </si>
  <si>
    <t>FB  %</t>
  </si>
  <si>
    <t>FB Base</t>
  </si>
  <si>
    <t>FB $</t>
  </si>
  <si>
    <t>IOH %</t>
  </si>
  <si>
    <t>IOH Base</t>
  </si>
  <si>
    <t>IOH $</t>
  </si>
  <si>
    <t>G&amp;A %</t>
  </si>
  <si>
    <t>G&amp;A Base</t>
  </si>
  <si>
    <t xml:space="preserve">G&amp;A $ </t>
  </si>
  <si>
    <t>Profit %</t>
  </si>
  <si>
    <t>Profit Base</t>
  </si>
  <si>
    <t>Profit $</t>
  </si>
  <si>
    <t>Loaded Hourly Rate</t>
  </si>
  <si>
    <t>Cumulative Average</t>
  </si>
  <si>
    <t>Loaded Rate Calculator Instructions</t>
  </si>
  <si>
    <t xml:space="preserve">The purpose of this form is to illustrate how the previous forms capture the break-out of a company's loaded rates. This is not a contract document.  </t>
  </si>
  <si>
    <t>This form may be used in some solicitations for Cost Evaluation purposes but is otherwise just for the Bidder's Use.</t>
  </si>
  <si>
    <t xml:space="preserve">The Contractor and each Subcontractor are required to complete one Attachment 7a Loaded Rate Calculator form. </t>
  </si>
  <si>
    <t>The Contractor shall compile each individual Attachment 7a Loaded Rate Calculator sheet for the Contractor and all Subcontractors into one MS Excel workbook.</t>
  </si>
  <si>
    <t>The loaded rate is the sum of the unloaded hourly rate/ Direct Labor Rate (DL), plus Fringe Benefits (FB), plus Indirect Overhead (IOH), plus General &amp; Administrative (G&amp;A), plus Profit.</t>
  </si>
  <si>
    <r>
      <t xml:space="preserve">1. Insert all </t>
    </r>
    <r>
      <rPr>
        <sz val="10"/>
        <color rgb="FFFF0000"/>
        <rFont val="Arial"/>
        <family val="2"/>
      </rPr>
      <t>unique</t>
    </r>
    <r>
      <rPr>
        <sz val="10"/>
        <rFont val="Arial"/>
        <family val="2"/>
      </rPr>
      <t xml:space="preserve"> Job Classifications to be charged to this agreement.</t>
    </r>
  </si>
  <si>
    <r>
      <t xml:space="preserve">2. Insert the </t>
    </r>
    <r>
      <rPr>
        <sz val="10"/>
        <color rgb="FFFF0000"/>
        <rFont val="Arial"/>
        <family val="2"/>
      </rPr>
      <t>maximum</t>
    </r>
    <r>
      <rPr>
        <sz val="10"/>
        <rFont val="Arial"/>
        <family val="2"/>
      </rPr>
      <t xml:space="preserve"> DL Rate for each classification. This is the rate that is actually paid to the employee (before FB, IOH, G&amp;A, or Profit).</t>
    </r>
  </si>
  <si>
    <t>If an employee is paid based on monthly salary, divide the employee's monthly salary by 173.33 hours to convert the monthly salary to an hourly salary.</t>
  </si>
  <si>
    <r>
      <t xml:space="preserve">3. Insert the </t>
    </r>
    <r>
      <rPr>
        <sz val="10"/>
        <color rgb="FFFF0000"/>
        <rFont val="Arial"/>
        <family val="2"/>
      </rPr>
      <t>maximum</t>
    </r>
    <r>
      <rPr>
        <sz val="10"/>
        <rFont val="Arial"/>
        <family val="2"/>
      </rPr>
      <t xml:space="preserve"> FB% to be charged to this agreement and copy for each job classification.</t>
    </r>
  </si>
  <si>
    <t>4. Insert the Base $ amount for FB (usually just the DL amount).</t>
  </si>
  <si>
    <t>5. The FB $ will automatically calculate based on the FB% and the FB Base.</t>
  </si>
  <si>
    <r>
      <t xml:space="preserve">6. Complete steps 3 and 4 for the </t>
    </r>
    <r>
      <rPr>
        <sz val="10"/>
        <color rgb="FFFF0000"/>
        <rFont val="Arial"/>
        <family val="2"/>
      </rPr>
      <t>maximum</t>
    </r>
    <r>
      <rPr>
        <sz val="10"/>
        <rFont val="Arial"/>
        <family val="2"/>
      </rPr>
      <t xml:space="preserve"> IOH, G&amp;A, and Profit rates.</t>
    </r>
  </si>
  <si>
    <t>NOTE: This form automatically calculates the base for all indirect rates as the Unloaded Hourly-Direct Labor rate (FB% x DL = FB $) (See Example 1).</t>
  </si>
  <si>
    <t xml:space="preserve">Some companies may charge indirects on other indirects, for example, the G&amp;A % rate may be charged on a base of DL+FB.  </t>
  </si>
  <si>
    <t>If this is the case, the G&amp;A Base must be modified to read =B2+E2 instead of just =B2. (See example 2)</t>
  </si>
  <si>
    <t>Each contractor and all subcontractors must enter their applicable IOH, G&amp;A, and Profit Base formulae used for each unique job classification.</t>
  </si>
  <si>
    <t xml:space="preserve">7. If your company standard is to charge clients at a Loaded Rate, verify that the Loaded Rate calculated on this sheet is accurate. The Loaded Rate is for verification purposes only. </t>
  </si>
  <si>
    <t>Contractor must invoice with detailed break-out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</si>
</sst>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</font>
    <font>
      <b/>
      <i/>
      <sz val="10"/>
      <color rgb="FF0000FF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/>
    </xf>
    <xf numFmtId="44" fontId="1" fillId="2" borderId="2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44" fontId="2" fillId="0" borderId="0" xfId="0" applyNumberFormat="1" applyFont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2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2" fontId="2" fillId="5" borderId="5" xfId="0" applyNumberFormat="1" applyFont="1" applyFill="1" applyBorder="1" applyAlignment="1">
      <alignment vertical="center"/>
    </xf>
    <xf numFmtId="2" fontId="2" fillId="5" borderId="10" xfId="0" applyNumberFormat="1" applyFont="1" applyFill="1" applyBorder="1" applyAlignment="1">
      <alignment vertical="center"/>
    </xf>
    <xf numFmtId="0" fontId="5" fillId="0" borderId="0" xfId="5"/>
    <xf numFmtId="44" fontId="5" fillId="0" borderId="0" xfId="3" applyFont="1" applyProtection="1"/>
    <xf numFmtId="9" fontId="5" fillId="0" borderId="0" xfId="7" applyFont="1" applyProtection="1"/>
    <xf numFmtId="44" fontId="5" fillId="7" borderId="7" xfId="3" applyFont="1" applyFill="1" applyBorder="1" applyProtection="1"/>
    <xf numFmtId="44" fontId="5" fillId="8" borderId="2" xfId="3" applyFont="1" applyFill="1" applyBorder="1" applyProtection="1"/>
    <xf numFmtId="44" fontId="5" fillId="8" borderId="2" xfId="3" applyFont="1" applyFill="1" applyBorder="1" applyProtection="1">
      <protection locked="0"/>
    </xf>
    <xf numFmtId="9" fontId="5" fillId="8" borderId="2" xfId="7" applyFont="1" applyFill="1" applyBorder="1" applyProtection="1">
      <protection locked="0"/>
    </xf>
    <xf numFmtId="44" fontId="5" fillId="9" borderId="2" xfId="3" applyFont="1" applyFill="1" applyBorder="1" applyProtection="1"/>
    <xf numFmtId="44" fontId="5" fillId="9" borderId="2" xfId="3" applyFont="1" applyFill="1" applyBorder="1" applyProtection="1">
      <protection locked="0"/>
    </xf>
    <xf numFmtId="9" fontId="5" fillId="9" borderId="2" xfId="7" applyFont="1" applyFill="1" applyBorder="1" applyProtection="1">
      <protection locked="0"/>
    </xf>
    <xf numFmtId="44" fontId="5" fillId="10" borderId="2" xfId="3" applyFont="1" applyFill="1" applyBorder="1" applyProtection="1"/>
    <xf numFmtId="44" fontId="5" fillId="10" borderId="2" xfId="3" applyFont="1" applyFill="1" applyBorder="1" applyProtection="1">
      <protection locked="0"/>
    </xf>
    <xf numFmtId="9" fontId="5" fillId="10" borderId="2" xfId="7" applyFont="1" applyFill="1" applyBorder="1" applyProtection="1">
      <protection locked="0"/>
    </xf>
    <xf numFmtId="44" fontId="5" fillId="11" borderId="2" xfId="3" applyFont="1" applyFill="1" applyBorder="1" applyProtection="1"/>
    <xf numFmtId="44" fontId="5" fillId="11" borderId="2" xfId="3" applyFont="1" applyFill="1" applyBorder="1" applyProtection="1">
      <protection locked="0"/>
    </xf>
    <xf numFmtId="9" fontId="5" fillId="11" borderId="2" xfId="7" applyFont="1" applyFill="1" applyBorder="1" applyProtection="1">
      <protection locked="0"/>
    </xf>
    <xf numFmtId="44" fontId="5" fillId="0" borderId="2" xfId="3" applyFont="1" applyBorder="1" applyProtection="1">
      <protection locked="0"/>
    </xf>
    <xf numFmtId="0" fontId="5" fillId="0" borderId="6" xfId="5" applyBorder="1" applyProtection="1">
      <protection locked="0"/>
    </xf>
    <xf numFmtId="0" fontId="7" fillId="0" borderId="0" xfId="5" applyFont="1"/>
    <xf numFmtId="0" fontId="2" fillId="6" borderId="8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right" vertical="center" wrapText="1"/>
    </xf>
    <xf numFmtId="44" fontId="2" fillId="6" borderId="9" xfId="0" applyNumberFormat="1" applyFont="1" applyFill="1" applyBorder="1" applyAlignment="1">
      <alignment vertical="center"/>
    </xf>
    <xf numFmtId="44" fontId="2" fillId="6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" xfId="5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4" fontId="5" fillId="2" borderId="2" xfId="3" applyFont="1" applyFill="1" applyBorder="1" applyAlignment="1" applyProtection="1">
      <alignment wrapText="1"/>
    </xf>
    <xf numFmtId="9" fontId="5" fillId="2" borderId="2" xfId="7" applyFont="1" applyFill="1" applyBorder="1" applyAlignment="1" applyProtection="1">
      <alignment wrapText="1"/>
    </xf>
    <xf numFmtId="44" fontId="5" fillId="2" borderId="2" xfId="7" applyNumberFormat="1" applyFont="1" applyFill="1" applyBorder="1" applyAlignment="1" applyProtection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2" borderId="6" xfId="5" applyFill="1" applyBorder="1" applyAlignment="1">
      <alignment wrapText="1"/>
    </xf>
    <xf numFmtId="44" fontId="5" fillId="2" borderId="7" xfId="3" applyFont="1" applyFill="1" applyBorder="1" applyAlignment="1" applyProtection="1">
      <alignment horizontal="center"/>
    </xf>
    <xf numFmtId="0" fontId="7" fillId="13" borderId="8" xfId="0" applyFont="1" applyFill="1" applyBorder="1" applyAlignment="1">
      <alignment horizontal="center"/>
    </xf>
    <xf numFmtId="44" fontId="7" fillId="13" borderId="9" xfId="3" applyFont="1" applyFill="1" applyBorder="1" applyProtection="1"/>
    <xf numFmtId="9" fontId="7" fillId="13" borderId="9" xfId="7" applyFont="1" applyFill="1" applyBorder="1" applyProtection="1"/>
    <xf numFmtId="44" fontId="7" fillId="13" borderId="10" xfId="3" applyFont="1" applyFill="1" applyBorder="1" applyProtection="1"/>
    <xf numFmtId="0" fontId="5" fillId="0" borderId="0" xfId="5" applyBorder="1" applyAlignment="1"/>
    <xf numFmtId="0" fontId="5" fillId="0" borderId="0" xfId="5" applyBorder="1"/>
    <xf numFmtId="0" fontId="5" fillId="0" borderId="0" xfId="5" applyBorder="1" applyAlignment="1">
      <alignment vertical="top"/>
    </xf>
    <xf numFmtId="0" fontId="5" fillId="0" borderId="0" xfId="5" applyAlignment="1">
      <alignment vertical="top"/>
    </xf>
    <xf numFmtId="0" fontId="5" fillId="0" borderId="17" xfId="5" applyBorder="1"/>
    <xf numFmtId="44" fontId="5" fillId="0" borderId="18" xfId="3" applyFont="1" applyBorder="1" applyProtection="1"/>
    <xf numFmtId="9" fontId="5" fillId="0" borderId="18" xfId="7" applyFont="1" applyBorder="1" applyProtection="1"/>
    <xf numFmtId="0" fontId="8" fillId="0" borderId="18" xfId="5" applyFont="1" applyBorder="1" applyAlignment="1">
      <alignment horizontal="center"/>
    </xf>
    <xf numFmtId="0" fontId="5" fillId="0" borderId="11" xfId="5" applyBorder="1" applyAlignment="1"/>
    <xf numFmtId="0" fontId="5" fillId="0" borderId="12" xfId="5" applyBorder="1" applyAlignment="1"/>
    <xf numFmtId="0" fontId="6" fillId="0" borderId="11" xfId="5" applyFont="1" applyBorder="1" applyAlignment="1"/>
    <xf numFmtId="0" fontId="5" fillId="0" borderId="11" xfId="5" applyBorder="1" applyAlignment="1">
      <alignment vertical="top"/>
    </xf>
    <xf numFmtId="0" fontId="5" fillId="0" borderId="12" xfId="5" applyBorder="1" applyAlignment="1">
      <alignment vertical="top"/>
    </xf>
    <xf numFmtId="0" fontId="6" fillId="0" borderId="11" xfId="5" applyFont="1" applyBorder="1" applyAlignment="1">
      <alignment vertical="top"/>
    </xf>
    <xf numFmtId="0" fontId="9" fillId="0" borderId="11" xfId="5" applyFont="1" applyBorder="1" applyAlignment="1">
      <alignment vertical="top"/>
    </xf>
    <xf numFmtId="0" fontId="7" fillId="12" borderId="3" xfId="5" applyFont="1" applyFill="1" applyBorder="1" applyAlignment="1">
      <alignment horizontal="center" vertical="top" wrapText="1"/>
    </xf>
    <xf numFmtId="9" fontId="7" fillId="11" borderId="4" xfId="7" applyFont="1" applyFill="1" applyBorder="1" applyAlignment="1" applyProtection="1">
      <alignment horizontal="center" vertical="top" wrapText="1"/>
    </xf>
    <xf numFmtId="44" fontId="7" fillId="11" borderId="4" xfId="3" applyFont="1" applyFill="1" applyBorder="1" applyAlignment="1" applyProtection="1">
      <alignment horizontal="center" vertical="top" wrapText="1"/>
    </xf>
    <xf numFmtId="9" fontId="7" fillId="10" borderId="4" xfId="7" applyFont="1" applyFill="1" applyBorder="1" applyAlignment="1" applyProtection="1">
      <alignment horizontal="center" vertical="top" wrapText="1"/>
    </xf>
    <xf numFmtId="44" fontId="7" fillId="10" borderId="4" xfId="3" applyFont="1" applyFill="1" applyBorder="1" applyAlignment="1" applyProtection="1">
      <alignment horizontal="center" vertical="top" wrapText="1"/>
    </xf>
    <xf numFmtId="9" fontId="7" fillId="9" borderId="4" xfId="7" applyFont="1" applyFill="1" applyBorder="1" applyAlignment="1" applyProtection="1">
      <alignment horizontal="center" vertical="top" wrapText="1"/>
    </xf>
    <xf numFmtId="44" fontId="7" fillId="9" borderId="4" xfId="3" applyFont="1" applyFill="1" applyBorder="1" applyAlignment="1" applyProtection="1">
      <alignment horizontal="center" vertical="top" wrapText="1"/>
    </xf>
    <xf numFmtId="9" fontId="7" fillId="8" borderId="4" xfId="7" applyFont="1" applyFill="1" applyBorder="1" applyAlignment="1" applyProtection="1">
      <alignment horizontal="center" vertical="top" wrapText="1"/>
    </xf>
    <xf numFmtId="44" fontId="7" fillId="8" borderId="4" xfId="3" applyFont="1" applyFill="1" applyBorder="1" applyAlignment="1" applyProtection="1">
      <alignment horizontal="center" vertical="top" wrapText="1"/>
    </xf>
    <xf numFmtId="44" fontId="7" fillId="7" borderId="5" xfId="3" applyFont="1" applyFill="1" applyBorder="1" applyAlignment="1" applyProtection="1">
      <alignment horizontal="center" vertical="top" wrapText="1"/>
    </xf>
    <xf numFmtId="44" fontId="10" fillId="12" borderId="4" xfId="3" applyFont="1" applyFill="1" applyBorder="1" applyAlignment="1" applyProtection="1">
      <alignment horizontal="center" vertical="top" wrapText="1"/>
    </xf>
    <xf numFmtId="0" fontId="5" fillId="0" borderId="0" xfId="5" applyFont="1" applyAlignment="1">
      <alignment horizontal="center" vertical="top"/>
    </xf>
    <xf numFmtId="0" fontId="2" fillId="0" borderId="6" xfId="0" applyFont="1" applyBorder="1" applyAlignment="1">
      <alignment vertical="center"/>
    </xf>
    <xf numFmtId="0" fontId="7" fillId="0" borderId="2" xfId="5" applyFont="1" applyBorder="1" applyAlignment="1"/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4" fontId="1" fillId="0" borderId="2" xfId="3" applyFont="1" applyBorder="1" applyAlignment="1" applyProtection="1"/>
    <xf numFmtId="0" fontId="5" fillId="0" borderId="2" xfId="5" applyFont="1" applyBorder="1" applyAlignment="1">
      <alignment horizontal="center"/>
    </xf>
    <xf numFmtId="44" fontId="5" fillId="0" borderId="0" xfId="3" applyFont="1" applyBorder="1" applyProtection="1"/>
    <xf numFmtId="9" fontId="5" fillId="0" borderId="0" xfId="7" applyFont="1" applyBorder="1" applyProtection="1"/>
    <xf numFmtId="44" fontId="5" fillId="0" borderId="0" xfId="3" applyFont="1" applyBorder="1" applyAlignment="1" applyProtection="1">
      <alignment vertical="top"/>
    </xf>
    <xf numFmtId="9" fontId="5" fillId="0" borderId="0" xfId="7" applyFont="1" applyBorder="1" applyAlignment="1" applyProtection="1">
      <alignment vertical="top"/>
    </xf>
    <xf numFmtId="44" fontId="5" fillId="0" borderId="19" xfId="3" applyFont="1" applyBorder="1" applyProtection="1"/>
    <xf numFmtId="44" fontId="5" fillId="0" borderId="12" xfId="3" applyFont="1" applyBorder="1" applyAlignment="1" applyProtection="1">
      <alignment vertical="top"/>
    </xf>
    <xf numFmtId="0" fontId="5" fillId="0" borderId="12" xfId="5" applyBorder="1"/>
    <xf numFmtId="44" fontId="5" fillId="0" borderId="1" xfId="3" applyFont="1" applyBorder="1" applyProtection="1"/>
    <xf numFmtId="9" fontId="5" fillId="0" borderId="1" xfId="7" applyFont="1" applyBorder="1" applyProtection="1"/>
    <xf numFmtId="0" fontId="5" fillId="0" borderId="1" xfId="5" applyBorder="1"/>
    <xf numFmtId="0" fontId="5" fillId="0" borderId="13" xfId="5" applyBorder="1"/>
    <xf numFmtId="0" fontId="12" fillId="0" borderId="11" xfId="5" applyFont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top"/>
    </xf>
    <xf numFmtId="0" fontId="2" fillId="4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9">
    <cellStyle name="Comma 2" xfId="8" xr:uid="{00000000-0005-0000-0000-000000000000}"/>
    <cellStyle name="Currency 2" xfId="3" xr:uid="{00000000-0005-0000-0000-000001000000}"/>
    <cellStyle name="Currency 3" xfId="4" xr:uid="{00000000-0005-0000-0000-000002000000}"/>
    <cellStyle name="Currency 4" xfId="2" xr:uid="{00000000-0005-0000-0000-000003000000}"/>
    <cellStyle name="Normal" xfId="0" builtinId="0"/>
    <cellStyle name="Normal 2" xfId="5" xr:uid="{00000000-0005-0000-0000-000005000000}"/>
    <cellStyle name="Normal 3" xfId="1" xr:uid="{00000000-0005-0000-0000-000006000000}"/>
    <cellStyle name="Percent 2" xfId="7" xr:uid="{00000000-0005-0000-0000-000007000000}"/>
    <cellStyle name="Percent 3" xfId="6" xr:uid="{00000000-0005-0000-0000-000008000000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68"/>
  <sheetViews>
    <sheetView showGridLines="0" zoomScale="110" zoomScaleNormal="110" workbookViewId="0">
      <pane ySplit="7" topLeftCell="A59" activePane="bottomLeft" state="frozen"/>
      <selection pane="bottomLeft" activeCell="G73" sqref="G73"/>
    </sheetView>
  </sheetViews>
  <sheetFormatPr defaultColWidth="9.1796875" defaultRowHeight="12.5" x14ac:dyDescent="0.35"/>
  <cols>
    <col min="1" max="1" width="10.7265625" style="2" customWidth="1"/>
    <col min="2" max="2" width="40.7265625" style="1" customWidth="1"/>
    <col min="3" max="8" width="20.7265625" style="2" customWidth="1"/>
    <col min="9" max="9" width="15.7265625" style="2" customWidth="1"/>
    <col min="10" max="16384" width="9.1796875" style="2"/>
  </cols>
  <sheetData>
    <row r="1" spans="1:8" ht="18" x14ac:dyDescent="0.35">
      <c r="A1" s="117" t="s">
        <v>0</v>
      </c>
      <c r="B1" s="117"/>
      <c r="C1" s="117"/>
      <c r="D1" s="117"/>
      <c r="E1" s="117"/>
      <c r="F1" s="117"/>
      <c r="G1" s="117"/>
      <c r="H1" s="117"/>
    </row>
    <row r="2" spans="1:8" ht="13" x14ac:dyDescent="0.35">
      <c r="A2" s="118" t="s">
        <v>1</v>
      </c>
      <c r="B2" s="118"/>
      <c r="C2" s="118"/>
      <c r="D2" s="118"/>
      <c r="E2" s="118"/>
      <c r="F2" s="118"/>
      <c r="G2" s="118"/>
      <c r="H2" s="118"/>
    </row>
    <row r="3" spans="1:8" ht="45" customHeight="1" x14ac:dyDescent="0.35">
      <c r="A3" s="119" t="s">
        <v>2</v>
      </c>
      <c r="B3" s="120"/>
      <c r="C3" s="120"/>
      <c r="D3" s="120"/>
      <c r="E3" s="120"/>
      <c r="F3" s="120"/>
      <c r="G3" s="120"/>
      <c r="H3" s="121"/>
    </row>
    <row r="4" spans="1:8" ht="13" thickBot="1" x14ac:dyDescent="0.4"/>
    <row r="5" spans="1:8" s="3" customFormat="1" ht="26" x14ac:dyDescent="0.35">
      <c r="A5" s="126" t="s">
        <v>2</v>
      </c>
      <c r="B5" s="127"/>
      <c r="C5" s="112" t="s">
        <v>3</v>
      </c>
      <c r="D5" s="112" t="s">
        <v>4</v>
      </c>
      <c r="E5" s="112" t="s">
        <v>5</v>
      </c>
      <c r="F5" s="112" t="s">
        <v>6</v>
      </c>
      <c r="G5" s="53" t="s">
        <v>7</v>
      </c>
      <c r="H5" s="54" t="s">
        <v>8</v>
      </c>
    </row>
    <row r="6" spans="1:8" x14ac:dyDescent="0.35">
      <c r="A6" s="48"/>
      <c r="B6" s="49" t="s">
        <v>9</v>
      </c>
      <c r="C6" s="6">
        <v>56</v>
      </c>
      <c r="D6" s="6">
        <f>C6*0.25</f>
        <v>14</v>
      </c>
      <c r="E6" s="6">
        <f>40*0.15</f>
        <v>6</v>
      </c>
      <c r="F6" s="6">
        <v>4</v>
      </c>
      <c r="G6" s="6">
        <f>SUM(C6:F6)</f>
        <v>80</v>
      </c>
      <c r="H6" s="7">
        <f>IF(C6=0,"",(C6/G6))</f>
        <v>0.7</v>
      </c>
    </row>
    <row r="7" spans="1:8" x14ac:dyDescent="0.35">
      <c r="A7" s="48"/>
      <c r="B7" s="49" t="s">
        <v>10</v>
      </c>
      <c r="C7" s="6">
        <v>56</v>
      </c>
      <c r="D7" s="6">
        <f>C7*0.25</f>
        <v>14</v>
      </c>
      <c r="E7" s="6">
        <f>C7*0.15</f>
        <v>8.4</v>
      </c>
      <c r="F7" s="6">
        <v>4</v>
      </c>
      <c r="G7" s="6">
        <f>SUM(C7:F7)</f>
        <v>82.4</v>
      </c>
      <c r="H7" s="7">
        <f t="shared" ref="H7:H20" si="0">IF(C7=0,"",(C7/G7))</f>
        <v>0.67961165048543681</v>
      </c>
    </row>
    <row r="8" spans="1:8" ht="13" x14ac:dyDescent="0.35">
      <c r="A8" s="88" t="s">
        <v>11</v>
      </c>
      <c r="B8" s="4"/>
      <c r="C8" s="5">
        <v>0</v>
      </c>
      <c r="D8" s="5">
        <v>0</v>
      </c>
      <c r="E8" s="5">
        <v>0</v>
      </c>
      <c r="F8" s="5">
        <v>0</v>
      </c>
      <c r="G8" s="6">
        <f t="shared" ref="G8:G9" si="1">SUM(C8:F8)</f>
        <v>0</v>
      </c>
      <c r="H8" s="7" t="str">
        <f t="shared" si="0"/>
        <v/>
      </c>
    </row>
    <row r="9" spans="1:8" ht="13" x14ac:dyDescent="0.35">
      <c r="A9" s="88" t="s">
        <v>12</v>
      </c>
      <c r="B9" s="4"/>
      <c r="C9" s="5">
        <v>0</v>
      </c>
      <c r="D9" s="5">
        <v>0</v>
      </c>
      <c r="E9" s="5">
        <v>0</v>
      </c>
      <c r="F9" s="5">
        <v>0</v>
      </c>
      <c r="G9" s="6">
        <f t="shared" si="1"/>
        <v>0</v>
      </c>
      <c r="H9" s="7" t="str">
        <f t="shared" si="0"/>
        <v/>
      </c>
    </row>
    <row r="10" spans="1:8" ht="13" x14ac:dyDescent="0.35">
      <c r="A10" s="88" t="s">
        <v>13</v>
      </c>
      <c r="B10" s="4"/>
      <c r="C10" s="5">
        <v>0</v>
      </c>
      <c r="D10" s="5">
        <v>0</v>
      </c>
      <c r="E10" s="5">
        <v>0</v>
      </c>
      <c r="F10" s="5">
        <v>0</v>
      </c>
      <c r="G10" s="6">
        <f t="shared" ref="G10:G20" si="2">SUM(C10:D10)</f>
        <v>0</v>
      </c>
      <c r="H10" s="7" t="str">
        <f t="shared" si="0"/>
        <v/>
      </c>
    </row>
    <row r="11" spans="1:8" ht="13" x14ac:dyDescent="0.35">
      <c r="A11" s="88" t="s">
        <v>14</v>
      </c>
      <c r="B11" s="4"/>
      <c r="C11" s="5">
        <v>0</v>
      </c>
      <c r="D11" s="5">
        <v>0</v>
      </c>
      <c r="E11" s="5">
        <v>0</v>
      </c>
      <c r="F11" s="5">
        <v>0</v>
      </c>
      <c r="G11" s="6">
        <f t="shared" si="2"/>
        <v>0</v>
      </c>
      <c r="H11" s="7" t="str">
        <f t="shared" si="0"/>
        <v/>
      </c>
    </row>
    <row r="12" spans="1:8" ht="13" x14ac:dyDescent="0.35">
      <c r="A12" s="88" t="s">
        <v>15</v>
      </c>
      <c r="B12" s="4"/>
      <c r="C12" s="5">
        <v>0</v>
      </c>
      <c r="D12" s="5">
        <v>0</v>
      </c>
      <c r="E12" s="5">
        <v>0</v>
      </c>
      <c r="F12" s="5">
        <v>0</v>
      </c>
      <c r="G12" s="6">
        <f t="shared" si="2"/>
        <v>0</v>
      </c>
      <c r="H12" s="7" t="str">
        <f t="shared" si="0"/>
        <v/>
      </c>
    </row>
    <row r="13" spans="1:8" ht="13" x14ac:dyDescent="0.35">
      <c r="A13" s="88" t="s">
        <v>16</v>
      </c>
      <c r="B13" s="4"/>
      <c r="C13" s="5">
        <v>0</v>
      </c>
      <c r="D13" s="5">
        <v>0</v>
      </c>
      <c r="E13" s="5">
        <v>0</v>
      </c>
      <c r="F13" s="5">
        <v>0</v>
      </c>
      <c r="G13" s="6">
        <f t="shared" si="2"/>
        <v>0</v>
      </c>
      <c r="H13" s="7" t="str">
        <f t="shared" si="0"/>
        <v/>
      </c>
    </row>
    <row r="14" spans="1:8" ht="13" x14ac:dyDescent="0.35">
      <c r="A14" s="88" t="s">
        <v>17</v>
      </c>
      <c r="B14" s="4"/>
      <c r="C14" s="5">
        <v>0</v>
      </c>
      <c r="D14" s="5">
        <v>0</v>
      </c>
      <c r="E14" s="5">
        <v>0</v>
      </c>
      <c r="F14" s="5">
        <v>0</v>
      </c>
      <c r="G14" s="6">
        <f t="shared" si="2"/>
        <v>0</v>
      </c>
      <c r="H14" s="7" t="str">
        <f t="shared" si="0"/>
        <v/>
      </c>
    </row>
    <row r="15" spans="1:8" ht="13" x14ac:dyDescent="0.35">
      <c r="A15" s="88" t="s">
        <v>18</v>
      </c>
      <c r="B15" s="4"/>
      <c r="C15" s="14">
        <v>0</v>
      </c>
      <c r="D15" s="5">
        <v>0</v>
      </c>
      <c r="E15" s="5">
        <v>0</v>
      </c>
      <c r="F15" s="5">
        <v>0</v>
      </c>
      <c r="G15" s="6">
        <f t="shared" si="2"/>
        <v>0</v>
      </c>
      <c r="H15" s="7" t="str">
        <f t="shared" si="0"/>
        <v/>
      </c>
    </row>
    <row r="16" spans="1:8" ht="13" x14ac:dyDescent="0.35">
      <c r="A16" s="88" t="s">
        <v>19</v>
      </c>
      <c r="B16" s="4"/>
      <c r="C16" s="5">
        <v>0</v>
      </c>
      <c r="D16" s="5">
        <v>0</v>
      </c>
      <c r="E16" s="5">
        <v>0</v>
      </c>
      <c r="F16" s="5">
        <v>0</v>
      </c>
      <c r="G16" s="6">
        <f t="shared" si="2"/>
        <v>0</v>
      </c>
      <c r="H16" s="7" t="str">
        <f t="shared" si="0"/>
        <v/>
      </c>
    </row>
    <row r="17" spans="1:8" ht="13" x14ac:dyDescent="0.35">
      <c r="A17" s="88" t="s">
        <v>20</v>
      </c>
      <c r="B17" s="4"/>
      <c r="C17" s="5">
        <v>0</v>
      </c>
      <c r="D17" s="5">
        <v>0</v>
      </c>
      <c r="E17" s="5">
        <v>0</v>
      </c>
      <c r="F17" s="5">
        <v>0</v>
      </c>
      <c r="G17" s="6">
        <f t="shared" si="2"/>
        <v>0</v>
      </c>
      <c r="H17" s="7" t="str">
        <f t="shared" si="0"/>
        <v/>
      </c>
    </row>
    <row r="18" spans="1:8" ht="13" x14ac:dyDescent="0.35">
      <c r="A18" s="88" t="s">
        <v>21</v>
      </c>
      <c r="B18" s="4"/>
      <c r="C18" s="5">
        <v>0</v>
      </c>
      <c r="D18" s="5">
        <v>0</v>
      </c>
      <c r="E18" s="5">
        <v>0</v>
      </c>
      <c r="F18" s="5">
        <v>0</v>
      </c>
      <c r="G18" s="6">
        <f t="shared" si="2"/>
        <v>0</v>
      </c>
      <c r="H18" s="7" t="str">
        <f t="shared" si="0"/>
        <v/>
      </c>
    </row>
    <row r="19" spans="1:8" ht="13" x14ac:dyDescent="0.35">
      <c r="A19" s="88" t="s">
        <v>22</v>
      </c>
      <c r="B19" s="4"/>
      <c r="C19" s="5">
        <v>0</v>
      </c>
      <c r="D19" s="5">
        <v>0</v>
      </c>
      <c r="E19" s="5">
        <v>0</v>
      </c>
      <c r="F19" s="5">
        <v>0</v>
      </c>
      <c r="G19" s="6">
        <f t="shared" si="2"/>
        <v>0</v>
      </c>
      <c r="H19" s="7" t="str">
        <f t="shared" si="0"/>
        <v/>
      </c>
    </row>
    <row r="20" spans="1:8" ht="13" x14ac:dyDescent="0.35">
      <c r="A20" s="88" t="s">
        <v>23</v>
      </c>
      <c r="B20" s="4"/>
      <c r="C20" s="5">
        <v>0</v>
      </c>
      <c r="D20" s="5">
        <v>0</v>
      </c>
      <c r="E20" s="5">
        <v>0</v>
      </c>
      <c r="F20" s="5">
        <v>0</v>
      </c>
      <c r="G20" s="6">
        <f t="shared" si="2"/>
        <v>0</v>
      </c>
      <c r="H20" s="7" t="str">
        <f t="shared" si="0"/>
        <v/>
      </c>
    </row>
    <row r="21" spans="1:8" ht="13" x14ac:dyDescent="0.35">
      <c r="A21" s="88" t="s">
        <v>24</v>
      </c>
      <c r="B21" s="4"/>
      <c r="C21" s="5">
        <v>0</v>
      </c>
      <c r="D21" s="5">
        <v>0</v>
      </c>
      <c r="E21" s="5">
        <v>0</v>
      </c>
      <c r="F21" s="5">
        <v>0</v>
      </c>
      <c r="G21" s="6">
        <f t="shared" ref="G21:G38" si="3">SUM(C21:D21)</f>
        <v>0</v>
      </c>
      <c r="H21" s="7" t="str">
        <f t="shared" ref="H21:H38" si="4">IF(C21=0,"",(C21/G21))</f>
        <v/>
      </c>
    </row>
    <row r="22" spans="1:8" ht="13" x14ac:dyDescent="0.35">
      <c r="A22" s="88" t="s">
        <v>25</v>
      </c>
      <c r="B22" s="4"/>
      <c r="C22" s="5">
        <v>0</v>
      </c>
      <c r="D22" s="5">
        <v>0</v>
      </c>
      <c r="E22" s="5">
        <v>0</v>
      </c>
      <c r="F22" s="5">
        <v>0</v>
      </c>
      <c r="G22" s="6">
        <f t="shared" si="3"/>
        <v>0</v>
      </c>
      <c r="H22" s="7" t="str">
        <f t="shared" si="4"/>
        <v/>
      </c>
    </row>
    <row r="23" spans="1:8" ht="13" x14ac:dyDescent="0.35">
      <c r="A23" s="88" t="s">
        <v>26</v>
      </c>
      <c r="B23" s="4"/>
      <c r="C23" s="5">
        <v>0</v>
      </c>
      <c r="D23" s="5">
        <v>0</v>
      </c>
      <c r="E23" s="5">
        <v>0</v>
      </c>
      <c r="F23" s="5">
        <v>0</v>
      </c>
      <c r="G23" s="6">
        <f t="shared" si="3"/>
        <v>0</v>
      </c>
      <c r="H23" s="7" t="str">
        <f t="shared" si="4"/>
        <v/>
      </c>
    </row>
    <row r="24" spans="1:8" ht="13" x14ac:dyDescent="0.35">
      <c r="A24" s="88" t="s">
        <v>27</v>
      </c>
      <c r="B24" s="4"/>
      <c r="C24" s="5">
        <v>0</v>
      </c>
      <c r="D24" s="5">
        <v>0</v>
      </c>
      <c r="E24" s="5">
        <v>0</v>
      </c>
      <c r="F24" s="5">
        <v>0</v>
      </c>
      <c r="G24" s="6">
        <f t="shared" si="3"/>
        <v>0</v>
      </c>
      <c r="H24" s="7" t="str">
        <f t="shared" si="4"/>
        <v/>
      </c>
    </row>
    <row r="25" spans="1:8" ht="13" x14ac:dyDescent="0.35">
      <c r="A25" s="88" t="s">
        <v>28</v>
      </c>
      <c r="B25" s="4"/>
      <c r="C25" s="5">
        <v>0</v>
      </c>
      <c r="D25" s="5">
        <v>0</v>
      </c>
      <c r="E25" s="5">
        <v>0</v>
      </c>
      <c r="F25" s="5">
        <v>0</v>
      </c>
      <c r="G25" s="6">
        <f t="shared" si="3"/>
        <v>0</v>
      </c>
      <c r="H25" s="7" t="str">
        <f t="shared" si="4"/>
        <v/>
      </c>
    </row>
    <row r="26" spans="1:8" ht="13" x14ac:dyDescent="0.35">
      <c r="A26" s="88" t="s">
        <v>29</v>
      </c>
      <c r="B26" s="4"/>
      <c r="C26" s="5">
        <v>0</v>
      </c>
      <c r="D26" s="5">
        <v>0</v>
      </c>
      <c r="E26" s="5">
        <v>0</v>
      </c>
      <c r="F26" s="5">
        <v>0</v>
      </c>
      <c r="G26" s="6">
        <f t="shared" si="3"/>
        <v>0</v>
      </c>
      <c r="H26" s="7" t="str">
        <f t="shared" si="4"/>
        <v/>
      </c>
    </row>
    <row r="27" spans="1:8" ht="13" x14ac:dyDescent="0.35">
      <c r="A27" s="88" t="s">
        <v>30</v>
      </c>
      <c r="B27" s="4"/>
      <c r="C27" s="5">
        <v>0</v>
      </c>
      <c r="D27" s="5">
        <v>0</v>
      </c>
      <c r="E27" s="5">
        <v>0</v>
      </c>
      <c r="F27" s="5">
        <v>0</v>
      </c>
      <c r="G27" s="6">
        <f t="shared" si="3"/>
        <v>0</v>
      </c>
      <c r="H27" s="7" t="str">
        <f t="shared" si="4"/>
        <v/>
      </c>
    </row>
    <row r="28" spans="1:8" ht="13" x14ac:dyDescent="0.35">
      <c r="A28" s="88" t="s">
        <v>31</v>
      </c>
      <c r="B28" s="4"/>
      <c r="C28" s="5">
        <v>0</v>
      </c>
      <c r="D28" s="5">
        <v>0</v>
      </c>
      <c r="E28" s="5">
        <v>0</v>
      </c>
      <c r="F28" s="5">
        <v>0</v>
      </c>
      <c r="G28" s="6">
        <f t="shared" si="3"/>
        <v>0</v>
      </c>
      <c r="H28" s="7" t="str">
        <f t="shared" si="4"/>
        <v/>
      </c>
    </row>
    <row r="29" spans="1:8" ht="13" x14ac:dyDescent="0.35">
      <c r="A29" s="88" t="s">
        <v>32</v>
      </c>
      <c r="B29" s="4"/>
      <c r="C29" s="5">
        <v>0</v>
      </c>
      <c r="D29" s="5">
        <v>0</v>
      </c>
      <c r="E29" s="5">
        <v>0</v>
      </c>
      <c r="F29" s="5">
        <v>0</v>
      </c>
      <c r="G29" s="6">
        <f t="shared" si="3"/>
        <v>0</v>
      </c>
      <c r="H29" s="7" t="str">
        <f t="shared" si="4"/>
        <v/>
      </c>
    </row>
    <row r="30" spans="1:8" ht="13" x14ac:dyDescent="0.35">
      <c r="A30" s="88" t="s">
        <v>33</v>
      </c>
      <c r="B30" s="4"/>
      <c r="C30" s="5">
        <v>0</v>
      </c>
      <c r="D30" s="5">
        <v>0</v>
      </c>
      <c r="E30" s="5">
        <v>0</v>
      </c>
      <c r="F30" s="5">
        <v>0</v>
      </c>
      <c r="G30" s="6">
        <f t="shared" si="3"/>
        <v>0</v>
      </c>
      <c r="H30" s="7" t="str">
        <f t="shared" si="4"/>
        <v/>
      </c>
    </row>
    <row r="31" spans="1:8" ht="13" x14ac:dyDescent="0.35">
      <c r="A31" s="88" t="s">
        <v>34</v>
      </c>
      <c r="B31" s="4"/>
      <c r="C31" s="5">
        <v>0</v>
      </c>
      <c r="D31" s="5">
        <v>0</v>
      </c>
      <c r="E31" s="5">
        <v>0</v>
      </c>
      <c r="F31" s="5">
        <v>0</v>
      </c>
      <c r="G31" s="6">
        <f t="shared" si="3"/>
        <v>0</v>
      </c>
      <c r="H31" s="7" t="str">
        <f t="shared" si="4"/>
        <v/>
      </c>
    </row>
    <row r="32" spans="1:8" ht="13" x14ac:dyDescent="0.35">
      <c r="A32" s="88" t="s">
        <v>35</v>
      </c>
      <c r="B32" s="4"/>
      <c r="C32" s="5">
        <v>0</v>
      </c>
      <c r="D32" s="5">
        <v>0</v>
      </c>
      <c r="E32" s="5">
        <v>0</v>
      </c>
      <c r="F32" s="5">
        <v>0</v>
      </c>
      <c r="G32" s="6">
        <f t="shared" si="3"/>
        <v>0</v>
      </c>
      <c r="H32" s="7" t="str">
        <f t="shared" si="4"/>
        <v/>
      </c>
    </row>
    <row r="33" spans="1:8" ht="13" x14ac:dyDescent="0.35">
      <c r="A33" s="88" t="s">
        <v>36</v>
      </c>
      <c r="B33" s="4"/>
      <c r="C33" s="5">
        <v>0</v>
      </c>
      <c r="D33" s="5">
        <v>0</v>
      </c>
      <c r="E33" s="5">
        <v>0</v>
      </c>
      <c r="F33" s="5">
        <v>0</v>
      </c>
      <c r="G33" s="6">
        <f t="shared" ref="G33:G36" si="5">SUM(C33:D33)</f>
        <v>0</v>
      </c>
      <c r="H33" s="7" t="str">
        <f t="shared" ref="H33:H36" si="6">IF(C33=0,"",(C33/G33))</f>
        <v/>
      </c>
    </row>
    <row r="34" spans="1:8" ht="13" x14ac:dyDescent="0.35">
      <c r="A34" s="88" t="s">
        <v>37</v>
      </c>
      <c r="B34" s="4"/>
      <c r="C34" s="5">
        <v>0</v>
      </c>
      <c r="D34" s="5">
        <v>0</v>
      </c>
      <c r="E34" s="5">
        <v>0</v>
      </c>
      <c r="F34" s="5">
        <v>0</v>
      </c>
      <c r="G34" s="6">
        <f t="shared" si="5"/>
        <v>0</v>
      </c>
      <c r="H34" s="7" t="str">
        <f t="shared" si="6"/>
        <v/>
      </c>
    </row>
    <row r="35" spans="1:8" ht="13" x14ac:dyDescent="0.35">
      <c r="A35" s="88" t="s">
        <v>38</v>
      </c>
      <c r="B35" s="4"/>
      <c r="C35" s="5">
        <v>0</v>
      </c>
      <c r="D35" s="5">
        <v>0</v>
      </c>
      <c r="E35" s="5">
        <v>0</v>
      </c>
      <c r="F35" s="5">
        <v>0</v>
      </c>
      <c r="G35" s="6">
        <f t="shared" si="5"/>
        <v>0</v>
      </c>
      <c r="H35" s="7" t="str">
        <f t="shared" si="6"/>
        <v/>
      </c>
    </row>
    <row r="36" spans="1:8" ht="13" x14ac:dyDescent="0.35">
      <c r="A36" s="88" t="s">
        <v>39</v>
      </c>
      <c r="B36" s="4"/>
      <c r="C36" s="5">
        <v>0</v>
      </c>
      <c r="D36" s="5">
        <v>0</v>
      </c>
      <c r="E36" s="5">
        <v>0</v>
      </c>
      <c r="F36" s="5">
        <v>0</v>
      </c>
      <c r="G36" s="6">
        <f t="shared" si="5"/>
        <v>0</v>
      </c>
      <c r="H36" s="7" t="str">
        <f t="shared" si="6"/>
        <v/>
      </c>
    </row>
    <row r="37" spans="1:8" ht="13" x14ac:dyDescent="0.35">
      <c r="A37" s="88" t="s">
        <v>40</v>
      </c>
      <c r="B37" s="4"/>
      <c r="C37" s="5">
        <v>0</v>
      </c>
      <c r="D37" s="5">
        <v>0</v>
      </c>
      <c r="E37" s="5">
        <v>0</v>
      </c>
      <c r="F37" s="5">
        <v>0</v>
      </c>
      <c r="G37" s="6">
        <f t="shared" si="3"/>
        <v>0</v>
      </c>
      <c r="H37" s="7" t="str">
        <f t="shared" si="4"/>
        <v/>
      </c>
    </row>
    <row r="38" spans="1:8" ht="13" x14ac:dyDescent="0.35">
      <c r="A38" s="88" t="s">
        <v>41</v>
      </c>
      <c r="B38" s="4"/>
      <c r="C38" s="5">
        <v>0</v>
      </c>
      <c r="D38" s="5">
        <v>0</v>
      </c>
      <c r="E38" s="5">
        <v>0</v>
      </c>
      <c r="F38" s="5">
        <v>0</v>
      </c>
      <c r="G38" s="6">
        <f t="shared" si="3"/>
        <v>0</v>
      </c>
      <c r="H38" s="7" t="str">
        <f t="shared" si="4"/>
        <v/>
      </c>
    </row>
    <row r="39" spans="1:8" s="3" customFormat="1" ht="13.5" thickBot="1" x14ac:dyDescent="0.4">
      <c r="A39" s="40"/>
      <c r="B39" s="41" t="s">
        <v>42</v>
      </c>
      <c r="C39" s="42">
        <f t="shared" ref="C39:H39" si="7">SUM(C8:C38)</f>
        <v>0</v>
      </c>
      <c r="D39" s="42">
        <f t="shared" si="7"/>
        <v>0</v>
      </c>
      <c r="E39" s="42">
        <f t="shared" si="7"/>
        <v>0</v>
      </c>
      <c r="F39" s="42">
        <f t="shared" si="7"/>
        <v>0</v>
      </c>
      <c r="G39" s="42">
        <f t="shared" si="7"/>
        <v>0</v>
      </c>
      <c r="H39" s="43">
        <f t="shared" si="7"/>
        <v>0</v>
      </c>
    </row>
    <row r="40" spans="1:8" s="3" customFormat="1" ht="13.5" thickBot="1" x14ac:dyDescent="0.4">
      <c r="A40" s="8"/>
      <c r="B40" s="9"/>
      <c r="C40" s="10"/>
      <c r="D40" s="10"/>
      <c r="E40" s="10"/>
      <c r="F40" s="10"/>
      <c r="G40" s="11"/>
      <c r="H40" s="12"/>
    </row>
    <row r="41" spans="1:8" ht="13" x14ac:dyDescent="0.35">
      <c r="A41" s="122" t="s">
        <v>43</v>
      </c>
      <c r="B41" s="123"/>
      <c r="C41" s="123"/>
      <c r="D41" s="123"/>
      <c r="E41" s="123"/>
      <c r="F41" s="123"/>
      <c r="G41" s="123"/>
      <c r="H41" s="19" t="str">
        <f>IF(H39=0,"",AVERAGE(H8:H38))</f>
        <v/>
      </c>
    </row>
    <row r="42" spans="1:8" ht="13.5" thickBot="1" x14ac:dyDescent="0.4">
      <c r="A42" s="124" t="s">
        <v>44</v>
      </c>
      <c r="B42" s="125"/>
      <c r="C42" s="125"/>
      <c r="D42" s="125"/>
      <c r="E42" s="125"/>
      <c r="F42" s="125"/>
      <c r="G42" s="125"/>
      <c r="H42" s="20" t="e">
        <f>IF(H41=0,"",(H41*10))</f>
        <v>#VALUE!</v>
      </c>
    </row>
    <row r="43" spans="1:8" s="45" customFormat="1" ht="13" x14ac:dyDescent="0.35">
      <c r="A43" s="44"/>
      <c r="B43" s="44"/>
      <c r="C43" s="44"/>
      <c r="D43" s="44"/>
      <c r="E43" s="44"/>
      <c r="F43" s="44"/>
      <c r="G43" s="44"/>
      <c r="H43" s="12"/>
    </row>
    <row r="44" spans="1:8" s="45" customFormat="1" ht="13" x14ac:dyDescent="0.35">
      <c r="A44" s="113" t="s">
        <v>45</v>
      </c>
      <c r="B44" s="44"/>
      <c r="C44" s="44"/>
      <c r="D44" s="44"/>
      <c r="E44" s="44"/>
      <c r="F44" s="44"/>
      <c r="G44" s="44"/>
      <c r="H44" s="12"/>
    </row>
    <row r="45" spans="1:8" s="45" customFormat="1" ht="13" x14ac:dyDescent="0.35">
      <c r="A45" s="110" t="s">
        <v>46</v>
      </c>
      <c r="B45" s="44"/>
      <c r="C45" s="44"/>
      <c r="D45" s="44"/>
      <c r="E45" s="44"/>
      <c r="F45" s="44"/>
      <c r="G45" s="44"/>
      <c r="H45" s="12"/>
    </row>
    <row r="46" spans="1:8" s="13" customFormat="1" ht="18" x14ac:dyDescent="0.35">
      <c r="A46" s="114" t="s">
        <v>47</v>
      </c>
      <c r="B46" s="115"/>
      <c r="C46" s="115"/>
      <c r="D46" s="115"/>
      <c r="E46" s="115"/>
      <c r="F46" s="115"/>
      <c r="G46" s="115"/>
      <c r="H46" s="116"/>
    </row>
    <row r="47" spans="1:8" s="13" customFormat="1" ht="12.65" customHeight="1" x14ac:dyDescent="0.35">
      <c r="A47" s="90" t="s">
        <v>48</v>
      </c>
      <c r="B47" s="91"/>
      <c r="C47" s="91"/>
      <c r="D47" s="91"/>
      <c r="E47" s="91"/>
      <c r="F47" s="91"/>
      <c r="G47" s="91"/>
      <c r="H47" s="92"/>
    </row>
    <row r="48" spans="1:8" s="13" customFormat="1" x14ac:dyDescent="0.35">
      <c r="A48" s="90" t="s">
        <v>49</v>
      </c>
      <c r="B48" s="91"/>
      <c r="C48" s="91"/>
      <c r="D48" s="91"/>
      <c r="E48" s="91"/>
      <c r="F48" s="91"/>
      <c r="G48" s="91"/>
      <c r="H48" s="92"/>
    </row>
    <row r="49" spans="1:8" s="13" customFormat="1" ht="13" x14ac:dyDescent="0.35">
      <c r="A49" s="111" t="s">
        <v>50</v>
      </c>
      <c r="B49" s="91"/>
      <c r="C49" s="91"/>
      <c r="D49" s="91"/>
      <c r="E49" s="91"/>
      <c r="F49" s="91"/>
      <c r="G49" s="91"/>
      <c r="H49" s="92"/>
    </row>
    <row r="50" spans="1:8" s="13" customFormat="1" ht="25" customHeight="1" x14ac:dyDescent="0.35">
      <c r="A50" s="15" t="s">
        <v>51</v>
      </c>
      <c r="H50" s="16"/>
    </row>
    <row r="51" spans="1:8" s="13" customFormat="1" ht="25" customHeight="1" x14ac:dyDescent="0.35">
      <c r="A51" s="15" t="s">
        <v>52</v>
      </c>
      <c r="H51" s="16"/>
    </row>
    <row r="52" spans="1:8" s="13" customFormat="1" ht="30" customHeight="1" x14ac:dyDescent="0.35">
      <c r="A52" s="15" t="s">
        <v>53</v>
      </c>
      <c r="H52" s="16"/>
    </row>
    <row r="53" spans="1:8" s="13" customFormat="1" ht="30" customHeight="1" x14ac:dyDescent="0.35">
      <c r="A53" s="15" t="s">
        <v>54</v>
      </c>
      <c r="H53" s="16"/>
    </row>
    <row r="54" spans="1:8" s="13" customFormat="1" ht="30" customHeight="1" x14ac:dyDescent="0.35">
      <c r="A54" s="15" t="s">
        <v>55</v>
      </c>
      <c r="H54" s="16"/>
    </row>
    <row r="55" spans="1:8" s="13" customFormat="1" ht="30" customHeight="1" x14ac:dyDescent="0.35">
      <c r="A55" s="15" t="s">
        <v>54</v>
      </c>
      <c r="H55" s="16"/>
    </row>
    <row r="56" spans="1:8" s="13" customFormat="1" ht="25" customHeight="1" x14ac:dyDescent="0.35">
      <c r="A56" s="15" t="s">
        <v>56</v>
      </c>
      <c r="H56" s="16"/>
    </row>
    <row r="57" spans="1:8" s="13" customFormat="1" ht="30" customHeight="1" x14ac:dyDescent="0.35">
      <c r="A57" s="15" t="s">
        <v>57</v>
      </c>
      <c r="H57" s="16"/>
    </row>
    <row r="58" spans="1:8" s="13" customFormat="1" ht="28.5" customHeight="1" x14ac:dyDescent="0.35">
      <c r="A58" s="15" t="s">
        <v>58</v>
      </c>
      <c r="H58" s="16"/>
    </row>
    <row r="59" spans="1:8" s="13" customFormat="1" ht="30" customHeight="1" x14ac:dyDescent="0.35">
      <c r="A59" s="93" t="s">
        <v>59</v>
      </c>
      <c r="B59" s="94"/>
      <c r="C59" s="94"/>
      <c r="D59" s="94"/>
      <c r="E59" s="94"/>
      <c r="F59" s="94"/>
      <c r="G59" s="94"/>
      <c r="H59" s="95"/>
    </row>
    <row r="60" spans="1:8" s="13" customFormat="1" ht="30" customHeight="1" x14ac:dyDescent="0.35">
      <c r="A60" s="93" t="s">
        <v>60</v>
      </c>
      <c r="B60" s="94"/>
      <c r="C60" s="94"/>
      <c r="D60" s="94"/>
      <c r="E60" s="94"/>
      <c r="F60" s="94"/>
      <c r="G60" s="94"/>
      <c r="H60" s="95"/>
    </row>
    <row r="61" spans="1:8" s="13" customFormat="1" ht="25" customHeight="1" x14ac:dyDescent="0.35">
      <c r="A61" s="15" t="s">
        <v>61</v>
      </c>
      <c r="H61" s="16"/>
    </row>
    <row r="62" spans="1:8" s="13" customFormat="1" ht="15" customHeight="1" x14ac:dyDescent="0.3">
      <c r="A62" s="15"/>
      <c r="B62" s="46" t="s">
        <v>62</v>
      </c>
      <c r="C62" s="46" t="s">
        <v>63</v>
      </c>
      <c r="D62" s="8"/>
      <c r="E62" s="8"/>
      <c r="H62" s="16"/>
    </row>
    <row r="63" spans="1:8" s="13" customFormat="1" x14ac:dyDescent="0.25">
      <c r="A63" s="15"/>
      <c r="B63" s="96" t="s">
        <v>64</v>
      </c>
      <c r="C63" s="97" t="s">
        <v>65</v>
      </c>
      <c r="H63" s="16"/>
    </row>
    <row r="64" spans="1:8" s="13" customFormat="1" x14ac:dyDescent="0.25">
      <c r="A64" s="15"/>
      <c r="B64" s="96" t="s">
        <v>66</v>
      </c>
      <c r="C64" s="97" t="s">
        <v>67</v>
      </c>
      <c r="H64" s="16"/>
    </row>
    <row r="65" spans="1:8" s="13" customFormat="1" x14ac:dyDescent="0.25">
      <c r="A65" s="15"/>
      <c r="B65" s="96" t="s">
        <v>68</v>
      </c>
      <c r="C65" s="97" t="s">
        <v>4</v>
      </c>
      <c r="H65" s="16"/>
    </row>
    <row r="66" spans="1:8" s="13" customFormat="1" x14ac:dyDescent="0.25">
      <c r="A66" s="47"/>
      <c r="B66" s="96" t="s">
        <v>69</v>
      </c>
      <c r="C66" s="97" t="s">
        <v>5</v>
      </c>
      <c r="D66" s="17"/>
      <c r="E66" s="17"/>
      <c r="F66" s="17"/>
      <c r="G66" s="17"/>
      <c r="H66" s="18"/>
    </row>
    <row r="67" spans="1:8" s="13" customFormat="1" x14ac:dyDescent="0.35"/>
    <row r="68" spans="1:8" x14ac:dyDescent="0.35">
      <c r="B68" s="2"/>
    </row>
  </sheetData>
  <mergeCells count="7">
    <mergeCell ref="A46:H46"/>
    <mergeCell ref="A1:H1"/>
    <mergeCell ref="A2:H2"/>
    <mergeCell ref="A3:H3"/>
    <mergeCell ref="A41:G41"/>
    <mergeCell ref="A42:G42"/>
    <mergeCell ref="A5:B5"/>
  </mergeCells>
  <phoneticPr fontId="11" type="noConversion"/>
  <printOptions horizontalCentered="1"/>
  <pageMargins left="0.25" right="0.25" top="0.75" bottom="0.5" header="0.3" footer="0.3"/>
  <pageSetup scale="76" fitToHeight="0" orientation="landscape" r:id="rId1"/>
  <headerFooter>
    <oddHeader>&amp;C&amp;"Arial,Bold"&amp;10Attachment 7b</oddHeader>
    <oddFooter>&amp;L&amp;"Arial,Regular"&amp;12Attachment 7b Rates Summary&amp;C&amp;"Arial,Regular"&amp;12Page &amp;P of &amp;N&amp;R&amp;"Arial,Regular"&amp;12RFP-XX-XXX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B5AD-F7CD-4246-BE8B-358263E43910}">
  <sheetPr>
    <tabColor rgb="FFFF0000"/>
    <pageSetUpPr fitToPage="1"/>
  </sheetPr>
  <dimension ref="A1:Q82"/>
  <sheetViews>
    <sheetView showGridLines="0" tabSelected="1" topLeftCell="B1" zoomScale="120" zoomScaleNormal="120" zoomScaleSheetLayoutView="85" workbookViewId="0">
      <pane ySplit="3" topLeftCell="A19" activePane="bottomLeft" state="frozen"/>
      <selection pane="bottomLeft" activeCell="B27" sqref="A27:XFD30"/>
    </sheetView>
  </sheetViews>
  <sheetFormatPr defaultColWidth="8.7265625" defaultRowHeight="12.5" x14ac:dyDescent="0.25"/>
  <cols>
    <col min="1" max="1" width="40.7265625" style="21" customWidth="1"/>
    <col min="2" max="2" width="9" style="22" customWidth="1"/>
    <col min="3" max="3" width="7.7265625" style="23" customWidth="1"/>
    <col min="4" max="4" width="9" style="23" customWidth="1"/>
    <col min="5" max="5" width="9" style="22" customWidth="1"/>
    <col min="6" max="6" width="7.7265625" style="23" customWidth="1"/>
    <col min="7" max="7" width="9" style="23" customWidth="1"/>
    <col min="8" max="8" width="9" style="22" customWidth="1"/>
    <col min="9" max="9" width="7.7265625" style="23" customWidth="1"/>
    <col min="10" max="10" width="9" style="23" customWidth="1"/>
    <col min="11" max="11" width="9" style="22" customWidth="1"/>
    <col min="12" max="12" width="8.7265625" style="23" customWidth="1"/>
    <col min="13" max="13" width="9" style="23" customWidth="1"/>
    <col min="14" max="14" width="9" style="22" customWidth="1"/>
    <col min="15" max="15" width="11.1796875" style="22" customWidth="1"/>
    <col min="16" max="16384" width="8.7265625" style="21"/>
  </cols>
  <sheetData>
    <row r="1" spans="1:15" s="87" customFormat="1" ht="26" x14ac:dyDescent="0.35">
      <c r="A1" s="76" t="s">
        <v>70</v>
      </c>
      <c r="B1" s="86" t="s">
        <v>65</v>
      </c>
      <c r="C1" s="77" t="s">
        <v>71</v>
      </c>
      <c r="D1" s="77" t="s">
        <v>72</v>
      </c>
      <c r="E1" s="78" t="s">
        <v>73</v>
      </c>
      <c r="F1" s="79" t="s">
        <v>74</v>
      </c>
      <c r="G1" s="79" t="s">
        <v>75</v>
      </c>
      <c r="H1" s="80" t="s">
        <v>76</v>
      </c>
      <c r="I1" s="81" t="s">
        <v>77</v>
      </c>
      <c r="J1" s="81" t="s">
        <v>78</v>
      </c>
      <c r="K1" s="82" t="s">
        <v>79</v>
      </c>
      <c r="L1" s="83" t="s">
        <v>80</v>
      </c>
      <c r="M1" s="83" t="s">
        <v>81</v>
      </c>
      <c r="N1" s="84" t="s">
        <v>82</v>
      </c>
      <c r="O1" s="85" t="s">
        <v>83</v>
      </c>
    </row>
    <row r="2" spans="1:15" x14ac:dyDescent="0.25">
      <c r="A2" s="55" t="s">
        <v>9</v>
      </c>
      <c r="B2" s="50">
        <v>40</v>
      </c>
      <c r="C2" s="51">
        <v>0.4</v>
      </c>
      <c r="D2" s="50">
        <f t="shared" ref="D2:D33" si="0">B2</f>
        <v>40</v>
      </c>
      <c r="E2" s="50">
        <f>C2*D2</f>
        <v>16</v>
      </c>
      <c r="F2" s="51">
        <v>0.35</v>
      </c>
      <c r="G2" s="52">
        <f t="shared" ref="G2:G33" si="1">B2</f>
        <v>40</v>
      </c>
      <c r="H2" s="50">
        <f>F2*G2</f>
        <v>14</v>
      </c>
      <c r="I2" s="51">
        <v>0.15</v>
      </c>
      <c r="J2" s="52">
        <f>B2</f>
        <v>40</v>
      </c>
      <c r="K2" s="50">
        <f>I2*J2</f>
        <v>6</v>
      </c>
      <c r="L2" s="51">
        <v>0.1</v>
      </c>
      <c r="M2" s="52">
        <f t="shared" ref="M2:M33" si="2">B2</f>
        <v>40</v>
      </c>
      <c r="N2" s="50">
        <f>L2*M2</f>
        <v>4</v>
      </c>
      <c r="O2" s="56">
        <f t="shared" ref="O2:O33" si="3">+B2+E2+H2+K2+N2</f>
        <v>80</v>
      </c>
    </row>
    <row r="3" spans="1:15" x14ac:dyDescent="0.25">
      <c r="A3" s="55" t="s">
        <v>10</v>
      </c>
      <c r="B3" s="50">
        <v>40</v>
      </c>
      <c r="C3" s="51">
        <v>0.4</v>
      </c>
      <c r="D3" s="50">
        <f t="shared" si="0"/>
        <v>40</v>
      </c>
      <c r="E3" s="50">
        <f t="shared" ref="E3:E34" si="4">+C3*D3</f>
        <v>16</v>
      </c>
      <c r="F3" s="51">
        <v>0.35</v>
      </c>
      <c r="G3" s="50">
        <f>B3</f>
        <v>40</v>
      </c>
      <c r="H3" s="50">
        <f>F3*G3</f>
        <v>14</v>
      </c>
      <c r="I3" s="51">
        <v>0.15</v>
      </c>
      <c r="J3" s="52">
        <f>B3+E3</f>
        <v>56</v>
      </c>
      <c r="K3" s="50">
        <f>I3*J3</f>
        <v>8.4</v>
      </c>
      <c r="L3" s="51">
        <v>0.1</v>
      </c>
      <c r="M3" s="50">
        <f t="shared" si="2"/>
        <v>40</v>
      </c>
      <c r="N3" s="50">
        <f>L3*M3</f>
        <v>4</v>
      </c>
      <c r="O3" s="56">
        <f t="shared" si="3"/>
        <v>82.4</v>
      </c>
    </row>
    <row r="4" spans="1:15" x14ac:dyDescent="0.25">
      <c r="A4" s="38"/>
      <c r="B4" s="37"/>
      <c r="C4" s="36">
        <v>0</v>
      </c>
      <c r="D4" s="35">
        <f>B4</f>
        <v>0</v>
      </c>
      <c r="E4" s="34">
        <f t="shared" si="4"/>
        <v>0</v>
      </c>
      <c r="F4" s="33">
        <v>0</v>
      </c>
      <c r="G4" s="32">
        <f t="shared" si="1"/>
        <v>0</v>
      </c>
      <c r="H4" s="31">
        <f t="shared" ref="H4:H35" si="5">+F4*G4</f>
        <v>0</v>
      </c>
      <c r="I4" s="30">
        <v>0</v>
      </c>
      <c r="J4" s="29">
        <f>B4+C5</f>
        <v>0</v>
      </c>
      <c r="K4" s="28">
        <f t="shared" ref="K4:K35" si="6">+I4*J4</f>
        <v>0</v>
      </c>
      <c r="L4" s="27">
        <v>0</v>
      </c>
      <c r="M4" s="26">
        <f t="shared" si="2"/>
        <v>0</v>
      </c>
      <c r="N4" s="25">
        <f t="shared" ref="N4:N35" si="7">+L4*M4</f>
        <v>0</v>
      </c>
      <c r="O4" s="24">
        <f t="shared" si="3"/>
        <v>0</v>
      </c>
    </row>
    <row r="5" spans="1:15" x14ac:dyDescent="0.25">
      <c r="A5" s="38"/>
      <c r="B5" s="37"/>
      <c r="C5" s="36">
        <v>0</v>
      </c>
      <c r="D5" s="35">
        <f t="shared" si="0"/>
        <v>0</v>
      </c>
      <c r="E5" s="34">
        <f t="shared" si="4"/>
        <v>0</v>
      </c>
      <c r="F5" s="33">
        <v>0</v>
      </c>
      <c r="G5" s="32">
        <f t="shared" si="1"/>
        <v>0</v>
      </c>
      <c r="H5" s="31">
        <f t="shared" si="5"/>
        <v>0</v>
      </c>
      <c r="I5" s="30">
        <v>0</v>
      </c>
      <c r="J5" s="29">
        <f t="shared" ref="J5:J35" si="8">B5</f>
        <v>0</v>
      </c>
      <c r="K5" s="28">
        <f t="shared" si="6"/>
        <v>0</v>
      </c>
      <c r="L5" s="27">
        <v>0</v>
      </c>
      <c r="M5" s="26">
        <f t="shared" si="2"/>
        <v>0</v>
      </c>
      <c r="N5" s="25">
        <f t="shared" si="7"/>
        <v>0</v>
      </c>
      <c r="O5" s="24">
        <f t="shared" si="3"/>
        <v>0</v>
      </c>
    </row>
    <row r="6" spans="1:15" x14ac:dyDescent="0.25">
      <c r="A6" s="38"/>
      <c r="B6" s="37"/>
      <c r="C6" s="36">
        <v>0</v>
      </c>
      <c r="D6" s="35">
        <f t="shared" si="0"/>
        <v>0</v>
      </c>
      <c r="E6" s="34">
        <f t="shared" si="4"/>
        <v>0</v>
      </c>
      <c r="F6" s="33">
        <v>0</v>
      </c>
      <c r="G6" s="32">
        <f t="shared" si="1"/>
        <v>0</v>
      </c>
      <c r="H6" s="31">
        <f t="shared" si="5"/>
        <v>0</v>
      </c>
      <c r="I6" s="30">
        <v>0</v>
      </c>
      <c r="J6" s="29">
        <f t="shared" si="8"/>
        <v>0</v>
      </c>
      <c r="K6" s="28">
        <f t="shared" si="6"/>
        <v>0</v>
      </c>
      <c r="L6" s="27">
        <v>0</v>
      </c>
      <c r="M6" s="26">
        <f t="shared" si="2"/>
        <v>0</v>
      </c>
      <c r="N6" s="25">
        <f t="shared" si="7"/>
        <v>0</v>
      </c>
      <c r="O6" s="24">
        <f t="shared" si="3"/>
        <v>0</v>
      </c>
    </row>
    <row r="7" spans="1:15" x14ac:dyDescent="0.25">
      <c r="A7" s="38"/>
      <c r="B7" s="37"/>
      <c r="C7" s="36">
        <v>0</v>
      </c>
      <c r="D7" s="35">
        <f t="shared" si="0"/>
        <v>0</v>
      </c>
      <c r="E7" s="34">
        <f t="shared" si="4"/>
        <v>0</v>
      </c>
      <c r="F7" s="33">
        <v>0</v>
      </c>
      <c r="G7" s="32">
        <f t="shared" si="1"/>
        <v>0</v>
      </c>
      <c r="H7" s="31">
        <f t="shared" si="5"/>
        <v>0</v>
      </c>
      <c r="I7" s="30">
        <v>0</v>
      </c>
      <c r="J7" s="29">
        <f t="shared" si="8"/>
        <v>0</v>
      </c>
      <c r="K7" s="28">
        <f t="shared" si="6"/>
        <v>0</v>
      </c>
      <c r="L7" s="27">
        <v>0</v>
      </c>
      <c r="M7" s="26">
        <f t="shared" si="2"/>
        <v>0</v>
      </c>
      <c r="N7" s="25">
        <f t="shared" si="7"/>
        <v>0</v>
      </c>
      <c r="O7" s="24">
        <f t="shared" si="3"/>
        <v>0</v>
      </c>
    </row>
    <row r="8" spans="1:15" x14ac:dyDescent="0.25">
      <c r="A8" s="38"/>
      <c r="B8" s="37"/>
      <c r="C8" s="36">
        <v>0</v>
      </c>
      <c r="D8" s="35">
        <f t="shared" si="0"/>
        <v>0</v>
      </c>
      <c r="E8" s="34">
        <f t="shared" si="4"/>
        <v>0</v>
      </c>
      <c r="F8" s="33">
        <v>0</v>
      </c>
      <c r="G8" s="32">
        <f t="shared" si="1"/>
        <v>0</v>
      </c>
      <c r="H8" s="31">
        <f t="shared" si="5"/>
        <v>0</v>
      </c>
      <c r="I8" s="30">
        <v>0</v>
      </c>
      <c r="J8" s="29">
        <f t="shared" si="8"/>
        <v>0</v>
      </c>
      <c r="K8" s="28">
        <f t="shared" si="6"/>
        <v>0</v>
      </c>
      <c r="L8" s="27">
        <v>0</v>
      </c>
      <c r="M8" s="26">
        <f t="shared" si="2"/>
        <v>0</v>
      </c>
      <c r="N8" s="25">
        <f t="shared" si="7"/>
        <v>0</v>
      </c>
      <c r="O8" s="24">
        <f t="shared" si="3"/>
        <v>0</v>
      </c>
    </row>
    <row r="9" spans="1:15" x14ac:dyDescent="0.25">
      <c r="A9" s="38"/>
      <c r="B9" s="37"/>
      <c r="C9" s="36">
        <v>0</v>
      </c>
      <c r="D9" s="35">
        <f t="shared" si="0"/>
        <v>0</v>
      </c>
      <c r="E9" s="34">
        <f t="shared" si="4"/>
        <v>0</v>
      </c>
      <c r="F9" s="33">
        <v>0</v>
      </c>
      <c r="G9" s="32">
        <f t="shared" si="1"/>
        <v>0</v>
      </c>
      <c r="H9" s="31">
        <f t="shared" si="5"/>
        <v>0</v>
      </c>
      <c r="I9" s="30">
        <v>0</v>
      </c>
      <c r="J9" s="29">
        <f t="shared" si="8"/>
        <v>0</v>
      </c>
      <c r="K9" s="28">
        <f t="shared" si="6"/>
        <v>0</v>
      </c>
      <c r="L9" s="27">
        <v>0</v>
      </c>
      <c r="M9" s="26">
        <f t="shared" si="2"/>
        <v>0</v>
      </c>
      <c r="N9" s="25">
        <f t="shared" si="7"/>
        <v>0</v>
      </c>
      <c r="O9" s="24">
        <f t="shared" si="3"/>
        <v>0</v>
      </c>
    </row>
    <row r="10" spans="1:15" x14ac:dyDescent="0.25">
      <c r="A10" s="38"/>
      <c r="B10" s="37"/>
      <c r="C10" s="36">
        <v>0</v>
      </c>
      <c r="D10" s="35">
        <f t="shared" si="0"/>
        <v>0</v>
      </c>
      <c r="E10" s="34">
        <f t="shared" si="4"/>
        <v>0</v>
      </c>
      <c r="F10" s="33">
        <v>0</v>
      </c>
      <c r="G10" s="32">
        <f t="shared" si="1"/>
        <v>0</v>
      </c>
      <c r="H10" s="31">
        <f t="shared" si="5"/>
        <v>0</v>
      </c>
      <c r="I10" s="30">
        <v>0</v>
      </c>
      <c r="J10" s="29">
        <f t="shared" si="8"/>
        <v>0</v>
      </c>
      <c r="K10" s="28">
        <f t="shared" si="6"/>
        <v>0</v>
      </c>
      <c r="L10" s="27">
        <v>0</v>
      </c>
      <c r="M10" s="26">
        <f t="shared" si="2"/>
        <v>0</v>
      </c>
      <c r="N10" s="25">
        <f t="shared" si="7"/>
        <v>0</v>
      </c>
      <c r="O10" s="24">
        <f t="shared" si="3"/>
        <v>0</v>
      </c>
    </row>
    <row r="11" spans="1:15" x14ac:dyDescent="0.25">
      <c r="A11" s="38"/>
      <c r="B11" s="37"/>
      <c r="C11" s="36">
        <v>0</v>
      </c>
      <c r="D11" s="35">
        <f t="shared" si="0"/>
        <v>0</v>
      </c>
      <c r="E11" s="34">
        <f t="shared" si="4"/>
        <v>0</v>
      </c>
      <c r="F11" s="33">
        <v>0</v>
      </c>
      <c r="G11" s="32">
        <f t="shared" si="1"/>
        <v>0</v>
      </c>
      <c r="H11" s="31">
        <f t="shared" si="5"/>
        <v>0</v>
      </c>
      <c r="I11" s="30">
        <v>0</v>
      </c>
      <c r="J11" s="29">
        <f t="shared" si="8"/>
        <v>0</v>
      </c>
      <c r="K11" s="28">
        <f t="shared" si="6"/>
        <v>0</v>
      </c>
      <c r="L11" s="27">
        <v>0</v>
      </c>
      <c r="M11" s="26">
        <f t="shared" si="2"/>
        <v>0</v>
      </c>
      <c r="N11" s="25">
        <f t="shared" si="7"/>
        <v>0</v>
      </c>
      <c r="O11" s="24">
        <f t="shared" si="3"/>
        <v>0</v>
      </c>
    </row>
    <row r="12" spans="1:15" x14ac:dyDescent="0.25">
      <c r="A12" s="38"/>
      <c r="B12" s="37"/>
      <c r="C12" s="36">
        <v>0</v>
      </c>
      <c r="D12" s="35">
        <f t="shared" si="0"/>
        <v>0</v>
      </c>
      <c r="E12" s="34">
        <f t="shared" si="4"/>
        <v>0</v>
      </c>
      <c r="F12" s="33">
        <v>0</v>
      </c>
      <c r="G12" s="32">
        <f t="shared" si="1"/>
        <v>0</v>
      </c>
      <c r="H12" s="31">
        <f t="shared" si="5"/>
        <v>0</v>
      </c>
      <c r="I12" s="30">
        <v>0</v>
      </c>
      <c r="J12" s="29">
        <f t="shared" si="8"/>
        <v>0</v>
      </c>
      <c r="K12" s="28">
        <f t="shared" si="6"/>
        <v>0</v>
      </c>
      <c r="L12" s="27">
        <v>0</v>
      </c>
      <c r="M12" s="26">
        <f t="shared" si="2"/>
        <v>0</v>
      </c>
      <c r="N12" s="25">
        <f t="shared" si="7"/>
        <v>0</v>
      </c>
      <c r="O12" s="24">
        <f t="shared" si="3"/>
        <v>0</v>
      </c>
    </row>
    <row r="13" spans="1:15" x14ac:dyDescent="0.25">
      <c r="A13" s="38"/>
      <c r="B13" s="37"/>
      <c r="C13" s="36">
        <v>0</v>
      </c>
      <c r="D13" s="35">
        <f t="shared" si="0"/>
        <v>0</v>
      </c>
      <c r="E13" s="34">
        <f t="shared" si="4"/>
        <v>0</v>
      </c>
      <c r="F13" s="33">
        <v>0</v>
      </c>
      <c r="G13" s="32">
        <f t="shared" si="1"/>
        <v>0</v>
      </c>
      <c r="H13" s="31">
        <f t="shared" si="5"/>
        <v>0</v>
      </c>
      <c r="I13" s="30">
        <v>0</v>
      </c>
      <c r="J13" s="29">
        <f t="shared" si="8"/>
        <v>0</v>
      </c>
      <c r="K13" s="28">
        <f t="shared" si="6"/>
        <v>0</v>
      </c>
      <c r="L13" s="27">
        <v>0</v>
      </c>
      <c r="M13" s="26">
        <f t="shared" si="2"/>
        <v>0</v>
      </c>
      <c r="N13" s="25">
        <f t="shared" si="7"/>
        <v>0</v>
      </c>
      <c r="O13" s="24">
        <f t="shared" si="3"/>
        <v>0</v>
      </c>
    </row>
    <row r="14" spans="1:15" x14ac:dyDescent="0.25">
      <c r="A14" s="38"/>
      <c r="B14" s="37"/>
      <c r="C14" s="36">
        <v>0</v>
      </c>
      <c r="D14" s="35">
        <f t="shared" si="0"/>
        <v>0</v>
      </c>
      <c r="E14" s="34">
        <f t="shared" si="4"/>
        <v>0</v>
      </c>
      <c r="F14" s="33">
        <v>0</v>
      </c>
      <c r="G14" s="32">
        <f t="shared" si="1"/>
        <v>0</v>
      </c>
      <c r="H14" s="31">
        <f t="shared" si="5"/>
        <v>0</v>
      </c>
      <c r="I14" s="30">
        <v>0</v>
      </c>
      <c r="J14" s="29">
        <f t="shared" si="8"/>
        <v>0</v>
      </c>
      <c r="K14" s="28">
        <f t="shared" si="6"/>
        <v>0</v>
      </c>
      <c r="L14" s="27">
        <v>0</v>
      </c>
      <c r="M14" s="26">
        <f t="shared" si="2"/>
        <v>0</v>
      </c>
      <c r="N14" s="25">
        <f t="shared" si="7"/>
        <v>0</v>
      </c>
      <c r="O14" s="24">
        <f t="shared" si="3"/>
        <v>0</v>
      </c>
    </row>
    <row r="15" spans="1:15" x14ac:dyDescent="0.25">
      <c r="A15" s="38"/>
      <c r="B15" s="37"/>
      <c r="C15" s="36">
        <v>0</v>
      </c>
      <c r="D15" s="35">
        <f t="shared" si="0"/>
        <v>0</v>
      </c>
      <c r="E15" s="34">
        <f t="shared" si="4"/>
        <v>0</v>
      </c>
      <c r="F15" s="33">
        <v>0</v>
      </c>
      <c r="G15" s="32">
        <f t="shared" si="1"/>
        <v>0</v>
      </c>
      <c r="H15" s="31">
        <f t="shared" si="5"/>
        <v>0</v>
      </c>
      <c r="I15" s="30">
        <v>0</v>
      </c>
      <c r="J15" s="29">
        <f t="shared" si="8"/>
        <v>0</v>
      </c>
      <c r="K15" s="28">
        <f t="shared" si="6"/>
        <v>0</v>
      </c>
      <c r="L15" s="27">
        <v>0</v>
      </c>
      <c r="M15" s="26">
        <f t="shared" si="2"/>
        <v>0</v>
      </c>
      <c r="N15" s="25">
        <f t="shared" si="7"/>
        <v>0</v>
      </c>
      <c r="O15" s="24">
        <f t="shared" si="3"/>
        <v>0</v>
      </c>
    </row>
    <row r="16" spans="1:15" x14ac:dyDescent="0.25">
      <c r="A16" s="38"/>
      <c r="B16" s="37"/>
      <c r="C16" s="36">
        <v>0</v>
      </c>
      <c r="D16" s="35">
        <f t="shared" si="0"/>
        <v>0</v>
      </c>
      <c r="E16" s="34">
        <f t="shared" si="4"/>
        <v>0</v>
      </c>
      <c r="F16" s="33">
        <v>0</v>
      </c>
      <c r="G16" s="32">
        <f t="shared" si="1"/>
        <v>0</v>
      </c>
      <c r="H16" s="31">
        <f t="shared" si="5"/>
        <v>0</v>
      </c>
      <c r="I16" s="30">
        <v>0</v>
      </c>
      <c r="J16" s="29">
        <f t="shared" si="8"/>
        <v>0</v>
      </c>
      <c r="K16" s="28">
        <f t="shared" si="6"/>
        <v>0</v>
      </c>
      <c r="L16" s="27">
        <v>0</v>
      </c>
      <c r="M16" s="26">
        <f t="shared" si="2"/>
        <v>0</v>
      </c>
      <c r="N16" s="25">
        <f t="shared" si="7"/>
        <v>0</v>
      </c>
      <c r="O16" s="24">
        <f t="shared" si="3"/>
        <v>0</v>
      </c>
    </row>
    <row r="17" spans="1:15" x14ac:dyDescent="0.25">
      <c r="A17" s="38"/>
      <c r="B17" s="37"/>
      <c r="C17" s="36">
        <v>0</v>
      </c>
      <c r="D17" s="35">
        <f t="shared" si="0"/>
        <v>0</v>
      </c>
      <c r="E17" s="34">
        <f t="shared" si="4"/>
        <v>0</v>
      </c>
      <c r="F17" s="33">
        <v>0</v>
      </c>
      <c r="G17" s="32">
        <f t="shared" si="1"/>
        <v>0</v>
      </c>
      <c r="H17" s="31">
        <f t="shared" si="5"/>
        <v>0</v>
      </c>
      <c r="I17" s="30">
        <v>0</v>
      </c>
      <c r="J17" s="29">
        <f t="shared" si="8"/>
        <v>0</v>
      </c>
      <c r="K17" s="28">
        <f t="shared" si="6"/>
        <v>0</v>
      </c>
      <c r="L17" s="27">
        <v>0</v>
      </c>
      <c r="M17" s="26">
        <f t="shared" si="2"/>
        <v>0</v>
      </c>
      <c r="N17" s="25">
        <f t="shared" si="7"/>
        <v>0</v>
      </c>
      <c r="O17" s="24">
        <f t="shared" si="3"/>
        <v>0</v>
      </c>
    </row>
    <row r="18" spans="1:15" x14ac:dyDescent="0.25">
      <c r="A18" s="38"/>
      <c r="B18" s="37"/>
      <c r="C18" s="36">
        <v>0</v>
      </c>
      <c r="D18" s="35">
        <f t="shared" si="0"/>
        <v>0</v>
      </c>
      <c r="E18" s="34">
        <f t="shared" si="4"/>
        <v>0</v>
      </c>
      <c r="F18" s="33">
        <v>0</v>
      </c>
      <c r="G18" s="32">
        <f t="shared" si="1"/>
        <v>0</v>
      </c>
      <c r="H18" s="31">
        <f t="shared" si="5"/>
        <v>0</v>
      </c>
      <c r="I18" s="30">
        <v>0</v>
      </c>
      <c r="J18" s="29">
        <f t="shared" si="8"/>
        <v>0</v>
      </c>
      <c r="K18" s="28">
        <f t="shared" si="6"/>
        <v>0</v>
      </c>
      <c r="L18" s="27">
        <v>0</v>
      </c>
      <c r="M18" s="26">
        <f t="shared" si="2"/>
        <v>0</v>
      </c>
      <c r="N18" s="25">
        <f t="shared" si="7"/>
        <v>0</v>
      </c>
      <c r="O18" s="24">
        <f t="shared" si="3"/>
        <v>0</v>
      </c>
    </row>
    <row r="19" spans="1:15" x14ac:dyDescent="0.25">
      <c r="A19" s="38"/>
      <c r="B19" s="37"/>
      <c r="C19" s="36">
        <v>0</v>
      </c>
      <c r="D19" s="35">
        <f t="shared" si="0"/>
        <v>0</v>
      </c>
      <c r="E19" s="34">
        <f t="shared" si="4"/>
        <v>0</v>
      </c>
      <c r="F19" s="33">
        <v>0</v>
      </c>
      <c r="G19" s="32">
        <f t="shared" si="1"/>
        <v>0</v>
      </c>
      <c r="H19" s="31">
        <f t="shared" si="5"/>
        <v>0</v>
      </c>
      <c r="I19" s="30">
        <v>0</v>
      </c>
      <c r="J19" s="29">
        <f t="shared" si="8"/>
        <v>0</v>
      </c>
      <c r="K19" s="28">
        <f t="shared" si="6"/>
        <v>0</v>
      </c>
      <c r="L19" s="27">
        <v>0</v>
      </c>
      <c r="M19" s="26">
        <f t="shared" si="2"/>
        <v>0</v>
      </c>
      <c r="N19" s="25">
        <f t="shared" si="7"/>
        <v>0</v>
      </c>
      <c r="O19" s="24">
        <f t="shared" si="3"/>
        <v>0</v>
      </c>
    </row>
    <row r="20" spans="1:15" hidden="1" x14ac:dyDescent="0.25">
      <c r="A20" s="38"/>
      <c r="B20" s="37"/>
      <c r="C20" s="36">
        <v>0</v>
      </c>
      <c r="D20" s="35">
        <f t="shared" si="0"/>
        <v>0</v>
      </c>
      <c r="E20" s="34">
        <f t="shared" si="4"/>
        <v>0</v>
      </c>
      <c r="F20" s="33">
        <v>0</v>
      </c>
      <c r="G20" s="32">
        <f t="shared" si="1"/>
        <v>0</v>
      </c>
      <c r="H20" s="31">
        <f t="shared" si="5"/>
        <v>0</v>
      </c>
      <c r="I20" s="30">
        <v>0</v>
      </c>
      <c r="J20" s="29">
        <f t="shared" si="8"/>
        <v>0</v>
      </c>
      <c r="K20" s="28">
        <f t="shared" si="6"/>
        <v>0</v>
      </c>
      <c r="L20" s="27">
        <v>0</v>
      </c>
      <c r="M20" s="26">
        <f t="shared" si="2"/>
        <v>0</v>
      </c>
      <c r="N20" s="25">
        <f t="shared" si="7"/>
        <v>0</v>
      </c>
      <c r="O20" s="24">
        <f t="shared" si="3"/>
        <v>0</v>
      </c>
    </row>
    <row r="21" spans="1:15" hidden="1" x14ac:dyDescent="0.25">
      <c r="A21" s="38"/>
      <c r="B21" s="37"/>
      <c r="C21" s="36">
        <v>0</v>
      </c>
      <c r="D21" s="35">
        <f t="shared" si="0"/>
        <v>0</v>
      </c>
      <c r="E21" s="34">
        <f t="shared" si="4"/>
        <v>0</v>
      </c>
      <c r="F21" s="33">
        <v>0</v>
      </c>
      <c r="G21" s="32">
        <f t="shared" si="1"/>
        <v>0</v>
      </c>
      <c r="H21" s="31">
        <f t="shared" si="5"/>
        <v>0</v>
      </c>
      <c r="I21" s="30">
        <v>0</v>
      </c>
      <c r="J21" s="29">
        <f t="shared" si="8"/>
        <v>0</v>
      </c>
      <c r="K21" s="28">
        <f t="shared" si="6"/>
        <v>0</v>
      </c>
      <c r="L21" s="27">
        <v>0</v>
      </c>
      <c r="M21" s="26">
        <f t="shared" si="2"/>
        <v>0</v>
      </c>
      <c r="N21" s="25">
        <f t="shared" si="7"/>
        <v>0</v>
      </c>
      <c r="O21" s="24">
        <f t="shared" si="3"/>
        <v>0</v>
      </c>
    </row>
    <row r="22" spans="1:15" hidden="1" x14ac:dyDescent="0.25">
      <c r="A22" s="38"/>
      <c r="B22" s="37"/>
      <c r="C22" s="36">
        <v>0</v>
      </c>
      <c r="D22" s="35">
        <f t="shared" si="0"/>
        <v>0</v>
      </c>
      <c r="E22" s="34">
        <f t="shared" si="4"/>
        <v>0</v>
      </c>
      <c r="F22" s="33">
        <v>0</v>
      </c>
      <c r="G22" s="32">
        <f t="shared" si="1"/>
        <v>0</v>
      </c>
      <c r="H22" s="31">
        <f t="shared" si="5"/>
        <v>0</v>
      </c>
      <c r="I22" s="30">
        <v>0</v>
      </c>
      <c r="J22" s="29">
        <f t="shared" si="8"/>
        <v>0</v>
      </c>
      <c r="K22" s="28">
        <f t="shared" si="6"/>
        <v>0</v>
      </c>
      <c r="L22" s="27">
        <v>0</v>
      </c>
      <c r="M22" s="26">
        <f t="shared" si="2"/>
        <v>0</v>
      </c>
      <c r="N22" s="25">
        <f t="shared" si="7"/>
        <v>0</v>
      </c>
      <c r="O22" s="24">
        <f t="shared" si="3"/>
        <v>0</v>
      </c>
    </row>
    <row r="23" spans="1:15" hidden="1" x14ac:dyDescent="0.25">
      <c r="A23" s="38"/>
      <c r="B23" s="37"/>
      <c r="C23" s="36">
        <v>0</v>
      </c>
      <c r="D23" s="35">
        <f t="shared" si="0"/>
        <v>0</v>
      </c>
      <c r="E23" s="34">
        <f t="shared" si="4"/>
        <v>0</v>
      </c>
      <c r="F23" s="33">
        <v>0</v>
      </c>
      <c r="G23" s="32">
        <f t="shared" si="1"/>
        <v>0</v>
      </c>
      <c r="H23" s="31">
        <f t="shared" si="5"/>
        <v>0</v>
      </c>
      <c r="I23" s="30">
        <v>0</v>
      </c>
      <c r="J23" s="29">
        <f t="shared" si="8"/>
        <v>0</v>
      </c>
      <c r="K23" s="28">
        <f t="shared" si="6"/>
        <v>0</v>
      </c>
      <c r="L23" s="27">
        <v>0</v>
      </c>
      <c r="M23" s="26">
        <f t="shared" si="2"/>
        <v>0</v>
      </c>
      <c r="N23" s="25">
        <f t="shared" si="7"/>
        <v>0</v>
      </c>
      <c r="O23" s="24">
        <f t="shared" si="3"/>
        <v>0</v>
      </c>
    </row>
    <row r="24" spans="1:15" hidden="1" x14ac:dyDescent="0.25">
      <c r="A24" s="38"/>
      <c r="B24" s="37"/>
      <c r="C24" s="36">
        <v>0</v>
      </c>
      <c r="D24" s="35">
        <f t="shared" si="0"/>
        <v>0</v>
      </c>
      <c r="E24" s="34">
        <f t="shared" si="4"/>
        <v>0</v>
      </c>
      <c r="F24" s="33">
        <v>0</v>
      </c>
      <c r="G24" s="32">
        <f t="shared" si="1"/>
        <v>0</v>
      </c>
      <c r="H24" s="31">
        <f t="shared" si="5"/>
        <v>0</v>
      </c>
      <c r="I24" s="30">
        <v>0</v>
      </c>
      <c r="J24" s="29">
        <f t="shared" si="8"/>
        <v>0</v>
      </c>
      <c r="K24" s="28">
        <f t="shared" si="6"/>
        <v>0</v>
      </c>
      <c r="L24" s="27">
        <v>0</v>
      </c>
      <c r="M24" s="26">
        <f t="shared" si="2"/>
        <v>0</v>
      </c>
      <c r="N24" s="25">
        <f t="shared" si="7"/>
        <v>0</v>
      </c>
      <c r="O24" s="24">
        <f t="shared" si="3"/>
        <v>0</v>
      </c>
    </row>
    <row r="25" spans="1:15" hidden="1" x14ac:dyDescent="0.25">
      <c r="A25" s="38"/>
      <c r="B25" s="37"/>
      <c r="C25" s="36">
        <v>0</v>
      </c>
      <c r="D25" s="35">
        <f t="shared" si="0"/>
        <v>0</v>
      </c>
      <c r="E25" s="34">
        <f t="shared" si="4"/>
        <v>0</v>
      </c>
      <c r="F25" s="33">
        <v>0</v>
      </c>
      <c r="G25" s="32">
        <f t="shared" si="1"/>
        <v>0</v>
      </c>
      <c r="H25" s="31">
        <f t="shared" si="5"/>
        <v>0</v>
      </c>
      <c r="I25" s="30">
        <v>0</v>
      </c>
      <c r="J25" s="29">
        <f t="shared" si="8"/>
        <v>0</v>
      </c>
      <c r="K25" s="28">
        <f t="shared" si="6"/>
        <v>0</v>
      </c>
      <c r="L25" s="27">
        <v>0</v>
      </c>
      <c r="M25" s="26">
        <f t="shared" si="2"/>
        <v>0</v>
      </c>
      <c r="N25" s="25">
        <f t="shared" si="7"/>
        <v>0</v>
      </c>
      <c r="O25" s="24">
        <f t="shared" si="3"/>
        <v>0</v>
      </c>
    </row>
    <row r="26" spans="1:15" hidden="1" x14ac:dyDescent="0.25">
      <c r="A26" s="38"/>
      <c r="B26" s="37"/>
      <c r="C26" s="36">
        <v>0</v>
      </c>
      <c r="D26" s="35">
        <f t="shared" si="0"/>
        <v>0</v>
      </c>
      <c r="E26" s="34">
        <f t="shared" si="4"/>
        <v>0</v>
      </c>
      <c r="F26" s="33">
        <v>0</v>
      </c>
      <c r="G26" s="32">
        <f t="shared" si="1"/>
        <v>0</v>
      </c>
      <c r="H26" s="31">
        <f t="shared" si="5"/>
        <v>0</v>
      </c>
      <c r="I26" s="30">
        <v>0</v>
      </c>
      <c r="J26" s="29">
        <f t="shared" si="8"/>
        <v>0</v>
      </c>
      <c r="K26" s="28">
        <f t="shared" si="6"/>
        <v>0</v>
      </c>
      <c r="L26" s="27">
        <v>0</v>
      </c>
      <c r="M26" s="26">
        <f t="shared" si="2"/>
        <v>0</v>
      </c>
      <c r="N26" s="25">
        <f t="shared" si="7"/>
        <v>0</v>
      </c>
      <c r="O26" s="24">
        <f t="shared" si="3"/>
        <v>0</v>
      </c>
    </row>
    <row r="27" spans="1:15" hidden="1" x14ac:dyDescent="0.25">
      <c r="A27" s="38"/>
      <c r="B27" s="37"/>
      <c r="C27" s="36">
        <v>0</v>
      </c>
      <c r="D27" s="35">
        <f t="shared" si="0"/>
        <v>0</v>
      </c>
      <c r="E27" s="34">
        <f t="shared" si="4"/>
        <v>0</v>
      </c>
      <c r="F27" s="33">
        <v>0</v>
      </c>
      <c r="G27" s="32">
        <f t="shared" si="1"/>
        <v>0</v>
      </c>
      <c r="H27" s="31">
        <f t="shared" si="5"/>
        <v>0</v>
      </c>
      <c r="I27" s="30">
        <v>0</v>
      </c>
      <c r="J27" s="29">
        <f t="shared" si="8"/>
        <v>0</v>
      </c>
      <c r="K27" s="28">
        <f t="shared" si="6"/>
        <v>0</v>
      </c>
      <c r="L27" s="27">
        <v>0</v>
      </c>
      <c r="M27" s="26">
        <f t="shared" si="2"/>
        <v>0</v>
      </c>
      <c r="N27" s="25">
        <f t="shared" si="7"/>
        <v>0</v>
      </c>
      <c r="O27" s="24">
        <f t="shared" si="3"/>
        <v>0</v>
      </c>
    </row>
    <row r="28" spans="1:15" hidden="1" x14ac:dyDescent="0.25">
      <c r="A28" s="38"/>
      <c r="B28" s="37"/>
      <c r="C28" s="36">
        <v>0</v>
      </c>
      <c r="D28" s="35">
        <f t="shared" si="0"/>
        <v>0</v>
      </c>
      <c r="E28" s="34">
        <f t="shared" si="4"/>
        <v>0</v>
      </c>
      <c r="F28" s="33">
        <v>0</v>
      </c>
      <c r="G28" s="32">
        <f t="shared" si="1"/>
        <v>0</v>
      </c>
      <c r="H28" s="31">
        <f t="shared" si="5"/>
        <v>0</v>
      </c>
      <c r="I28" s="30">
        <v>0</v>
      </c>
      <c r="J28" s="29">
        <f t="shared" si="8"/>
        <v>0</v>
      </c>
      <c r="K28" s="28">
        <f t="shared" si="6"/>
        <v>0</v>
      </c>
      <c r="L28" s="27">
        <v>0</v>
      </c>
      <c r="M28" s="26">
        <f t="shared" si="2"/>
        <v>0</v>
      </c>
      <c r="N28" s="25">
        <f t="shared" si="7"/>
        <v>0</v>
      </c>
      <c r="O28" s="24">
        <f t="shared" si="3"/>
        <v>0</v>
      </c>
    </row>
    <row r="29" spans="1:15" hidden="1" x14ac:dyDescent="0.25">
      <c r="A29" s="38"/>
      <c r="B29" s="37"/>
      <c r="C29" s="36">
        <v>0</v>
      </c>
      <c r="D29" s="35">
        <f t="shared" si="0"/>
        <v>0</v>
      </c>
      <c r="E29" s="34">
        <f t="shared" si="4"/>
        <v>0</v>
      </c>
      <c r="F29" s="33">
        <v>0</v>
      </c>
      <c r="G29" s="32">
        <f t="shared" si="1"/>
        <v>0</v>
      </c>
      <c r="H29" s="31">
        <f t="shared" si="5"/>
        <v>0</v>
      </c>
      <c r="I29" s="30">
        <v>0</v>
      </c>
      <c r="J29" s="29">
        <f t="shared" si="8"/>
        <v>0</v>
      </c>
      <c r="K29" s="28">
        <f t="shared" si="6"/>
        <v>0</v>
      </c>
      <c r="L29" s="27">
        <v>0</v>
      </c>
      <c r="M29" s="26">
        <f t="shared" si="2"/>
        <v>0</v>
      </c>
      <c r="N29" s="25">
        <f t="shared" si="7"/>
        <v>0</v>
      </c>
      <c r="O29" s="24">
        <f t="shared" si="3"/>
        <v>0</v>
      </c>
    </row>
    <row r="30" spans="1:15" hidden="1" x14ac:dyDescent="0.25">
      <c r="A30" s="38"/>
      <c r="B30" s="37"/>
      <c r="C30" s="36">
        <v>0</v>
      </c>
      <c r="D30" s="35">
        <f t="shared" si="0"/>
        <v>0</v>
      </c>
      <c r="E30" s="34">
        <f t="shared" si="4"/>
        <v>0</v>
      </c>
      <c r="F30" s="33">
        <v>0</v>
      </c>
      <c r="G30" s="32">
        <f t="shared" si="1"/>
        <v>0</v>
      </c>
      <c r="H30" s="31">
        <f t="shared" si="5"/>
        <v>0</v>
      </c>
      <c r="I30" s="30">
        <v>0</v>
      </c>
      <c r="J30" s="29">
        <f t="shared" si="8"/>
        <v>0</v>
      </c>
      <c r="K30" s="28">
        <f t="shared" si="6"/>
        <v>0</v>
      </c>
      <c r="L30" s="27">
        <v>0</v>
      </c>
      <c r="M30" s="26">
        <f t="shared" si="2"/>
        <v>0</v>
      </c>
      <c r="N30" s="25">
        <f t="shared" si="7"/>
        <v>0</v>
      </c>
      <c r="O30" s="24">
        <f t="shared" si="3"/>
        <v>0</v>
      </c>
    </row>
    <row r="31" spans="1:15" x14ac:dyDescent="0.25">
      <c r="A31" s="38"/>
      <c r="B31" s="37"/>
      <c r="C31" s="36">
        <v>0</v>
      </c>
      <c r="D31" s="35">
        <f t="shared" si="0"/>
        <v>0</v>
      </c>
      <c r="E31" s="34">
        <f t="shared" si="4"/>
        <v>0</v>
      </c>
      <c r="F31" s="33">
        <v>0</v>
      </c>
      <c r="G31" s="32">
        <f t="shared" si="1"/>
        <v>0</v>
      </c>
      <c r="H31" s="31">
        <f t="shared" si="5"/>
        <v>0</v>
      </c>
      <c r="I31" s="30">
        <v>0</v>
      </c>
      <c r="J31" s="29">
        <f t="shared" si="8"/>
        <v>0</v>
      </c>
      <c r="K31" s="28">
        <f t="shared" si="6"/>
        <v>0</v>
      </c>
      <c r="L31" s="27">
        <v>0</v>
      </c>
      <c r="M31" s="26">
        <f t="shared" si="2"/>
        <v>0</v>
      </c>
      <c r="N31" s="25">
        <f t="shared" si="7"/>
        <v>0</v>
      </c>
      <c r="O31" s="24">
        <f t="shared" si="3"/>
        <v>0</v>
      </c>
    </row>
    <row r="32" spans="1:15" x14ac:dyDescent="0.25">
      <c r="A32" s="38"/>
      <c r="B32" s="37"/>
      <c r="C32" s="36">
        <v>0</v>
      </c>
      <c r="D32" s="35">
        <f t="shared" si="0"/>
        <v>0</v>
      </c>
      <c r="E32" s="34">
        <f t="shared" si="4"/>
        <v>0</v>
      </c>
      <c r="F32" s="33">
        <v>0</v>
      </c>
      <c r="G32" s="32">
        <f t="shared" si="1"/>
        <v>0</v>
      </c>
      <c r="H32" s="31">
        <f t="shared" si="5"/>
        <v>0</v>
      </c>
      <c r="I32" s="30">
        <v>0</v>
      </c>
      <c r="J32" s="29">
        <f t="shared" si="8"/>
        <v>0</v>
      </c>
      <c r="K32" s="28">
        <f t="shared" si="6"/>
        <v>0</v>
      </c>
      <c r="L32" s="27">
        <v>0</v>
      </c>
      <c r="M32" s="26">
        <f t="shared" si="2"/>
        <v>0</v>
      </c>
      <c r="N32" s="25">
        <f t="shared" si="7"/>
        <v>0</v>
      </c>
      <c r="O32" s="24">
        <f t="shared" si="3"/>
        <v>0</v>
      </c>
    </row>
    <row r="33" spans="1:15" x14ac:dyDescent="0.25">
      <c r="A33" s="38"/>
      <c r="B33" s="37"/>
      <c r="C33" s="36">
        <v>0</v>
      </c>
      <c r="D33" s="35">
        <f t="shared" si="0"/>
        <v>0</v>
      </c>
      <c r="E33" s="34">
        <f t="shared" si="4"/>
        <v>0</v>
      </c>
      <c r="F33" s="33">
        <v>0</v>
      </c>
      <c r="G33" s="32">
        <f t="shared" si="1"/>
        <v>0</v>
      </c>
      <c r="H33" s="31">
        <f t="shared" si="5"/>
        <v>0</v>
      </c>
      <c r="I33" s="30">
        <v>0</v>
      </c>
      <c r="J33" s="29">
        <f t="shared" si="8"/>
        <v>0</v>
      </c>
      <c r="K33" s="28">
        <f t="shared" si="6"/>
        <v>0</v>
      </c>
      <c r="L33" s="27">
        <v>0</v>
      </c>
      <c r="M33" s="26">
        <f t="shared" si="2"/>
        <v>0</v>
      </c>
      <c r="N33" s="25">
        <f t="shared" si="7"/>
        <v>0</v>
      </c>
      <c r="O33" s="24">
        <f t="shared" si="3"/>
        <v>0</v>
      </c>
    </row>
    <row r="34" spans="1:15" x14ac:dyDescent="0.25">
      <c r="A34" s="38"/>
      <c r="B34" s="37"/>
      <c r="C34" s="36">
        <v>0</v>
      </c>
      <c r="D34" s="35">
        <f t="shared" ref="D34:D56" si="9">B34</f>
        <v>0</v>
      </c>
      <c r="E34" s="34">
        <f t="shared" si="4"/>
        <v>0</v>
      </c>
      <c r="F34" s="33">
        <v>0</v>
      </c>
      <c r="G34" s="32">
        <f t="shared" ref="G34:G56" si="10">B34</f>
        <v>0</v>
      </c>
      <c r="H34" s="31">
        <f t="shared" si="5"/>
        <v>0</v>
      </c>
      <c r="I34" s="30">
        <v>0</v>
      </c>
      <c r="J34" s="29">
        <f t="shared" si="8"/>
        <v>0</v>
      </c>
      <c r="K34" s="28">
        <f t="shared" si="6"/>
        <v>0</v>
      </c>
      <c r="L34" s="27">
        <v>0</v>
      </c>
      <c r="M34" s="26">
        <f t="shared" ref="M34:M56" si="11">B34</f>
        <v>0</v>
      </c>
      <c r="N34" s="25">
        <f t="shared" si="7"/>
        <v>0</v>
      </c>
      <c r="O34" s="24">
        <f t="shared" ref="O34:O56" si="12">+B34+E34+H34+K34+N34</f>
        <v>0</v>
      </c>
    </row>
    <row r="35" spans="1:15" x14ac:dyDescent="0.25">
      <c r="A35" s="38"/>
      <c r="B35" s="37"/>
      <c r="C35" s="36">
        <v>0</v>
      </c>
      <c r="D35" s="35">
        <f t="shared" si="9"/>
        <v>0</v>
      </c>
      <c r="E35" s="34">
        <f t="shared" ref="E35:E56" si="13">+C35*D35</f>
        <v>0</v>
      </c>
      <c r="F35" s="33">
        <v>0</v>
      </c>
      <c r="G35" s="32">
        <f t="shared" si="10"/>
        <v>0</v>
      </c>
      <c r="H35" s="31">
        <f t="shared" si="5"/>
        <v>0</v>
      </c>
      <c r="I35" s="30">
        <v>0</v>
      </c>
      <c r="J35" s="29">
        <f t="shared" si="8"/>
        <v>0</v>
      </c>
      <c r="K35" s="28">
        <f t="shared" si="6"/>
        <v>0</v>
      </c>
      <c r="L35" s="27">
        <v>0</v>
      </c>
      <c r="M35" s="26">
        <f t="shared" si="11"/>
        <v>0</v>
      </c>
      <c r="N35" s="25">
        <f t="shared" si="7"/>
        <v>0</v>
      </c>
      <c r="O35" s="24">
        <f t="shared" si="12"/>
        <v>0</v>
      </c>
    </row>
    <row r="36" spans="1:15" x14ac:dyDescent="0.25">
      <c r="A36" s="38"/>
      <c r="B36" s="37"/>
      <c r="C36" s="36">
        <v>0</v>
      </c>
      <c r="D36" s="35">
        <f t="shared" si="9"/>
        <v>0</v>
      </c>
      <c r="E36" s="34">
        <f t="shared" si="13"/>
        <v>0</v>
      </c>
      <c r="F36" s="33">
        <v>0</v>
      </c>
      <c r="G36" s="32">
        <f t="shared" si="10"/>
        <v>0</v>
      </c>
      <c r="H36" s="31">
        <f t="shared" ref="H36:H56" si="14">+F36*G36</f>
        <v>0</v>
      </c>
      <c r="I36" s="30">
        <v>0</v>
      </c>
      <c r="J36" s="29">
        <f t="shared" ref="J36:J56" si="15">B36</f>
        <v>0</v>
      </c>
      <c r="K36" s="28">
        <f t="shared" ref="K36:K56" si="16">+I36*J36</f>
        <v>0</v>
      </c>
      <c r="L36" s="27">
        <v>0</v>
      </c>
      <c r="M36" s="26">
        <f t="shared" si="11"/>
        <v>0</v>
      </c>
      <c r="N36" s="25">
        <f t="shared" ref="N36:N56" si="17">+L36*M36</f>
        <v>0</v>
      </c>
      <c r="O36" s="24">
        <f t="shared" si="12"/>
        <v>0</v>
      </c>
    </row>
    <row r="37" spans="1:15" x14ac:dyDescent="0.25">
      <c r="A37" s="38"/>
      <c r="B37" s="37"/>
      <c r="C37" s="36">
        <v>0</v>
      </c>
      <c r="D37" s="35">
        <f t="shared" si="9"/>
        <v>0</v>
      </c>
      <c r="E37" s="34">
        <f t="shared" si="13"/>
        <v>0</v>
      </c>
      <c r="F37" s="33">
        <v>0</v>
      </c>
      <c r="G37" s="32">
        <f t="shared" si="10"/>
        <v>0</v>
      </c>
      <c r="H37" s="31">
        <f t="shared" si="14"/>
        <v>0</v>
      </c>
      <c r="I37" s="30">
        <v>0</v>
      </c>
      <c r="J37" s="29">
        <f t="shared" si="15"/>
        <v>0</v>
      </c>
      <c r="K37" s="28">
        <f t="shared" si="16"/>
        <v>0</v>
      </c>
      <c r="L37" s="27">
        <v>0</v>
      </c>
      <c r="M37" s="26">
        <f t="shared" si="11"/>
        <v>0</v>
      </c>
      <c r="N37" s="25">
        <f t="shared" si="17"/>
        <v>0</v>
      </c>
      <c r="O37" s="24">
        <f t="shared" si="12"/>
        <v>0</v>
      </c>
    </row>
    <row r="38" spans="1:15" x14ac:dyDescent="0.25">
      <c r="A38" s="38"/>
      <c r="B38" s="37"/>
      <c r="C38" s="36">
        <v>0</v>
      </c>
      <c r="D38" s="35">
        <f t="shared" si="9"/>
        <v>0</v>
      </c>
      <c r="E38" s="34">
        <f t="shared" si="13"/>
        <v>0</v>
      </c>
      <c r="F38" s="33">
        <v>0</v>
      </c>
      <c r="G38" s="32">
        <f t="shared" si="10"/>
        <v>0</v>
      </c>
      <c r="H38" s="31">
        <f t="shared" si="14"/>
        <v>0</v>
      </c>
      <c r="I38" s="30">
        <v>0</v>
      </c>
      <c r="J38" s="29">
        <f t="shared" si="15"/>
        <v>0</v>
      </c>
      <c r="K38" s="28">
        <f t="shared" si="16"/>
        <v>0</v>
      </c>
      <c r="L38" s="27">
        <v>0</v>
      </c>
      <c r="M38" s="26">
        <f t="shared" si="11"/>
        <v>0</v>
      </c>
      <c r="N38" s="25">
        <f t="shared" si="17"/>
        <v>0</v>
      </c>
      <c r="O38" s="24">
        <f t="shared" si="12"/>
        <v>0</v>
      </c>
    </row>
    <row r="39" spans="1:15" x14ac:dyDescent="0.25">
      <c r="A39" s="38"/>
      <c r="B39" s="37"/>
      <c r="C39" s="36">
        <v>0</v>
      </c>
      <c r="D39" s="35">
        <f t="shared" si="9"/>
        <v>0</v>
      </c>
      <c r="E39" s="34">
        <f t="shared" si="13"/>
        <v>0</v>
      </c>
      <c r="F39" s="33">
        <v>0</v>
      </c>
      <c r="G39" s="32">
        <f t="shared" si="10"/>
        <v>0</v>
      </c>
      <c r="H39" s="31">
        <f t="shared" si="14"/>
        <v>0</v>
      </c>
      <c r="I39" s="30">
        <v>0</v>
      </c>
      <c r="J39" s="29">
        <f t="shared" si="15"/>
        <v>0</v>
      </c>
      <c r="K39" s="28">
        <f t="shared" si="16"/>
        <v>0</v>
      </c>
      <c r="L39" s="27">
        <v>0</v>
      </c>
      <c r="M39" s="26">
        <f t="shared" si="11"/>
        <v>0</v>
      </c>
      <c r="N39" s="25">
        <f t="shared" si="17"/>
        <v>0</v>
      </c>
      <c r="O39" s="24">
        <f t="shared" si="12"/>
        <v>0</v>
      </c>
    </row>
    <row r="40" spans="1:15" x14ac:dyDescent="0.25">
      <c r="A40" s="38"/>
      <c r="B40" s="37"/>
      <c r="C40" s="36">
        <v>0</v>
      </c>
      <c r="D40" s="35">
        <f t="shared" si="9"/>
        <v>0</v>
      </c>
      <c r="E40" s="34">
        <f t="shared" si="13"/>
        <v>0</v>
      </c>
      <c r="F40" s="33">
        <v>0</v>
      </c>
      <c r="G40" s="32">
        <f t="shared" si="10"/>
        <v>0</v>
      </c>
      <c r="H40" s="31">
        <f t="shared" si="14"/>
        <v>0</v>
      </c>
      <c r="I40" s="30">
        <v>0</v>
      </c>
      <c r="J40" s="29">
        <f t="shared" si="15"/>
        <v>0</v>
      </c>
      <c r="K40" s="28">
        <f t="shared" si="16"/>
        <v>0</v>
      </c>
      <c r="L40" s="27">
        <v>0</v>
      </c>
      <c r="M40" s="26">
        <f t="shared" si="11"/>
        <v>0</v>
      </c>
      <c r="N40" s="25">
        <f t="shared" si="17"/>
        <v>0</v>
      </c>
      <c r="O40" s="24">
        <f t="shared" si="12"/>
        <v>0</v>
      </c>
    </row>
    <row r="41" spans="1:15" x14ac:dyDescent="0.25">
      <c r="A41" s="38"/>
      <c r="B41" s="37"/>
      <c r="C41" s="36">
        <v>0</v>
      </c>
      <c r="D41" s="35">
        <f t="shared" si="9"/>
        <v>0</v>
      </c>
      <c r="E41" s="34">
        <f t="shared" si="13"/>
        <v>0</v>
      </c>
      <c r="F41" s="33">
        <v>0</v>
      </c>
      <c r="G41" s="32">
        <f t="shared" si="10"/>
        <v>0</v>
      </c>
      <c r="H41" s="31">
        <f t="shared" si="14"/>
        <v>0</v>
      </c>
      <c r="I41" s="30">
        <v>0</v>
      </c>
      <c r="J41" s="29">
        <f t="shared" si="15"/>
        <v>0</v>
      </c>
      <c r="K41" s="28">
        <f t="shared" si="16"/>
        <v>0</v>
      </c>
      <c r="L41" s="27">
        <v>0</v>
      </c>
      <c r="M41" s="26">
        <f t="shared" si="11"/>
        <v>0</v>
      </c>
      <c r="N41" s="25">
        <f t="shared" si="17"/>
        <v>0</v>
      </c>
      <c r="O41" s="24">
        <f t="shared" si="12"/>
        <v>0</v>
      </c>
    </row>
    <row r="42" spans="1:15" x14ac:dyDescent="0.25">
      <c r="A42" s="38"/>
      <c r="B42" s="37"/>
      <c r="C42" s="36">
        <v>0</v>
      </c>
      <c r="D42" s="35">
        <f t="shared" si="9"/>
        <v>0</v>
      </c>
      <c r="E42" s="34">
        <f t="shared" si="13"/>
        <v>0</v>
      </c>
      <c r="F42" s="33">
        <v>0</v>
      </c>
      <c r="G42" s="32">
        <f t="shared" si="10"/>
        <v>0</v>
      </c>
      <c r="H42" s="31">
        <f t="shared" si="14"/>
        <v>0</v>
      </c>
      <c r="I42" s="30">
        <v>0</v>
      </c>
      <c r="J42" s="29">
        <f t="shared" si="15"/>
        <v>0</v>
      </c>
      <c r="K42" s="28">
        <f t="shared" si="16"/>
        <v>0</v>
      </c>
      <c r="L42" s="27">
        <v>0</v>
      </c>
      <c r="M42" s="26">
        <f t="shared" si="11"/>
        <v>0</v>
      </c>
      <c r="N42" s="25">
        <f t="shared" si="17"/>
        <v>0</v>
      </c>
      <c r="O42" s="24">
        <f t="shared" si="12"/>
        <v>0</v>
      </c>
    </row>
    <row r="43" spans="1:15" x14ac:dyDescent="0.25">
      <c r="A43" s="38"/>
      <c r="B43" s="37"/>
      <c r="C43" s="36">
        <v>0</v>
      </c>
      <c r="D43" s="35">
        <f t="shared" si="9"/>
        <v>0</v>
      </c>
      <c r="E43" s="34">
        <f t="shared" si="13"/>
        <v>0</v>
      </c>
      <c r="F43" s="33">
        <v>0</v>
      </c>
      <c r="G43" s="32">
        <f t="shared" si="10"/>
        <v>0</v>
      </c>
      <c r="H43" s="31">
        <f t="shared" si="14"/>
        <v>0</v>
      </c>
      <c r="I43" s="30">
        <v>0</v>
      </c>
      <c r="J43" s="29">
        <f t="shared" si="15"/>
        <v>0</v>
      </c>
      <c r="K43" s="28">
        <f t="shared" si="16"/>
        <v>0</v>
      </c>
      <c r="L43" s="27">
        <v>0</v>
      </c>
      <c r="M43" s="26">
        <f t="shared" si="11"/>
        <v>0</v>
      </c>
      <c r="N43" s="25">
        <f t="shared" si="17"/>
        <v>0</v>
      </c>
      <c r="O43" s="24">
        <f t="shared" si="12"/>
        <v>0</v>
      </c>
    </row>
    <row r="44" spans="1:15" x14ac:dyDescent="0.25">
      <c r="A44" s="38"/>
      <c r="B44" s="37"/>
      <c r="C44" s="36">
        <v>0</v>
      </c>
      <c r="D44" s="35">
        <f t="shared" si="9"/>
        <v>0</v>
      </c>
      <c r="E44" s="34">
        <f t="shared" si="13"/>
        <v>0</v>
      </c>
      <c r="F44" s="33">
        <v>0</v>
      </c>
      <c r="G44" s="32">
        <f t="shared" si="10"/>
        <v>0</v>
      </c>
      <c r="H44" s="31">
        <f t="shared" si="14"/>
        <v>0</v>
      </c>
      <c r="I44" s="30">
        <v>0</v>
      </c>
      <c r="J44" s="29">
        <f t="shared" si="15"/>
        <v>0</v>
      </c>
      <c r="K44" s="28">
        <f t="shared" si="16"/>
        <v>0</v>
      </c>
      <c r="L44" s="27">
        <v>0</v>
      </c>
      <c r="M44" s="26">
        <f t="shared" si="11"/>
        <v>0</v>
      </c>
      <c r="N44" s="25">
        <f t="shared" si="17"/>
        <v>0</v>
      </c>
      <c r="O44" s="24">
        <f t="shared" si="12"/>
        <v>0</v>
      </c>
    </row>
    <row r="45" spans="1:15" x14ac:dyDescent="0.25">
      <c r="A45" s="38"/>
      <c r="B45" s="37"/>
      <c r="C45" s="36">
        <v>0</v>
      </c>
      <c r="D45" s="35">
        <f t="shared" si="9"/>
        <v>0</v>
      </c>
      <c r="E45" s="34">
        <f t="shared" si="13"/>
        <v>0</v>
      </c>
      <c r="F45" s="33">
        <v>0</v>
      </c>
      <c r="G45" s="32">
        <f t="shared" si="10"/>
        <v>0</v>
      </c>
      <c r="H45" s="31">
        <f t="shared" si="14"/>
        <v>0</v>
      </c>
      <c r="I45" s="30">
        <v>0</v>
      </c>
      <c r="J45" s="29">
        <f t="shared" si="15"/>
        <v>0</v>
      </c>
      <c r="K45" s="28">
        <f t="shared" si="16"/>
        <v>0</v>
      </c>
      <c r="L45" s="27">
        <v>0</v>
      </c>
      <c r="M45" s="26">
        <f t="shared" si="11"/>
        <v>0</v>
      </c>
      <c r="N45" s="25">
        <f t="shared" si="17"/>
        <v>0</v>
      </c>
      <c r="O45" s="24">
        <f t="shared" si="12"/>
        <v>0</v>
      </c>
    </row>
    <row r="46" spans="1:15" x14ac:dyDescent="0.25">
      <c r="A46" s="38"/>
      <c r="B46" s="37"/>
      <c r="C46" s="36">
        <v>0</v>
      </c>
      <c r="D46" s="35">
        <f t="shared" si="9"/>
        <v>0</v>
      </c>
      <c r="E46" s="34">
        <f t="shared" si="13"/>
        <v>0</v>
      </c>
      <c r="F46" s="33">
        <v>0</v>
      </c>
      <c r="G46" s="32">
        <f t="shared" si="10"/>
        <v>0</v>
      </c>
      <c r="H46" s="31">
        <f t="shared" si="14"/>
        <v>0</v>
      </c>
      <c r="I46" s="30">
        <v>0</v>
      </c>
      <c r="J46" s="29">
        <f t="shared" si="15"/>
        <v>0</v>
      </c>
      <c r="K46" s="28">
        <f t="shared" si="16"/>
        <v>0</v>
      </c>
      <c r="L46" s="27">
        <v>0</v>
      </c>
      <c r="M46" s="26">
        <f t="shared" si="11"/>
        <v>0</v>
      </c>
      <c r="N46" s="25">
        <f t="shared" si="17"/>
        <v>0</v>
      </c>
      <c r="O46" s="24">
        <f t="shared" si="12"/>
        <v>0</v>
      </c>
    </row>
    <row r="47" spans="1:15" x14ac:dyDescent="0.25">
      <c r="A47" s="38"/>
      <c r="B47" s="37"/>
      <c r="C47" s="36">
        <v>0</v>
      </c>
      <c r="D47" s="35">
        <f t="shared" si="9"/>
        <v>0</v>
      </c>
      <c r="E47" s="34">
        <f t="shared" si="13"/>
        <v>0</v>
      </c>
      <c r="F47" s="33">
        <v>0</v>
      </c>
      <c r="G47" s="32">
        <f t="shared" si="10"/>
        <v>0</v>
      </c>
      <c r="H47" s="31">
        <f t="shared" si="14"/>
        <v>0</v>
      </c>
      <c r="I47" s="30">
        <v>0</v>
      </c>
      <c r="J47" s="29">
        <f t="shared" si="15"/>
        <v>0</v>
      </c>
      <c r="K47" s="28">
        <f t="shared" si="16"/>
        <v>0</v>
      </c>
      <c r="L47" s="27">
        <v>0</v>
      </c>
      <c r="M47" s="26">
        <f t="shared" si="11"/>
        <v>0</v>
      </c>
      <c r="N47" s="25">
        <f t="shared" si="17"/>
        <v>0</v>
      </c>
      <c r="O47" s="24">
        <f t="shared" si="12"/>
        <v>0</v>
      </c>
    </row>
    <row r="48" spans="1:15" x14ac:dyDescent="0.25">
      <c r="A48" s="38"/>
      <c r="B48" s="37"/>
      <c r="C48" s="36">
        <v>0</v>
      </c>
      <c r="D48" s="35">
        <f t="shared" si="9"/>
        <v>0</v>
      </c>
      <c r="E48" s="34">
        <f t="shared" si="13"/>
        <v>0</v>
      </c>
      <c r="F48" s="33">
        <v>0</v>
      </c>
      <c r="G48" s="32">
        <f t="shared" si="10"/>
        <v>0</v>
      </c>
      <c r="H48" s="31">
        <f t="shared" si="14"/>
        <v>0</v>
      </c>
      <c r="I48" s="30">
        <v>0</v>
      </c>
      <c r="J48" s="29">
        <f t="shared" si="15"/>
        <v>0</v>
      </c>
      <c r="K48" s="28">
        <f t="shared" si="16"/>
        <v>0</v>
      </c>
      <c r="L48" s="27">
        <v>0</v>
      </c>
      <c r="M48" s="26">
        <f t="shared" si="11"/>
        <v>0</v>
      </c>
      <c r="N48" s="25">
        <f t="shared" si="17"/>
        <v>0</v>
      </c>
      <c r="O48" s="24">
        <f t="shared" si="12"/>
        <v>0</v>
      </c>
    </row>
    <row r="49" spans="1:17" x14ac:dyDescent="0.25">
      <c r="A49" s="38"/>
      <c r="B49" s="37"/>
      <c r="C49" s="36">
        <v>0</v>
      </c>
      <c r="D49" s="35">
        <f t="shared" si="9"/>
        <v>0</v>
      </c>
      <c r="E49" s="34">
        <f t="shared" si="13"/>
        <v>0</v>
      </c>
      <c r="F49" s="33">
        <v>0</v>
      </c>
      <c r="G49" s="32">
        <f t="shared" si="10"/>
        <v>0</v>
      </c>
      <c r="H49" s="31">
        <f t="shared" si="14"/>
        <v>0</v>
      </c>
      <c r="I49" s="30">
        <v>0</v>
      </c>
      <c r="J49" s="29">
        <f t="shared" si="15"/>
        <v>0</v>
      </c>
      <c r="K49" s="28">
        <f t="shared" si="16"/>
        <v>0</v>
      </c>
      <c r="L49" s="27">
        <v>0</v>
      </c>
      <c r="M49" s="26">
        <f t="shared" si="11"/>
        <v>0</v>
      </c>
      <c r="N49" s="25">
        <f t="shared" si="17"/>
        <v>0</v>
      </c>
      <c r="O49" s="24">
        <f t="shared" si="12"/>
        <v>0</v>
      </c>
    </row>
    <row r="50" spans="1:17" x14ac:dyDescent="0.25">
      <c r="A50" s="38"/>
      <c r="B50" s="37"/>
      <c r="C50" s="36">
        <v>0</v>
      </c>
      <c r="D50" s="35">
        <f t="shared" si="9"/>
        <v>0</v>
      </c>
      <c r="E50" s="34">
        <f t="shared" si="13"/>
        <v>0</v>
      </c>
      <c r="F50" s="33">
        <v>0</v>
      </c>
      <c r="G50" s="32">
        <f t="shared" si="10"/>
        <v>0</v>
      </c>
      <c r="H50" s="31">
        <f t="shared" si="14"/>
        <v>0</v>
      </c>
      <c r="I50" s="30">
        <v>0</v>
      </c>
      <c r="J50" s="29">
        <f t="shared" si="15"/>
        <v>0</v>
      </c>
      <c r="K50" s="28">
        <f t="shared" si="16"/>
        <v>0</v>
      </c>
      <c r="L50" s="27">
        <v>0</v>
      </c>
      <c r="M50" s="26">
        <f t="shared" si="11"/>
        <v>0</v>
      </c>
      <c r="N50" s="25">
        <f t="shared" si="17"/>
        <v>0</v>
      </c>
      <c r="O50" s="24">
        <f t="shared" si="12"/>
        <v>0</v>
      </c>
    </row>
    <row r="51" spans="1:17" x14ac:dyDescent="0.25">
      <c r="A51" s="38"/>
      <c r="B51" s="37"/>
      <c r="C51" s="36">
        <v>0</v>
      </c>
      <c r="D51" s="35">
        <f t="shared" si="9"/>
        <v>0</v>
      </c>
      <c r="E51" s="34">
        <f t="shared" si="13"/>
        <v>0</v>
      </c>
      <c r="F51" s="33">
        <v>0</v>
      </c>
      <c r="G51" s="32">
        <f t="shared" si="10"/>
        <v>0</v>
      </c>
      <c r="H51" s="31">
        <f t="shared" si="14"/>
        <v>0</v>
      </c>
      <c r="I51" s="30">
        <v>0</v>
      </c>
      <c r="J51" s="29">
        <f t="shared" si="15"/>
        <v>0</v>
      </c>
      <c r="K51" s="28">
        <f t="shared" si="16"/>
        <v>0</v>
      </c>
      <c r="L51" s="27">
        <v>0</v>
      </c>
      <c r="M51" s="26">
        <f t="shared" si="11"/>
        <v>0</v>
      </c>
      <c r="N51" s="25">
        <f t="shared" si="17"/>
        <v>0</v>
      </c>
      <c r="O51" s="24">
        <f t="shared" si="12"/>
        <v>0</v>
      </c>
    </row>
    <row r="52" spans="1:17" x14ac:dyDescent="0.25">
      <c r="A52" s="38"/>
      <c r="B52" s="37"/>
      <c r="C52" s="36">
        <v>0</v>
      </c>
      <c r="D52" s="35">
        <f t="shared" si="9"/>
        <v>0</v>
      </c>
      <c r="E52" s="34">
        <f t="shared" si="13"/>
        <v>0</v>
      </c>
      <c r="F52" s="33">
        <v>0</v>
      </c>
      <c r="G52" s="32">
        <f t="shared" si="10"/>
        <v>0</v>
      </c>
      <c r="H52" s="31">
        <f t="shared" si="14"/>
        <v>0</v>
      </c>
      <c r="I52" s="30">
        <v>0</v>
      </c>
      <c r="J52" s="29">
        <f t="shared" si="15"/>
        <v>0</v>
      </c>
      <c r="K52" s="28">
        <f t="shared" si="16"/>
        <v>0</v>
      </c>
      <c r="L52" s="27">
        <v>0</v>
      </c>
      <c r="M52" s="26">
        <f t="shared" si="11"/>
        <v>0</v>
      </c>
      <c r="N52" s="25">
        <f t="shared" si="17"/>
        <v>0</v>
      </c>
      <c r="O52" s="24">
        <f t="shared" si="12"/>
        <v>0</v>
      </c>
    </row>
    <row r="53" spans="1:17" x14ac:dyDescent="0.25">
      <c r="A53" s="38"/>
      <c r="B53" s="37"/>
      <c r="C53" s="36">
        <v>0</v>
      </c>
      <c r="D53" s="35">
        <f t="shared" si="9"/>
        <v>0</v>
      </c>
      <c r="E53" s="34">
        <f t="shared" si="13"/>
        <v>0</v>
      </c>
      <c r="F53" s="33">
        <v>0</v>
      </c>
      <c r="G53" s="32">
        <f t="shared" si="10"/>
        <v>0</v>
      </c>
      <c r="H53" s="31">
        <f t="shared" si="14"/>
        <v>0</v>
      </c>
      <c r="I53" s="30">
        <v>0</v>
      </c>
      <c r="J53" s="29">
        <f t="shared" si="15"/>
        <v>0</v>
      </c>
      <c r="K53" s="28">
        <f t="shared" si="16"/>
        <v>0</v>
      </c>
      <c r="L53" s="27">
        <v>0</v>
      </c>
      <c r="M53" s="26">
        <f t="shared" si="11"/>
        <v>0</v>
      </c>
      <c r="N53" s="25">
        <f t="shared" si="17"/>
        <v>0</v>
      </c>
      <c r="O53" s="24">
        <f t="shared" si="12"/>
        <v>0</v>
      </c>
    </row>
    <row r="54" spans="1:17" x14ac:dyDescent="0.25">
      <c r="A54" s="38"/>
      <c r="B54" s="37"/>
      <c r="C54" s="36">
        <v>0</v>
      </c>
      <c r="D54" s="35">
        <f t="shared" si="9"/>
        <v>0</v>
      </c>
      <c r="E54" s="34">
        <f t="shared" si="13"/>
        <v>0</v>
      </c>
      <c r="F54" s="33">
        <v>0</v>
      </c>
      <c r="G54" s="32">
        <f t="shared" si="10"/>
        <v>0</v>
      </c>
      <c r="H54" s="31">
        <f t="shared" si="14"/>
        <v>0</v>
      </c>
      <c r="I54" s="30">
        <v>0</v>
      </c>
      <c r="J54" s="29">
        <f t="shared" si="15"/>
        <v>0</v>
      </c>
      <c r="K54" s="28">
        <f t="shared" si="16"/>
        <v>0</v>
      </c>
      <c r="L54" s="27">
        <v>0</v>
      </c>
      <c r="M54" s="26">
        <f t="shared" si="11"/>
        <v>0</v>
      </c>
      <c r="N54" s="25">
        <f t="shared" si="17"/>
        <v>0</v>
      </c>
      <c r="O54" s="24">
        <f t="shared" si="12"/>
        <v>0</v>
      </c>
    </row>
    <row r="55" spans="1:17" x14ac:dyDescent="0.25">
      <c r="A55" s="38"/>
      <c r="B55" s="37"/>
      <c r="C55" s="36">
        <v>0</v>
      </c>
      <c r="D55" s="35">
        <f t="shared" si="9"/>
        <v>0</v>
      </c>
      <c r="E55" s="34">
        <f t="shared" si="13"/>
        <v>0</v>
      </c>
      <c r="F55" s="33">
        <v>0</v>
      </c>
      <c r="G55" s="32">
        <f t="shared" si="10"/>
        <v>0</v>
      </c>
      <c r="H55" s="31">
        <f t="shared" si="14"/>
        <v>0</v>
      </c>
      <c r="I55" s="30">
        <v>0</v>
      </c>
      <c r="J55" s="29">
        <f t="shared" si="15"/>
        <v>0</v>
      </c>
      <c r="K55" s="28">
        <f t="shared" si="16"/>
        <v>0</v>
      </c>
      <c r="L55" s="27">
        <v>0</v>
      </c>
      <c r="M55" s="26">
        <f t="shared" si="11"/>
        <v>0</v>
      </c>
      <c r="N55" s="25">
        <f t="shared" si="17"/>
        <v>0</v>
      </c>
      <c r="O55" s="24">
        <f t="shared" si="12"/>
        <v>0</v>
      </c>
    </row>
    <row r="56" spans="1:17" x14ac:dyDescent="0.25">
      <c r="A56" s="38"/>
      <c r="B56" s="37"/>
      <c r="C56" s="36">
        <v>0</v>
      </c>
      <c r="D56" s="35">
        <f t="shared" si="9"/>
        <v>0</v>
      </c>
      <c r="E56" s="34">
        <f t="shared" si="13"/>
        <v>0</v>
      </c>
      <c r="F56" s="33">
        <v>0</v>
      </c>
      <c r="G56" s="32">
        <f t="shared" si="10"/>
        <v>0</v>
      </c>
      <c r="H56" s="31">
        <f t="shared" si="14"/>
        <v>0</v>
      </c>
      <c r="I56" s="30">
        <v>0</v>
      </c>
      <c r="J56" s="29">
        <f t="shared" si="15"/>
        <v>0</v>
      </c>
      <c r="K56" s="28">
        <f t="shared" si="16"/>
        <v>0</v>
      </c>
      <c r="L56" s="27">
        <v>0</v>
      </c>
      <c r="M56" s="26">
        <f t="shared" si="11"/>
        <v>0</v>
      </c>
      <c r="N56" s="25">
        <f t="shared" si="17"/>
        <v>0</v>
      </c>
      <c r="O56" s="24">
        <f t="shared" si="12"/>
        <v>0</v>
      </c>
    </row>
    <row r="57" spans="1:17" s="39" customFormat="1" ht="13.5" thickBot="1" x14ac:dyDescent="0.35">
      <c r="A57" s="57" t="s">
        <v>84</v>
      </c>
      <c r="B57" s="58" t="e">
        <f>AVERAGEIF(B4:B56,"&gt;0")</f>
        <v>#DIV/0!</v>
      </c>
      <c r="C57" s="59"/>
      <c r="D57" s="59"/>
      <c r="E57" s="58" t="e">
        <f>AVERAGEIF(E4:E56,"&gt;0")</f>
        <v>#DIV/0!</v>
      </c>
      <c r="F57" s="59"/>
      <c r="G57" s="59"/>
      <c r="H57" s="58" t="e">
        <f>AVERAGEIF(H4:H56,"&gt;0")</f>
        <v>#DIV/0!</v>
      </c>
      <c r="I57" s="59"/>
      <c r="J57" s="59"/>
      <c r="K57" s="58" t="e">
        <f>AVERAGEIF(K4:K56,"&gt;0")</f>
        <v>#DIV/0!</v>
      </c>
      <c r="L57" s="59"/>
      <c r="M57" s="59"/>
      <c r="N57" s="58" t="e">
        <f>AVERAGEIF(N4:N56,"&gt;0")</f>
        <v>#DIV/0!</v>
      </c>
      <c r="O57" s="60" t="e">
        <f>AVERAGEIF(O4:O56,"&gt;0")</f>
        <v>#DIV/0!</v>
      </c>
    </row>
    <row r="59" spans="1:17" ht="18" x14ac:dyDescent="0.4">
      <c r="A59" s="65"/>
      <c r="B59" s="66"/>
      <c r="C59" s="67"/>
      <c r="D59" s="67"/>
      <c r="E59" s="66"/>
      <c r="F59" s="67"/>
      <c r="G59" s="68" t="s">
        <v>85</v>
      </c>
      <c r="H59" s="66"/>
      <c r="I59" s="67"/>
      <c r="J59" s="67"/>
      <c r="K59" s="66"/>
      <c r="L59" s="67"/>
      <c r="M59" s="67"/>
      <c r="N59" s="66"/>
      <c r="O59" s="102"/>
      <c r="P59" s="62"/>
      <c r="Q59" s="62"/>
    </row>
    <row r="60" spans="1:17" s="61" customFormat="1" x14ac:dyDescent="0.25">
      <c r="A60" s="69" t="s">
        <v>86</v>
      </c>
      <c r="O60" s="70"/>
    </row>
    <row r="61" spans="1:17" s="61" customFormat="1" x14ac:dyDescent="0.25">
      <c r="A61" s="69" t="s">
        <v>87</v>
      </c>
      <c r="O61" s="70"/>
    </row>
    <row r="62" spans="1:17" s="61" customFormat="1" x14ac:dyDescent="0.25">
      <c r="A62" s="71" t="s">
        <v>88</v>
      </c>
      <c r="O62" s="70"/>
    </row>
    <row r="63" spans="1:17" s="61" customFormat="1" x14ac:dyDescent="0.25">
      <c r="A63" s="71" t="s">
        <v>89</v>
      </c>
      <c r="O63" s="70"/>
    </row>
    <row r="64" spans="1:17" s="61" customFormat="1" x14ac:dyDescent="0.25">
      <c r="A64" s="72" t="s">
        <v>90</v>
      </c>
      <c r="O64" s="70"/>
    </row>
    <row r="65" spans="1:17" s="63" customFormat="1" x14ac:dyDescent="0.35">
      <c r="A65" s="72" t="s">
        <v>91</v>
      </c>
      <c r="O65" s="73"/>
    </row>
    <row r="66" spans="1:17" s="63" customFormat="1" x14ac:dyDescent="0.35">
      <c r="A66" s="72" t="s">
        <v>92</v>
      </c>
      <c r="O66" s="73"/>
    </row>
    <row r="67" spans="1:17" s="63" customFormat="1" x14ac:dyDescent="0.35">
      <c r="A67" s="74" t="s">
        <v>93</v>
      </c>
      <c r="O67" s="73"/>
    </row>
    <row r="68" spans="1:17" s="63" customFormat="1" x14ac:dyDescent="0.35">
      <c r="A68" s="72" t="s">
        <v>94</v>
      </c>
      <c r="O68" s="73"/>
    </row>
    <row r="69" spans="1:17" s="63" customFormat="1" x14ac:dyDescent="0.35">
      <c r="A69" s="72" t="s">
        <v>95</v>
      </c>
      <c r="O69" s="73"/>
    </row>
    <row r="70" spans="1:17" s="63" customFormat="1" x14ac:dyDescent="0.35">
      <c r="A70" s="72" t="s">
        <v>96</v>
      </c>
      <c r="O70" s="73"/>
    </row>
    <row r="71" spans="1:17" s="63" customFormat="1" x14ac:dyDescent="0.35">
      <c r="A71" s="72" t="s">
        <v>97</v>
      </c>
      <c r="O71" s="73"/>
    </row>
    <row r="72" spans="1:17" s="63" customFormat="1" ht="13" x14ac:dyDescent="0.35">
      <c r="A72" s="75" t="s">
        <v>98</v>
      </c>
      <c r="O72" s="73"/>
    </row>
    <row r="73" spans="1:17" s="63" customFormat="1" ht="13" x14ac:dyDescent="0.35">
      <c r="A73" s="75" t="s">
        <v>99</v>
      </c>
      <c r="O73" s="73"/>
    </row>
    <row r="74" spans="1:17" s="63" customFormat="1" ht="13" x14ac:dyDescent="0.35">
      <c r="A74" s="75" t="s">
        <v>100</v>
      </c>
      <c r="O74" s="73"/>
    </row>
    <row r="75" spans="1:17" s="63" customFormat="1" ht="13" x14ac:dyDescent="0.35">
      <c r="A75" s="109" t="s">
        <v>101</v>
      </c>
      <c r="O75" s="73"/>
    </row>
    <row r="76" spans="1:17" s="63" customFormat="1" x14ac:dyDescent="0.35">
      <c r="A76" s="72" t="s">
        <v>102</v>
      </c>
      <c r="O76" s="73"/>
    </row>
    <row r="77" spans="1:17" s="64" customFormat="1" ht="25" customHeight="1" x14ac:dyDescent="0.35">
      <c r="A77" s="72" t="s">
        <v>103</v>
      </c>
      <c r="B77" s="100"/>
      <c r="C77" s="101"/>
      <c r="D77" s="101"/>
      <c r="E77" s="100"/>
      <c r="F77" s="101"/>
      <c r="G77" s="101"/>
      <c r="H77" s="100"/>
      <c r="I77" s="101"/>
      <c r="J77" s="101"/>
      <c r="K77" s="100"/>
      <c r="L77" s="101"/>
      <c r="M77" s="101"/>
      <c r="N77" s="100"/>
      <c r="O77" s="103"/>
      <c r="P77" s="63"/>
      <c r="Q77" s="63"/>
    </row>
    <row r="78" spans="1:17" ht="13" x14ac:dyDescent="0.3">
      <c r="A78" s="46" t="s">
        <v>62</v>
      </c>
      <c r="B78" s="89" t="s">
        <v>63</v>
      </c>
      <c r="C78" s="62"/>
      <c r="D78" s="99"/>
      <c r="E78" s="99"/>
      <c r="F78" s="98"/>
      <c r="G78" s="99"/>
      <c r="H78" s="99"/>
      <c r="I78" s="98"/>
      <c r="J78" s="99"/>
      <c r="K78" s="99"/>
      <c r="L78" s="98"/>
      <c r="M78" s="98"/>
      <c r="N78" s="62"/>
      <c r="O78" s="104"/>
    </row>
    <row r="79" spans="1:17" x14ac:dyDescent="0.25">
      <c r="A79" s="96" t="s">
        <v>64</v>
      </c>
      <c r="B79" s="97" t="s">
        <v>65</v>
      </c>
      <c r="C79" s="98"/>
      <c r="D79" s="99"/>
      <c r="E79" s="99"/>
      <c r="F79" s="98"/>
      <c r="G79" s="99"/>
      <c r="H79" s="99"/>
      <c r="I79" s="98"/>
      <c r="J79" s="99"/>
      <c r="K79" s="99"/>
      <c r="L79" s="98"/>
      <c r="M79" s="98"/>
      <c r="N79" s="62"/>
      <c r="O79" s="104"/>
    </row>
    <row r="80" spans="1:17" x14ac:dyDescent="0.25">
      <c r="A80" s="96" t="s">
        <v>66</v>
      </c>
      <c r="B80" s="97" t="s">
        <v>67</v>
      </c>
      <c r="C80" s="98"/>
      <c r="D80" s="99"/>
      <c r="E80" s="99"/>
      <c r="F80" s="98"/>
      <c r="G80" s="99"/>
      <c r="H80" s="99"/>
      <c r="I80" s="98"/>
      <c r="J80" s="99"/>
      <c r="K80" s="99"/>
      <c r="L80" s="98"/>
      <c r="M80" s="98"/>
      <c r="N80" s="62"/>
      <c r="O80" s="104"/>
    </row>
    <row r="81" spans="1:15" x14ac:dyDescent="0.25">
      <c r="A81" s="96" t="s">
        <v>68</v>
      </c>
      <c r="B81" s="97" t="s">
        <v>4</v>
      </c>
      <c r="C81" s="98"/>
      <c r="D81" s="99"/>
      <c r="E81" s="99"/>
      <c r="F81" s="98"/>
      <c r="G81" s="99"/>
      <c r="H81" s="99"/>
      <c r="I81" s="98"/>
      <c r="J81" s="99"/>
      <c r="K81" s="99"/>
      <c r="L81" s="98"/>
      <c r="M81" s="98"/>
      <c r="N81" s="62"/>
      <c r="O81" s="104"/>
    </row>
    <row r="82" spans="1:15" x14ac:dyDescent="0.25">
      <c r="A82" s="96" t="s">
        <v>69</v>
      </c>
      <c r="B82" s="97" t="s">
        <v>5</v>
      </c>
      <c r="C82" s="105"/>
      <c r="D82" s="106"/>
      <c r="E82" s="106"/>
      <c r="F82" s="105"/>
      <c r="G82" s="106"/>
      <c r="H82" s="106"/>
      <c r="I82" s="105"/>
      <c r="J82" s="106"/>
      <c r="K82" s="106"/>
      <c r="L82" s="105"/>
      <c r="M82" s="105"/>
      <c r="N82" s="107"/>
      <c r="O82" s="108"/>
    </row>
  </sheetData>
  <sheetProtection formatCells="0" formatColumns="0" formatRows="0" insertColumns="0" insertRows="0"/>
  <pageMargins left="0.25" right="0.25" top="0.81" bottom="0.55000000000000004" header="0.3" footer="0.17"/>
  <pageSetup scale="81" fitToHeight="0" orientation="landscape" r:id="rId1"/>
  <headerFooter scaleWithDoc="0">
    <oddHeader xml:space="preserve">&amp;C&amp;14Not a Contract Document
&amp;A&amp;10
</oddHeader>
    <oddFooter>&amp;L&amp;"Arial,Regular"&amp;10December 2022
&amp;C&amp;"Arial,Regular"&amp;10Page &amp;P of &amp;N
&amp;A&amp;R&amp;"Arial,Regular"&amp;10RFP-22-301
Technical Support for ERDD Programs</oddFooter>
  </headerFooter>
  <rowBreaks count="1" manualBreakCount="1">
    <brk id="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F0DCB3-5548-45BE-B52D-720AC3DB70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D450AF-5318-4E12-87AF-0D574E4EA56B}">
  <ds:schemaRefs>
    <ds:schemaRef ds:uri="785685f2-c2e1-4352-89aa-3faca8eaba52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5067c814-4b34-462c-a21d-c185ff6548d2"/>
  </ds:schemaRefs>
</ds:datastoreItem>
</file>

<file path=customXml/itemProps3.xml><?xml version="1.0" encoding="utf-8"?>
<ds:datastoreItem xmlns:ds="http://schemas.openxmlformats.org/officeDocument/2006/customXml" ds:itemID="{1FC60658-303E-4903-A8F0-1E69A84CF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 7b Rates Summary</vt:lpstr>
      <vt:lpstr>Att 7a Loaded Rate Calculator</vt:lpstr>
      <vt:lpstr>'Att 7a Loaded Rate Calculator'!Print_Area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Dyer, Phil@Energy</cp:lastModifiedBy>
  <cp:revision/>
  <cp:lastPrinted>2022-12-06T04:12:55Z</cp:lastPrinted>
  <dcterms:created xsi:type="dcterms:W3CDTF">2015-01-07T21:57:50Z</dcterms:created>
  <dcterms:modified xsi:type="dcterms:W3CDTF">2022-12-06T04:16:01Z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