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brad_worster_energy_ca_gov/Documents/02 Solicitations/GFO-22-504 HyBLOX for Crystal/NOPA/"/>
    </mc:Choice>
  </mc:AlternateContent>
  <xr:revisionPtr revIDLastSave="2" documentId="13_ncr:1_{EA130A17-9D4D-4A1E-ADFF-3E412321A448}" xr6:coauthVersionLast="47" xr6:coauthVersionMax="47" xr10:uidLastSave="{1A295905-A747-4840-ADF2-AFCF38DAFB8E}"/>
  <bookViews>
    <workbookView xWindow="-120" yWindow="-120" windowWidth="29040" windowHeight="17640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Table'!$A$1:$H$20</definedName>
    <definedName name="_xlnm.Print_Titles" localSheetId="1">'NOPA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F8" i="6"/>
  <c r="E14" i="6"/>
  <c r="F14" i="6"/>
  <c r="D14" i="6"/>
  <c r="F20" i="6" l="1"/>
  <c r="E20" i="6"/>
  <c r="D20" i="6"/>
</calcChain>
</file>

<file path=xl/sharedStrings.xml><?xml version="1.0" encoding="utf-8"?>
<sst xmlns="http://schemas.openxmlformats.org/spreadsheetml/2006/main" count="50" uniqueCount="29">
  <si>
    <t>California Energy Commission - Energy Research Development Division</t>
  </si>
  <si>
    <t>Notice of Proposed Awards</t>
  </si>
  <si>
    <t>GFO-22-504</t>
  </si>
  <si>
    <t>Hydrogen Blending and Lower Oxides of Nitrogen Emissions in Gas-Fired Generation (HyBLOX)</t>
  </si>
  <si>
    <t>Proposed Award</t>
  </si>
  <si>
    <t>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</si>
  <si>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</si>
  <si>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</si>
  <si>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</si>
  <si>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</si>
  <si>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</si>
  <si>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</si>
  <si>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</si>
  <si>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Noble Thermodynamic Systems, Inc.</t>
  </si>
  <si>
    <t>Demonstration of an Advanced Hydrogen-flexible gas engine delivering Zero-Emissions power for a prosperous California (Project TAH2ØE)</t>
  </si>
  <si>
    <t>Awardee</t>
  </si>
  <si>
    <t>Enchanted Rock LLC</t>
  </si>
  <si>
    <t>H2NG-RICE0 - Hydrogen Natural Gas Reciprocating Internal Combustion Engine Generator with near Zero emissions</t>
  </si>
  <si>
    <t>Capstone Green Energy</t>
  </si>
  <si>
    <t>Hydrogen Blended Low-Emission Microturbine Development</t>
  </si>
  <si>
    <t>Total Funding Recommended</t>
  </si>
  <si>
    <t>Pass, Not Funded</t>
  </si>
  <si>
    <t>Tour Engine</t>
  </si>
  <si>
    <t>A Novel IC Engine Fueled by H2/CH4 Blends with High-Efficiency and Ultra-Low NOx Emissions for Prime Power Distributed Generation</t>
  </si>
  <si>
    <t>Finalist</t>
  </si>
  <si>
    <t>Total</t>
  </si>
  <si>
    <t>Disqualified</t>
  </si>
  <si>
    <t>Benz Air Engineering Inc.</t>
  </si>
  <si>
    <t>Hydrogen-Based Ultra-Low NOx Power Generation Reciprocating 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</si>
</sst>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tabSelected="1" zoomScaleNormal="100" workbookViewId="0">
      <selection activeCell="A18" sqref="A18"/>
    </sheetView>
  </sheetViews>
  <sheetFormatPr defaultRowHeight="15"/>
  <cols>
    <col min="1" max="1" width="98.42578125" style="33" customWidth="1"/>
  </cols>
  <sheetData>
    <row r="1" spans="1:1" ht="25.5" customHeight="1">
      <c r="A1" s="33" t="s">
        <v>0</v>
      </c>
    </row>
    <row r="2" spans="1:1" ht="25.5" customHeight="1">
      <c r="A2" s="33" t="s">
        <v>1</v>
      </c>
    </row>
    <row r="3" spans="1:1" ht="25.5" customHeight="1">
      <c r="A3" s="63" t="s">
        <v>2</v>
      </c>
    </row>
    <row r="4" spans="1:1" ht="25.5" customHeight="1">
      <c r="A4" s="63" t="s">
        <v>3</v>
      </c>
    </row>
    <row r="5" spans="1:1" ht="25.5" customHeight="1">
      <c r="A5" s="64">
        <v>45127</v>
      </c>
    </row>
    <row r="6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zoomScaleNormal="100" zoomScaleSheetLayoutView="100" workbookViewId="0">
      <selection activeCell="A10" sqref="A10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3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3.950000000000003" customHeight="1">
      <c r="A3" s="56" t="s">
        <v>4</v>
      </c>
      <c r="B3" s="57"/>
      <c r="C3" s="57"/>
      <c r="D3" s="57"/>
      <c r="E3" s="57"/>
      <c r="F3" s="57"/>
      <c r="G3" s="57"/>
      <c r="H3" s="58"/>
    </row>
    <row r="4" spans="1:8" s="1" customFormat="1" ht="31.5">
      <c r="A4" s="13" t="s">
        <v>5</v>
      </c>
      <c r="B4" s="13" t="s">
        <v>6</v>
      </c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3" t="s">
        <v>12</v>
      </c>
    </row>
    <row r="5" spans="1:8" s="6" customFormat="1" ht="105">
      <c r="A5" s="10">
        <v>1</v>
      </c>
      <c r="B5" s="27" t="s">
        <v>13</v>
      </c>
      <c r="C5" s="27" t="s">
        <v>14</v>
      </c>
      <c r="D5" s="25">
        <v>4242259</v>
      </c>
      <c r="E5" s="25">
        <v>4242259</v>
      </c>
      <c r="F5" s="25">
        <v>2110649</v>
      </c>
      <c r="G5" s="11">
        <v>90.17</v>
      </c>
      <c r="H5" s="10" t="s">
        <v>15</v>
      </c>
    </row>
    <row r="6" spans="1:8" s="6" customFormat="1" ht="75">
      <c r="A6" s="10">
        <v>2</v>
      </c>
      <c r="B6" s="27" t="s">
        <v>16</v>
      </c>
      <c r="C6" s="27" t="s">
        <v>17</v>
      </c>
      <c r="D6" s="25">
        <v>2142968</v>
      </c>
      <c r="E6" s="25">
        <v>2142968</v>
      </c>
      <c r="F6" s="25">
        <v>1075000</v>
      </c>
      <c r="G6" s="11">
        <v>89.22</v>
      </c>
      <c r="H6" s="10" t="s">
        <v>15</v>
      </c>
    </row>
    <row r="7" spans="1:8" s="6" customFormat="1" ht="45">
      <c r="A7" s="17">
        <v>3</v>
      </c>
      <c r="B7" s="28" t="s">
        <v>18</v>
      </c>
      <c r="C7" s="28" t="s">
        <v>19</v>
      </c>
      <c r="D7" s="25">
        <v>4066646</v>
      </c>
      <c r="E7" s="25">
        <v>2114773</v>
      </c>
      <c r="F7" s="25">
        <v>1213639</v>
      </c>
      <c r="G7" s="23">
        <v>84.95</v>
      </c>
      <c r="H7" s="17" t="s">
        <v>15</v>
      </c>
    </row>
    <row r="8" spans="1:8" s="1" customFormat="1" ht="23.45" customHeight="1">
      <c r="A8" s="34"/>
      <c r="B8" s="35"/>
      <c r="C8" s="36" t="s">
        <v>20</v>
      </c>
      <c r="D8" s="37">
        <f>SUM(D5:D7)</f>
        <v>10451873</v>
      </c>
      <c r="E8" s="38">
        <f>SUM(E5:E7)</f>
        <v>8500000</v>
      </c>
      <c r="F8" s="39">
        <f>SUM(F5:F7)</f>
        <v>4399288</v>
      </c>
      <c r="G8" s="40"/>
      <c r="H8" s="41"/>
    </row>
    <row r="9" spans="1:8" s="1" customFormat="1" ht="15.75">
      <c r="A9" s="44"/>
      <c r="B9" s="45"/>
      <c r="C9" s="46"/>
      <c r="D9" s="47"/>
      <c r="E9" s="47"/>
      <c r="F9" s="47"/>
      <c r="G9" s="48"/>
      <c r="H9" s="49"/>
    </row>
    <row r="10" spans="1:8" s="1" customFormat="1" ht="15.75">
      <c r="A10" s="50"/>
      <c r="B10" s="51"/>
      <c r="C10" s="52"/>
      <c r="D10" s="53"/>
      <c r="E10" s="53"/>
      <c r="F10" s="53"/>
      <c r="G10" s="54"/>
      <c r="H10" s="55"/>
    </row>
    <row r="11" spans="1:8" s="1" customFormat="1" ht="39.950000000000003" customHeight="1">
      <c r="A11" s="59" t="s">
        <v>21</v>
      </c>
      <c r="B11" s="42"/>
      <c r="C11" s="42"/>
      <c r="D11" s="42"/>
      <c r="E11" s="42"/>
      <c r="F11" s="42"/>
      <c r="G11" s="42"/>
      <c r="H11" s="43"/>
    </row>
    <row r="12" spans="1:8" s="1" customFormat="1" ht="31.5">
      <c r="A12" s="13" t="s">
        <v>5</v>
      </c>
      <c r="B12" s="13" t="s">
        <v>6</v>
      </c>
      <c r="C12" s="13" t="s">
        <v>7</v>
      </c>
      <c r="D12" s="14" t="s">
        <v>8</v>
      </c>
      <c r="E12" s="14" t="s">
        <v>9</v>
      </c>
      <c r="F12" s="14" t="s">
        <v>10</v>
      </c>
      <c r="G12" s="14" t="s">
        <v>11</v>
      </c>
      <c r="H12" s="13" t="s">
        <v>12</v>
      </c>
    </row>
    <row r="13" spans="1:8" s="6" customFormat="1" ht="90">
      <c r="A13" s="10">
        <v>4</v>
      </c>
      <c r="B13" s="27" t="s">
        <v>22</v>
      </c>
      <c r="C13" s="27" t="s">
        <v>23</v>
      </c>
      <c r="D13" s="25">
        <v>1201141</v>
      </c>
      <c r="E13" s="25">
        <v>0</v>
      </c>
      <c r="F13" s="25">
        <v>325085</v>
      </c>
      <c r="G13" s="11">
        <v>81.98</v>
      </c>
      <c r="H13" s="15" t="s">
        <v>24</v>
      </c>
    </row>
    <row r="14" spans="1:8" s="1" customFormat="1" ht="15.75">
      <c r="A14" s="34"/>
      <c r="B14" s="35"/>
      <c r="C14" s="36" t="s">
        <v>25</v>
      </c>
      <c r="D14" s="37">
        <f>SUM(D13:D13)</f>
        <v>1201141</v>
      </c>
      <c r="E14" s="38">
        <f>SUM(E13:E13)</f>
        <v>0</v>
      </c>
      <c r="F14" s="39">
        <f>SUM(F13:F13)</f>
        <v>325085</v>
      </c>
      <c r="G14" s="40"/>
      <c r="H14" s="41"/>
    </row>
    <row r="15" spans="1:8" s="1" customFormat="1" ht="15.75">
      <c r="A15" s="44"/>
      <c r="B15" s="45"/>
      <c r="C15" s="46"/>
      <c r="D15" s="47"/>
      <c r="E15" s="47"/>
      <c r="F15" s="47"/>
      <c r="G15" s="48"/>
      <c r="H15" s="49"/>
    </row>
    <row r="16" spans="1:8" s="1" customFormat="1" ht="15.75">
      <c r="A16" s="50"/>
      <c r="B16" s="51"/>
      <c r="C16" s="52"/>
      <c r="D16" s="53"/>
      <c r="E16" s="53"/>
      <c r="F16" s="53"/>
      <c r="G16" s="54"/>
      <c r="H16" s="55"/>
    </row>
    <row r="17" spans="1:8" s="1" customFormat="1" ht="36.6" customHeight="1">
      <c r="A17" s="59" t="s">
        <v>26</v>
      </c>
      <c r="B17" s="42"/>
      <c r="C17" s="42"/>
      <c r="D17" s="42"/>
      <c r="E17" s="42"/>
      <c r="F17" s="42"/>
      <c r="G17" s="42"/>
      <c r="H17" s="43"/>
    </row>
    <row r="18" spans="1:8" s="1" customFormat="1" ht="49.5" customHeight="1">
      <c r="A18" s="13" t="s">
        <v>5</v>
      </c>
      <c r="B18" s="13" t="s">
        <v>6</v>
      </c>
      <c r="C18" s="13" t="s">
        <v>7</v>
      </c>
      <c r="D18" s="14" t="s">
        <v>8</v>
      </c>
      <c r="E18" s="14" t="s">
        <v>9</v>
      </c>
      <c r="F18" s="14" t="s">
        <v>10</v>
      </c>
      <c r="G18" s="14" t="s">
        <v>11</v>
      </c>
      <c r="H18" s="13" t="s">
        <v>12</v>
      </c>
    </row>
    <row r="19" spans="1:8" s="1" customFormat="1" ht="45">
      <c r="A19" s="10">
        <v>5</v>
      </c>
      <c r="B19" s="26" t="s">
        <v>27</v>
      </c>
      <c r="C19" s="26" t="s">
        <v>28</v>
      </c>
      <c r="D19" s="24">
        <v>3132647</v>
      </c>
      <c r="E19" s="24">
        <v>0</v>
      </c>
      <c r="F19" s="24">
        <v>140000</v>
      </c>
      <c r="G19" s="16"/>
      <c r="H19" s="15" t="s">
        <v>26</v>
      </c>
    </row>
    <row r="20" spans="1:8" s="1" customFormat="1" ht="15.75">
      <c r="A20" s="18"/>
      <c r="B20" s="19"/>
      <c r="C20" s="20" t="s">
        <v>25</v>
      </c>
      <c r="D20" s="29">
        <f>SUM(D19:D19)</f>
        <v>3132647</v>
      </c>
      <c r="E20" s="30">
        <f>SUM(E19:E19)</f>
        <v>0</v>
      </c>
      <c r="F20" s="31">
        <f>SUM(F19:F19)</f>
        <v>140000</v>
      </c>
      <c r="G20" s="21"/>
      <c r="H20" s="22"/>
    </row>
    <row r="21" spans="1:8" s="7" customFormat="1">
      <c r="A21" s="12"/>
      <c r="B21" s="1"/>
      <c r="C21" s="1"/>
      <c r="D21" s="3"/>
      <c r="E21" s="3"/>
      <c r="F21" s="3"/>
      <c r="G21" s="3"/>
      <c r="H21" s="12"/>
    </row>
    <row r="24" spans="1:8" ht="15.6" customHeight="1"/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10" max="7" man="1"/>
    <brk id="1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5685f2-c2e1-4352-89aa-3faca8eaba52">
      <Terms xmlns="http://schemas.microsoft.com/office/infopath/2007/PartnerControls"/>
    </lcf76f155ced4ddcb4097134ff3c332f>
    <TaxCatchAll xmlns="5067c814-4b34-462c-a21d-c185ff6548d2" xsi:nil="true"/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3" ma:contentTypeDescription="Create a new document." ma:contentTypeScope="" ma:versionID="4a47ed96a49787caf629cf4993e19f9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e9936b6b5fbb8b5175c39777a10f737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F9C70-C2BE-4002-BC54-AFA386BCEB79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785685f2-c2e1-4352-89aa-3faca8eaba52"/>
    <ds:schemaRef ds:uri="http://schemas.openxmlformats.org/package/2006/metadata/core-properties"/>
    <ds:schemaRef ds:uri="5067c814-4b34-462c-a21d-c185ff6548d2"/>
  </ds:schemaRefs>
</ds:datastoreItem>
</file>

<file path=customXml/itemProps3.xml><?xml version="1.0" encoding="utf-8"?>
<ds:datastoreItem xmlns:ds="http://schemas.openxmlformats.org/officeDocument/2006/customXml" ds:itemID="{F75CFC05-C40B-4C21-94A9-AEBC19908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Worster, Brad@Energy</cp:lastModifiedBy>
  <cp:revision/>
  <dcterms:created xsi:type="dcterms:W3CDTF">2015-01-15T18:23:38Z</dcterms:created>
  <dcterms:modified xsi:type="dcterms:W3CDTF">2023-07-19T22:50:24Z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512700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