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55" i="2"/>
  <c r="F55" i="2"/>
</calcChain>
</file>

<file path=xl/sharedStrings.xml><?xml version="1.0" encoding="utf-8"?>
<sst xmlns="http://schemas.openxmlformats.org/spreadsheetml/2006/main" count="164" uniqueCount="85">
  <si>
    <t>Reporting Year</t>
  </si>
  <si>
    <t>CEC RPS ID</t>
  </si>
  <si>
    <t>Facility Name</t>
  </si>
  <si>
    <t>Vintage Year</t>
  </si>
  <si>
    <t>Wind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</si>
  <si>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</si>
  <si>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</si>
  <si>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</si>
  <si>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</si>
  <si>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</si>
  <si>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</si>
  <si>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</si>
  <si>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</si>
  <si>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</si>
  <si>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</si>
  <si>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</si>
  <si>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</si>
  <si>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</si>
  <si>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</si>
  <si>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</si>
  <si>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</si>
  <si>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</si>
  <si>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</si>
  <si>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</si>
  <si>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</si>
  <si>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</si>
  <si>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</si>
  <si>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</si>
  <si>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</si>
  <si>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</si>
  <si>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</si>
  <si>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</si>
  <si>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</si>
  <si>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</si>
  <si>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</si>
  <si>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</si>
  <si>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</si>
  <si>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</si>
  <si>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</si>
  <si>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</si>
  <si>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</si>
  <si>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</si>
  <si>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</si>
  <si>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</si>
  <si>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</si>
  <si>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</si>
  <si>
    <t>3Phases Renewables, LLC</t>
  </si>
  <si>
    <t>Monterey Regional Waste Management District</t>
  </si>
  <si>
    <t>Nacimiento Dam</t>
  </si>
  <si>
    <t>Bailey Creek Ranch</t>
  </si>
  <si>
    <t>Mesa Wind Farm</t>
  </si>
  <si>
    <t>Ridgetop Energy, LLC (I)</t>
  </si>
  <si>
    <t>Windstream 6039 c/o Windstream Operations, LLC</t>
  </si>
  <si>
    <t>Windstream 6040 c/o Windstream Operations, LLC</t>
  </si>
  <si>
    <t>Zond Systems Inc. (VG #3)</t>
  </si>
  <si>
    <t>Tehachapi Pass Wind Farm - Monolith I</t>
  </si>
  <si>
    <t>Tehachapi Pass Wind Farm - Monolith II</t>
  </si>
  <si>
    <t>Cameron Ridge</t>
  </si>
  <si>
    <t>Altwind</t>
  </si>
  <si>
    <t>Difwind Partners</t>
  </si>
  <si>
    <t>Post Falls HED</t>
  </si>
  <si>
    <t>Seven Mile Hill I</t>
  </si>
  <si>
    <t>Seven Mile Hill II</t>
  </si>
  <si>
    <t>Cedar Creek Wind Energy</t>
  </si>
  <si>
    <t>Harvest Wind Project</t>
  </si>
  <si>
    <t>Blythe Solar 110, LLC</t>
  </si>
  <si>
    <t>High Plains</t>
  </si>
  <si>
    <t>Thousand Springs Wind Park</t>
  </si>
  <si>
    <t>Alpaugh 50, LLC</t>
  </si>
  <si>
    <t>Alpaugh North, LLC</t>
  </si>
  <si>
    <t>CED Corcoran, LLC</t>
  </si>
  <si>
    <t>CED White River Solar, LLC</t>
  </si>
  <si>
    <t>Longview Washington Pulp and Paper Mill</t>
  </si>
  <si>
    <t>Biomass</t>
  </si>
  <si>
    <t>Top of the World</t>
  </si>
  <si>
    <t>Leaning Juniper Wind Power II</t>
  </si>
  <si>
    <t>Juniper Canyon Wind Power</t>
  </si>
  <si>
    <t>Double A Dairy Digester</t>
  </si>
  <si>
    <t>Patua Geothermal Project 1A</t>
  </si>
  <si>
    <t>Cedar Creek II</t>
  </si>
  <si>
    <t>Pleasant Valley Wind Energy Center</t>
  </si>
  <si>
    <t>Horseshoe Bend Wind Park</t>
  </si>
  <si>
    <t>Coram Energy LLC (4.5 MW)</t>
  </si>
  <si>
    <t>Coram Tehachapi, L.P.</t>
  </si>
  <si>
    <t>San Gorgonio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</si>
</sst>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30" xfId="0" applyFont="1" applyFill="1" applyBorder="1" applyProtection="1"/>
    <xf numFmtId="0" fontId="0" fillId="0" borderId="29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54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8" sqref="A18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46</v>
      </c>
      <c r="C2" s="8"/>
      <c r="D2" s="8"/>
      <c r="E2" s="8"/>
    </row>
    <row r="3" spans="1:8" s="1" customFormat="1" ht="16.5" customHeight="1" x14ac:dyDescent="0.25">
      <c r="A3" s="8"/>
      <c r="B3" s="2" t="s">
        <v>33</v>
      </c>
      <c r="C3" s="8"/>
      <c r="D3" s="8"/>
      <c r="E3" s="8"/>
    </row>
    <row r="4" spans="1:8" s="1" customFormat="1" ht="16.5" customHeight="1" x14ac:dyDescent="0.25">
      <c r="A4" s="35"/>
      <c r="B4" s="35"/>
      <c r="C4" s="8"/>
      <c r="D4" s="8"/>
      <c r="E4" s="8"/>
      <c r="H4" s="8"/>
    </row>
    <row r="5" spans="1:8" x14ac:dyDescent="0.25">
      <c r="A5" s="33" t="s">
        <v>30</v>
      </c>
      <c r="B5" s="34"/>
    </row>
    <row r="6" spans="1:8" x14ac:dyDescent="0.25">
      <c r="A6" s="24" t="s">
        <v>9</v>
      </c>
      <c r="B6" s="51">
        <v>309488</v>
      </c>
    </row>
    <row r="7" spans="1:8" x14ac:dyDescent="0.25">
      <c r="A7" s="33" t="s">
        <v>31</v>
      </c>
      <c r="B7" s="34"/>
    </row>
    <row r="8" spans="1:8" x14ac:dyDescent="0.25">
      <c r="A8" s="24" t="s">
        <v>26</v>
      </c>
      <c r="B8" s="24">
        <v>0</v>
      </c>
    </row>
    <row r="9" spans="1:8" x14ac:dyDescent="0.25">
      <c r="A9" s="24" t="s">
        <v>37</v>
      </c>
      <c r="B9" s="24">
        <v>0</v>
      </c>
    </row>
    <row r="10" spans="1:8" x14ac:dyDescent="0.25">
      <c r="A10" s="24" t="s">
        <v>28</v>
      </c>
      <c r="B10" s="24">
        <v>0</v>
      </c>
    </row>
    <row r="11" spans="1:8" x14ac:dyDescent="0.25">
      <c r="A11" s="24" t="s">
        <v>27</v>
      </c>
      <c r="B11" s="24">
        <v>0</v>
      </c>
    </row>
    <row r="12" spans="1:8" x14ac:dyDescent="0.25">
      <c r="A12" s="24" t="s">
        <v>29</v>
      </c>
      <c r="B12" s="24">
        <v>0</v>
      </c>
    </row>
    <row r="13" spans="1:8" x14ac:dyDescent="0.25">
      <c r="A13" s="24" t="s">
        <v>38</v>
      </c>
      <c r="B13" s="24">
        <v>0</v>
      </c>
    </row>
    <row r="14" spans="1:8" x14ac:dyDescent="0.25">
      <c r="A14" s="24" t="s">
        <v>39</v>
      </c>
      <c r="B14" s="24">
        <v>0</v>
      </c>
    </row>
    <row r="15" spans="1:8" x14ac:dyDescent="0.25">
      <c r="A15" s="33" t="s">
        <v>32</v>
      </c>
      <c r="B15" s="34"/>
    </row>
    <row r="16" spans="1:8" ht="15.75" thickBot="1" x14ac:dyDescent="0.3">
      <c r="A16" s="21" t="s">
        <v>10</v>
      </c>
      <c r="B16" s="54">
        <v>0</v>
      </c>
    </row>
    <row r="17" spans="1:2" ht="16.5" thickTop="1" thickBot="1" x14ac:dyDescent="0.3">
      <c r="A17" s="22" t="s">
        <v>11</v>
      </c>
      <c r="B17" s="53">
        <v>309488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80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46</v>
      </c>
    </row>
    <row r="3" spans="1:7" s="1" customFormat="1" ht="16.5" customHeight="1" x14ac:dyDescent="0.25">
      <c r="A3" s="8"/>
      <c r="C3" s="8"/>
      <c r="D3" s="8"/>
      <c r="E3" s="8"/>
      <c r="G3" s="2" t="s">
        <v>33</v>
      </c>
    </row>
    <row r="4" spans="1:7" s="1" customFormat="1" ht="16.5" customHeight="1" x14ac:dyDescent="0.25">
      <c r="A4" s="8"/>
      <c r="C4" s="8"/>
      <c r="D4" s="8"/>
      <c r="E4" s="8"/>
      <c r="F4" s="35"/>
      <c r="G4" s="35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15</v>
      </c>
      <c r="E5" s="7" t="s">
        <v>3</v>
      </c>
      <c r="F5" s="7" t="s">
        <v>24</v>
      </c>
      <c r="G5" s="7" t="s">
        <v>25</v>
      </c>
    </row>
    <row r="6" spans="1:7" x14ac:dyDescent="0.25">
      <c r="A6" s="12">
        <v>2014</v>
      </c>
      <c r="B6" s="9">
        <v>60107</v>
      </c>
      <c r="C6" s="4" t="s">
        <v>47</v>
      </c>
      <c r="D6" s="4" t="s">
        <v>35</v>
      </c>
      <c r="E6" s="4">
        <v>2013</v>
      </c>
      <c r="F6" s="4">
        <v>316</v>
      </c>
      <c r="G6" s="52">
        <v>0</v>
      </c>
    </row>
    <row r="7" spans="1:7" x14ac:dyDescent="0.25">
      <c r="A7" s="13">
        <v>2014</v>
      </c>
      <c r="B7" s="10">
        <v>60107</v>
      </c>
      <c r="C7" s="5" t="s">
        <v>47</v>
      </c>
      <c r="D7" s="5" t="s">
        <v>35</v>
      </c>
      <c r="E7" s="5">
        <v>2014</v>
      </c>
      <c r="F7" s="5">
        <v>22287</v>
      </c>
      <c r="G7" s="52">
        <v>0</v>
      </c>
    </row>
    <row r="8" spans="1:7" x14ac:dyDescent="0.25">
      <c r="A8" s="13">
        <v>2015</v>
      </c>
      <c r="B8" s="10">
        <v>60107</v>
      </c>
      <c r="C8" s="5" t="s">
        <v>47</v>
      </c>
      <c r="D8" s="5" t="s">
        <v>35</v>
      </c>
      <c r="E8" s="5">
        <v>2015</v>
      </c>
      <c r="F8" s="5">
        <v>18067</v>
      </c>
      <c r="G8" s="52">
        <v>0</v>
      </c>
    </row>
    <row r="9" spans="1:7" x14ac:dyDescent="0.25">
      <c r="A9" s="13">
        <v>2016</v>
      </c>
      <c r="B9" s="10">
        <v>60107</v>
      </c>
      <c r="C9" s="5" t="s">
        <v>47</v>
      </c>
      <c r="D9" s="5" t="s">
        <v>35</v>
      </c>
      <c r="E9" s="5">
        <v>2015</v>
      </c>
      <c r="F9" s="5">
        <v>193</v>
      </c>
      <c r="G9" s="52">
        <v>0</v>
      </c>
    </row>
    <row r="10" spans="1:7" x14ac:dyDescent="0.25">
      <c r="A10" s="13">
        <v>2016</v>
      </c>
      <c r="B10" s="10">
        <v>60107</v>
      </c>
      <c r="C10" s="5" t="s">
        <v>47</v>
      </c>
      <c r="D10" s="5" t="s">
        <v>35</v>
      </c>
      <c r="E10" s="5">
        <v>2016</v>
      </c>
      <c r="F10" s="5">
        <v>6634</v>
      </c>
      <c r="G10" s="52">
        <v>0</v>
      </c>
    </row>
    <row r="11" spans="1:7" x14ac:dyDescent="0.25">
      <c r="A11" s="13">
        <v>2014</v>
      </c>
      <c r="B11" s="10">
        <v>60169</v>
      </c>
      <c r="C11" s="5" t="s">
        <v>48</v>
      </c>
      <c r="D11" s="5" t="s">
        <v>5</v>
      </c>
      <c r="E11" s="5">
        <v>2013</v>
      </c>
      <c r="F11" s="5">
        <v>2649</v>
      </c>
      <c r="G11" s="52">
        <v>0</v>
      </c>
    </row>
    <row r="12" spans="1:7" x14ac:dyDescent="0.25">
      <c r="A12" s="13">
        <v>2014</v>
      </c>
      <c r="B12" s="10">
        <v>60169</v>
      </c>
      <c r="C12" s="5" t="s">
        <v>48</v>
      </c>
      <c r="D12" s="5" t="s">
        <v>5</v>
      </c>
      <c r="E12" s="5">
        <v>2014</v>
      </c>
      <c r="F12" s="5">
        <v>200</v>
      </c>
      <c r="G12" s="52">
        <v>0</v>
      </c>
    </row>
    <row r="13" spans="1:7" x14ac:dyDescent="0.25">
      <c r="A13" s="13">
        <v>2014</v>
      </c>
      <c r="B13" s="10">
        <v>60195</v>
      </c>
      <c r="C13" s="5" t="s">
        <v>49</v>
      </c>
      <c r="D13" s="5" t="s">
        <v>5</v>
      </c>
      <c r="E13" s="5">
        <v>2014</v>
      </c>
      <c r="F13" s="5">
        <v>1248</v>
      </c>
      <c r="G13" s="52">
        <v>0</v>
      </c>
    </row>
    <row r="14" spans="1:7" x14ac:dyDescent="0.25">
      <c r="A14" s="13">
        <v>2015</v>
      </c>
      <c r="B14" s="10">
        <v>60195</v>
      </c>
      <c r="C14" s="5" t="s">
        <v>49</v>
      </c>
      <c r="D14" s="5" t="s">
        <v>5</v>
      </c>
      <c r="E14" s="5">
        <v>2015</v>
      </c>
      <c r="F14" s="5">
        <v>1153</v>
      </c>
      <c r="G14" s="52">
        <v>0</v>
      </c>
    </row>
    <row r="15" spans="1:7" x14ac:dyDescent="0.25">
      <c r="A15" s="13">
        <v>2016</v>
      </c>
      <c r="B15" s="10">
        <v>60195</v>
      </c>
      <c r="C15" s="5" t="s">
        <v>49</v>
      </c>
      <c r="D15" s="5" t="s">
        <v>5</v>
      </c>
      <c r="E15" s="5">
        <v>2016</v>
      </c>
      <c r="F15" s="5">
        <v>2343</v>
      </c>
      <c r="G15" s="52">
        <v>0</v>
      </c>
    </row>
    <row r="16" spans="1:7" x14ac:dyDescent="0.25">
      <c r="A16" s="13">
        <v>2014</v>
      </c>
      <c r="B16" s="10">
        <v>60370</v>
      </c>
      <c r="C16" s="5" t="s">
        <v>50</v>
      </c>
      <c r="D16" s="5" t="s">
        <v>4</v>
      </c>
      <c r="E16" s="5">
        <v>2014</v>
      </c>
      <c r="F16" s="5">
        <v>5509</v>
      </c>
      <c r="G16" s="52">
        <v>0</v>
      </c>
    </row>
    <row r="17" spans="1:8" x14ac:dyDescent="0.25">
      <c r="A17" s="13">
        <v>2016</v>
      </c>
      <c r="B17" s="10">
        <v>60375</v>
      </c>
      <c r="C17" s="5" t="s">
        <v>51</v>
      </c>
      <c r="D17" s="5" t="s">
        <v>4</v>
      </c>
      <c r="E17" s="5">
        <v>2016</v>
      </c>
      <c r="F17" s="5">
        <v>16631</v>
      </c>
      <c r="G17" s="52">
        <v>0</v>
      </c>
    </row>
    <row r="18" spans="1:8" x14ac:dyDescent="0.25">
      <c r="A18" s="13">
        <v>2016</v>
      </c>
      <c r="B18" s="10">
        <v>60381</v>
      </c>
      <c r="C18" s="5" t="s">
        <v>52</v>
      </c>
      <c r="D18" s="5" t="s">
        <v>4</v>
      </c>
      <c r="E18" s="5">
        <v>2016</v>
      </c>
      <c r="F18" s="5">
        <v>1025</v>
      </c>
      <c r="G18" s="52">
        <v>0</v>
      </c>
    </row>
    <row r="19" spans="1:8" x14ac:dyDescent="0.25">
      <c r="A19" s="13">
        <v>2016</v>
      </c>
      <c r="B19" s="10">
        <v>60382</v>
      </c>
      <c r="C19" s="5" t="s">
        <v>53</v>
      </c>
      <c r="D19" s="5" t="s">
        <v>4</v>
      </c>
      <c r="E19" s="5">
        <v>2016</v>
      </c>
      <c r="F19" s="5">
        <v>1295</v>
      </c>
      <c r="G19" s="52">
        <v>0</v>
      </c>
    </row>
    <row r="20" spans="1:8" x14ac:dyDescent="0.25">
      <c r="A20" s="13">
        <v>2016</v>
      </c>
      <c r="B20" s="10">
        <v>60383</v>
      </c>
      <c r="C20" s="5" t="s">
        <v>54</v>
      </c>
      <c r="D20" s="5" t="s">
        <v>4</v>
      </c>
      <c r="E20" s="5">
        <v>2016</v>
      </c>
      <c r="F20" s="5">
        <v>886</v>
      </c>
      <c r="G20" s="52">
        <v>0</v>
      </c>
    </row>
    <row r="21" spans="1:8" x14ac:dyDescent="0.25">
      <c r="A21" s="13">
        <v>2016</v>
      </c>
      <c r="B21" s="10">
        <v>60385</v>
      </c>
      <c r="C21" s="5" t="s">
        <v>55</v>
      </c>
      <c r="D21" s="5" t="s">
        <v>4</v>
      </c>
      <c r="E21" s="5">
        <v>2016</v>
      </c>
      <c r="F21" s="5">
        <v>208</v>
      </c>
      <c r="G21" s="52">
        <v>0</v>
      </c>
    </row>
    <row r="22" spans="1:8" x14ac:dyDescent="0.25">
      <c r="A22" s="13">
        <v>2016</v>
      </c>
      <c r="B22" s="10">
        <v>60386</v>
      </c>
      <c r="C22" s="5" t="s">
        <v>56</v>
      </c>
      <c r="D22" s="5" t="s">
        <v>4</v>
      </c>
      <c r="E22" s="5">
        <v>2016</v>
      </c>
      <c r="F22" s="5">
        <v>662</v>
      </c>
      <c r="G22" s="52">
        <v>0</v>
      </c>
    </row>
    <row r="23" spans="1:8" x14ac:dyDescent="0.25">
      <c r="A23" s="13">
        <v>2016</v>
      </c>
      <c r="B23" s="10">
        <v>60392</v>
      </c>
      <c r="C23" s="5" t="s">
        <v>57</v>
      </c>
      <c r="D23" s="5" t="s">
        <v>4</v>
      </c>
      <c r="E23" s="5">
        <v>2016</v>
      </c>
      <c r="F23" s="5">
        <v>6171</v>
      </c>
      <c r="G23" s="52">
        <v>0</v>
      </c>
    </row>
    <row r="24" spans="1:8" x14ac:dyDescent="0.25">
      <c r="A24" s="13">
        <v>2016</v>
      </c>
      <c r="B24" s="10">
        <v>60402</v>
      </c>
      <c r="C24" s="5" t="s">
        <v>58</v>
      </c>
      <c r="D24" s="5" t="s">
        <v>4</v>
      </c>
      <c r="E24" s="5">
        <v>2016</v>
      </c>
      <c r="F24" s="5">
        <v>6502</v>
      </c>
      <c r="G24" s="52">
        <v>0</v>
      </c>
    </row>
    <row r="25" spans="1:8" x14ac:dyDescent="0.25">
      <c r="A25" s="13">
        <v>2016</v>
      </c>
      <c r="B25" s="10">
        <v>60403</v>
      </c>
      <c r="C25" s="5" t="s">
        <v>59</v>
      </c>
      <c r="D25" s="5" t="s">
        <v>4</v>
      </c>
      <c r="E25" s="5">
        <v>2016</v>
      </c>
      <c r="F25" s="5">
        <v>3744</v>
      </c>
      <c r="G25" s="52">
        <v>0</v>
      </c>
    </row>
    <row r="26" spans="1:8" x14ac:dyDescent="0.25">
      <c r="A26" s="13">
        <v>2016</v>
      </c>
      <c r="B26" s="10">
        <v>60498</v>
      </c>
      <c r="C26" s="5" t="s">
        <v>60</v>
      </c>
      <c r="D26" s="5" t="s">
        <v>5</v>
      </c>
      <c r="E26" s="5">
        <v>2016</v>
      </c>
      <c r="F26" s="5">
        <v>350</v>
      </c>
      <c r="G26" s="52">
        <v>0</v>
      </c>
    </row>
    <row r="27" spans="1:8" x14ac:dyDescent="0.25">
      <c r="A27" s="13">
        <v>2014</v>
      </c>
      <c r="B27" s="10">
        <v>60807</v>
      </c>
      <c r="C27" s="5" t="s">
        <v>61</v>
      </c>
      <c r="D27" s="5" t="s">
        <v>4</v>
      </c>
      <c r="E27" s="5">
        <v>2013</v>
      </c>
      <c r="F27" s="5">
        <v>1674</v>
      </c>
      <c r="G27" s="52">
        <v>0</v>
      </c>
    </row>
    <row r="28" spans="1:8" x14ac:dyDescent="0.25">
      <c r="A28" s="13">
        <v>2014</v>
      </c>
      <c r="B28" s="10">
        <v>60808</v>
      </c>
      <c r="C28" s="5" t="s">
        <v>62</v>
      </c>
      <c r="D28" s="5" t="s">
        <v>4</v>
      </c>
      <c r="E28" s="5">
        <v>2013</v>
      </c>
      <c r="F28" s="5">
        <v>422</v>
      </c>
      <c r="G28" s="52">
        <v>0</v>
      </c>
    </row>
    <row r="29" spans="1:8" x14ac:dyDescent="0.25">
      <c r="A29" s="13">
        <v>2015</v>
      </c>
      <c r="B29" s="10">
        <v>60822</v>
      </c>
      <c r="C29" s="5" t="s">
        <v>63</v>
      </c>
      <c r="D29" s="5" t="s">
        <v>4</v>
      </c>
      <c r="E29" s="5">
        <v>2015</v>
      </c>
      <c r="F29" s="5">
        <v>21258</v>
      </c>
      <c r="G29" s="52">
        <v>0</v>
      </c>
    </row>
    <row r="30" spans="1:8" x14ac:dyDescent="0.25">
      <c r="A30" s="13">
        <v>2016</v>
      </c>
      <c r="B30" s="10">
        <v>60822</v>
      </c>
      <c r="C30" s="5" t="s">
        <v>63</v>
      </c>
      <c r="D30" s="5" t="s">
        <v>4</v>
      </c>
      <c r="E30" s="5">
        <v>2016</v>
      </c>
      <c r="F30" s="5">
        <v>89504</v>
      </c>
      <c r="G30" s="52">
        <v>0</v>
      </c>
      <c r="H30" s="8"/>
    </row>
    <row r="31" spans="1:8" x14ac:dyDescent="0.25">
      <c r="A31" s="13">
        <v>2015</v>
      </c>
      <c r="B31" s="10">
        <v>60857</v>
      </c>
      <c r="C31" s="5" t="s">
        <v>64</v>
      </c>
      <c r="D31" s="5" t="s">
        <v>4</v>
      </c>
      <c r="E31" s="5">
        <v>2014</v>
      </c>
      <c r="F31" s="5">
        <v>1180</v>
      </c>
      <c r="G31" s="52">
        <v>0</v>
      </c>
    </row>
    <row r="32" spans="1:8" x14ac:dyDescent="0.25">
      <c r="A32" s="13">
        <v>2016</v>
      </c>
      <c r="B32" s="10">
        <v>60878</v>
      </c>
      <c r="C32" s="5" t="s">
        <v>65</v>
      </c>
      <c r="D32" s="5" t="s">
        <v>7</v>
      </c>
      <c r="E32" s="5">
        <v>2015</v>
      </c>
      <c r="F32" s="5">
        <v>526</v>
      </c>
      <c r="G32" s="52">
        <v>0</v>
      </c>
    </row>
    <row r="33" spans="1:7" x14ac:dyDescent="0.25">
      <c r="A33" s="13">
        <v>2014</v>
      </c>
      <c r="B33" s="10">
        <v>60899</v>
      </c>
      <c r="C33" s="5" t="s">
        <v>66</v>
      </c>
      <c r="D33" s="5" t="s">
        <v>4</v>
      </c>
      <c r="E33" s="5">
        <v>2013</v>
      </c>
      <c r="F33" s="5">
        <v>90</v>
      </c>
      <c r="G33" s="52">
        <v>0</v>
      </c>
    </row>
    <row r="34" spans="1:7" x14ac:dyDescent="0.25">
      <c r="A34" s="13">
        <v>2014</v>
      </c>
      <c r="B34" s="10">
        <v>60925</v>
      </c>
      <c r="C34" s="5" t="s">
        <v>67</v>
      </c>
      <c r="D34" s="5" t="s">
        <v>4</v>
      </c>
      <c r="E34" s="5">
        <v>2013</v>
      </c>
      <c r="F34" s="5">
        <v>259</v>
      </c>
      <c r="G34" s="52">
        <v>0</v>
      </c>
    </row>
    <row r="35" spans="1:7" x14ac:dyDescent="0.25">
      <c r="A35" s="13">
        <v>2015</v>
      </c>
      <c r="B35" s="10">
        <v>60925</v>
      </c>
      <c r="C35" s="5" t="s">
        <v>67</v>
      </c>
      <c r="D35" s="5" t="s">
        <v>4</v>
      </c>
      <c r="E35" s="5">
        <v>2015</v>
      </c>
      <c r="F35" s="5">
        <v>713</v>
      </c>
      <c r="G35" s="52">
        <v>0</v>
      </c>
    </row>
    <row r="36" spans="1:7" x14ac:dyDescent="0.25">
      <c r="A36" s="13">
        <v>2016</v>
      </c>
      <c r="B36" s="10">
        <v>60945</v>
      </c>
      <c r="C36" s="5" t="s">
        <v>68</v>
      </c>
      <c r="D36" s="5" t="s">
        <v>7</v>
      </c>
      <c r="E36" s="5">
        <v>2015</v>
      </c>
      <c r="F36" s="5">
        <v>243</v>
      </c>
      <c r="G36" s="52">
        <v>0</v>
      </c>
    </row>
    <row r="37" spans="1:7" x14ac:dyDescent="0.25">
      <c r="A37" s="13">
        <v>2016</v>
      </c>
      <c r="B37" s="10">
        <v>60946</v>
      </c>
      <c r="C37" s="5" t="s">
        <v>69</v>
      </c>
      <c r="D37" s="5" t="s">
        <v>7</v>
      </c>
      <c r="E37" s="5">
        <v>2015</v>
      </c>
      <c r="F37" s="5">
        <v>134</v>
      </c>
      <c r="G37" s="52">
        <v>0</v>
      </c>
    </row>
    <row r="38" spans="1:7" x14ac:dyDescent="0.25">
      <c r="A38" s="13">
        <v>2016</v>
      </c>
      <c r="B38" s="10">
        <v>60948</v>
      </c>
      <c r="C38" s="5" t="s">
        <v>70</v>
      </c>
      <c r="D38" s="5" t="s">
        <v>7</v>
      </c>
      <c r="E38" s="5">
        <v>2015</v>
      </c>
      <c r="F38" s="5">
        <v>38</v>
      </c>
      <c r="G38" s="52">
        <v>0</v>
      </c>
    </row>
    <row r="39" spans="1:7" x14ac:dyDescent="0.25">
      <c r="A39" s="13">
        <v>2016</v>
      </c>
      <c r="B39" s="10">
        <v>60949</v>
      </c>
      <c r="C39" s="5" t="s">
        <v>71</v>
      </c>
      <c r="D39" s="5" t="s">
        <v>7</v>
      </c>
      <c r="E39" s="5">
        <v>2015</v>
      </c>
      <c r="F39" s="5">
        <v>86</v>
      </c>
      <c r="G39" s="52">
        <v>0</v>
      </c>
    </row>
    <row r="40" spans="1:7" x14ac:dyDescent="0.25">
      <c r="A40" s="13">
        <v>2016</v>
      </c>
      <c r="B40" s="10">
        <v>61147</v>
      </c>
      <c r="C40" s="5" t="s">
        <v>72</v>
      </c>
      <c r="D40" s="5" t="s">
        <v>73</v>
      </c>
      <c r="E40" s="5">
        <v>2016</v>
      </c>
      <c r="F40" s="5">
        <v>47004</v>
      </c>
      <c r="G40" s="52">
        <v>0</v>
      </c>
    </row>
    <row r="41" spans="1:7" x14ac:dyDescent="0.25">
      <c r="A41" s="13">
        <v>2014</v>
      </c>
      <c r="B41" s="10">
        <v>61199</v>
      </c>
      <c r="C41" s="5" t="s">
        <v>74</v>
      </c>
      <c r="D41" s="5" t="s">
        <v>4</v>
      </c>
      <c r="E41" s="5">
        <v>2013</v>
      </c>
      <c r="F41" s="5">
        <v>555</v>
      </c>
      <c r="G41" s="52">
        <v>0</v>
      </c>
    </row>
    <row r="42" spans="1:7" x14ac:dyDescent="0.25">
      <c r="A42" s="13">
        <v>2014</v>
      </c>
      <c r="B42" s="10">
        <v>61200</v>
      </c>
      <c r="C42" s="5" t="s">
        <v>75</v>
      </c>
      <c r="D42" s="5" t="s">
        <v>4</v>
      </c>
      <c r="E42" s="5">
        <v>2014</v>
      </c>
      <c r="F42" s="5">
        <v>15134</v>
      </c>
      <c r="G42" s="52">
        <v>0</v>
      </c>
    </row>
    <row r="43" spans="1:7" x14ac:dyDescent="0.25">
      <c r="A43" s="13">
        <v>2015</v>
      </c>
      <c r="B43" s="10">
        <v>61200</v>
      </c>
      <c r="C43" s="5" t="s">
        <v>75</v>
      </c>
      <c r="D43" s="5" t="s">
        <v>4</v>
      </c>
      <c r="E43" s="5">
        <v>2015</v>
      </c>
      <c r="F43" s="5">
        <v>4559</v>
      </c>
      <c r="G43" s="52">
        <v>0</v>
      </c>
    </row>
    <row r="44" spans="1:7" x14ac:dyDescent="0.25">
      <c r="A44" s="13">
        <v>2014</v>
      </c>
      <c r="B44" s="10">
        <v>61202</v>
      </c>
      <c r="C44" s="5" t="s">
        <v>76</v>
      </c>
      <c r="D44" s="5" t="s">
        <v>4</v>
      </c>
      <c r="E44" s="5">
        <v>2012</v>
      </c>
      <c r="F44" s="5">
        <v>3552</v>
      </c>
      <c r="G44" s="52">
        <v>0</v>
      </c>
    </row>
    <row r="45" spans="1:7" x14ac:dyDescent="0.25">
      <c r="A45" s="13">
        <v>2015</v>
      </c>
      <c r="B45" s="10">
        <v>61202</v>
      </c>
      <c r="C45" s="5" t="s">
        <v>76</v>
      </c>
      <c r="D45" s="5" t="s">
        <v>4</v>
      </c>
      <c r="E45" s="5">
        <v>2015</v>
      </c>
      <c r="F45" s="5">
        <v>8441</v>
      </c>
      <c r="G45" s="52">
        <v>0</v>
      </c>
    </row>
    <row r="46" spans="1:7" x14ac:dyDescent="0.25">
      <c r="A46" s="13">
        <v>2015</v>
      </c>
      <c r="B46" s="10">
        <v>61221</v>
      </c>
      <c r="C46" s="5" t="s">
        <v>77</v>
      </c>
      <c r="D46" s="5" t="s">
        <v>35</v>
      </c>
      <c r="E46" s="5">
        <v>2014</v>
      </c>
      <c r="F46" s="5">
        <v>100</v>
      </c>
      <c r="G46" s="52">
        <v>0</v>
      </c>
    </row>
    <row r="47" spans="1:7" x14ac:dyDescent="0.25">
      <c r="A47" s="13">
        <v>2015</v>
      </c>
      <c r="B47" s="10">
        <v>61221</v>
      </c>
      <c r="C47" s="5" t="s">
        <v>77</v>
      </c>
      <c r="D47" s="5" t="s">
        <v>35</v>
      </c>
      <c r="E47" s="5">
        <v>2015</v>
      </c>
      <c r="F47" s="5">
        <v>100</v>
      </c>
      <c r="G47" s="52">
        <v>0</v>
      </c>
    </row>
    <row r="48" spans="1:7" x14ac:dyDescent="0.25">
      <c r="A48" s="13">
        <v>2016</v>
      </c>
      <c r="B48" s="10">
        <v>61382</v>
      </c>
      <c r="C48" s="5" t="s">
        <v>78</v>
      </c>
      <c r="D48" s="5" t="s">
        <v>6</v>
      </c>
      <c r="E48" s="5">
        <v>2016</v>
      </c>
      <c r="F48" s="5">
        <v>121</v>
      </c>
      <c r="G48" s="52">
        <v>0</v>
      </c>
    </row>
    <row r="49" spans="1:9" x14ac:dyDescent="0.25">
      <c r="A49" s="13">
        <v>2016</v>
      </c>
      <c r="B49" s="10">
        <v>61384</v>
      </c>
      <c r="C49" s="5" t="s">
        <v>79</v>
      </c>
      <c r="D49" s="5" t="s">
        <v>4</v>
      </c>
      <c r="E49" s="5">
        <v>2016</v>
      </c>
      <c r="F49" s="5">
        <v>1885</v>
      </c>
      <c r="G49" s="52">
        <v>0</v>
      </c>
    </row>
    <row r="50" spans="1:9" x14ac:dyDescent="0.25">
      <c r="A50" s="13">
        <v>2015</v>
      </c>
      <c r="B50" s="10">
        <v>61559</v>
      </c>
      <c r="C50" s="5" t="s">
        <v>80</v>
      </c>
      <c r="D50" s="5" t="s">
        <v>4</v>
      </c>
      <c r="E50" s="5">
        <v>2015</v>
      </c>
      <c r="F50" s="5">
        <v>918</v>
      </c>
      <c r="G50" s="52">
        <v>0</v>
      </c>
      <c r="I50" s="29"/>
    </row>
    <row r="51" spans="1:9" x14ac:dyDescent="0.25">
      <c r="A51" s="13">
        <v>2015</v>
      </c>
      <c r="B51" s="10">
        <v>61672</v>
      </c>
      <c r="C51" s="5" t="s">
        <v>81</v>
      </c>
      <c r="D51" s="5" t="s">
        <v>4</v>
      </c>
      <c r="E51" s="5">
        <v>2013</v>
      </c>
      <c r="F51" s="5">
        <v>4809</v>
      </c>
      <c r="G51" s="52">
        <v>0</v>
      </c>
    </row>
    <row r="52" spans="1:9" x14ac:dyDescent="0.25">
      <c r="A52" s="13">
        <v>2016</v>
      </c>
      <c r="B52" s="10">
        <v>63222</v>
      </c>
      <c r="C52" s="5" t="s">
        <v>82</v>
      </c>
      <c r="D52" s="5" t="s">
        <v>4</v>
      </c>
      <c r="E52" s="5">
        <v>2016</v>
      </c>
      <c r="F52" s="5">
        <v>592</v>
      </c>
      <c r="G52" s="52">
        <v>0</v>
      </c>
    </row>
    <row r="53" spans="1:9" x14ac:dyDescent="0.25">
      <c r="A53" s="13">
        <v>2016</v>
      </c>
      <c r="B53" s="10">
        <v>63223</v>
      </c>
      <c r="C53" s="5" t="s">
        <v>83</v>
      </c>
      <c r="D53" s="5" t="s">
        <v>4</v>
      </c>
      <c r="E53" s="5">
        <v>2016</v>
      </c>
      <c r="F53" s="5">
        <v>3330</v>
      </c>
      <c r="G53" s="52">
        <v>0</v>
      </c>
    </row>
    <row r="54" spans="1:9" x14ac:dyDescent="0.25">
      <c r="A54" s="14">
        <v>2016</v>
      </c>
      <c r="B54" s="11">
        <v>63228</v>
      </c>
      <c r="C54" s="6" t="s">
        <v>84</v>
      </c>
      <c r="D54" s="6" t="s">
        <v>4</v>
      </c>
      <c r="E54" s="6">
        <v>2016</v>
      </c>
      <c r="F54" s="6">
        <v>4188</v>
      </c>
      <c r="G54" s="52">
        <v>0</v>
      </c>
    </row>
    <row r="55" spans="1:9" ht="15.75" thickBot="1" x14ac:dyDescent="0.3">
      <c r="E55" s="26" t="s">
        <v>41</v>
      </c>
      <c r="F55" s="28">
        <f>SUM(Table1[Claims Submitted (MWh)])</f>
        <v>309488</v>
      </c>
      <c r="G55" s="27">
        <f>SUM(Table1[Amount Ineligible/ Withdrawn (MWh)])</f>
        <v>0</v>
      </c>
    </row>
    <row r="56" spans="1:9" ht="15.75" thickTop="1" x14ac:dyDescent="0.25"/>
    <row r="57" spans="1:9" x14ac:dyDescent="0.25">
      <c r="A57"/>
    </row>
    <row r="58" spans="1:9" x14ac:dyDescent="0.25">
      <c r="A58"/>
    </row>
    <row r="59" spans="1:9" x14ac:dyDescent="0.25">
      <c r="A59"/>
    </row>
    <row r="60" spans="1:9" x14ac:dyDescent="0.25">
      <c r="A60"/>
    </row>
    <row r="61" spans="1:9" x14ac:dyDescent="0.25">
      <c r="A61"/>
    </row>
    <row r="62" spans="1:9" x14ac:dyDescent="0.25">
      <c r="A62"/>
    </row>
    <row r="63" spans="1:9" x14ac:dyDescent="0.25">
      <c r="A63"/>
    </row>
    <row r="64" spans="1:9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46</v>
      </c>
    </row>
    <row r="3" spans="1:8" s="1" customFormat="1" ht="16.5" customHeight="1" x14ac:dyDescent="0.25">
      <c r="A3" s="8"/>
      <c r="C3" s="8"/>
      <c r="D3" s="8"/>
      <c r="E3" s="8"/>
      <c r="H3" s="2" t="s">
        <v>33</v>
      </c>
    </row>
    <row r="4" spans="1:8" s="1" customFormat="1" ht="16.5" customHeight="1" x14ac:dyDescent="0.25">
      <c r="A4" s="8"/>
      <c r="C4" s="8"/>
      <c r="D4" s="8"/>
      <c r="E4" s="8"/>
      <c r="G4" s="35"/>
      <c r="H4" s="35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12</v>
      </c>
      <c r="F5" s="7" t="s">
        <v>8</v>
      </c>
      <c r="G5" s="7" t="s">
        <v>23</v>
      </c>
      <c r="H5" s="7" t="s">
        <v>34</v>
      </c>
    </row>
    <row r="6" spans="1:8" x14ac:dyDescent="0.25">
      <c r="A6" s="15" t="s">
        <v>40</v>
      </c>
      <c r="B6" s="3" t="s">
        <v>43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31" t="s">
        <v>41</v>
      </c>
      <c r="G7" s="32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7" sqref="C27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710937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46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33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0" t="s">
        <v>13</v>
      </c>
      <c r="B5" s="33" t="s">
        <v>14</v>
      </c>
      <c r="C5" s="34"/>
    </row>
    <row r="6" spans="1:9" s="18" customFormat="1" x14ac:dyDescent="0.25">
      <c r="A6" s="19" t="s">
        <v>0</v>
      </c>
      <c r="B6" s="36" t="s">
        <v>17</v>
      </c>
      <c r="C6" s="38"/>
    </row>
    <row r="7" spans="1:9" s="18" customFormat="1" ht="15" customHeight="1" x14ac:dyDescent="0.25">
      <c r="A7" s="19" t="s">
        <v>1</v>
      </c>
      <c r="B7" s="36" t="s">
        <v>19</v>
      </c>
      <c r="D7" s="37"/>
    </row>
    <row r="8" spans="1:9" s="18" customFormat="1" x14ac:dyDescent="0.25">
      <c r="A8" s="19" t="s">
        <v>2</v>
      </c>
      <c r="B8" s="36" t="s">
        <v>18</v>
      </c>
      <c r="C8" s="38"/>
      <c r="E8" s="44"/>
    </row>
    <row r="9" spans="1:9" s="18" customFormat="1" x14ac:dyDescent="0.25">
      <c r="A9" s="19" t="s">
        <v>15</v>
      </c>
      <c r="B9" s="36" t="s">
        <v>20</v>
      </c>
      <c r="C9" s="38"/>
      <c r="F9" s="41"/>
    </row>
    <row r="10" spans="1:9" s="18" customFormat="1" x14ac:dyDescent="0.25">
      <c r="A10" s="19" t="s">
        <v>3</v>
      </c>
      <c r="B10" s="36" t="s">
        <v>21</v>
      </c>
      <c r="C10" s="38"/>
    </row>
    <row r="11" spans="1:9" s="18" customFormat="1" x14ac:dyDescent="0.25">
      <c r="A11" s="45" t="s">
        <v>24</v>
      </c>
      <c r="B11" s="50" t="s">
        <v>45</v>
      </c>
      <c r="C11" s="47"/>
    </row>
    <row r="12" spans="1:9" s="18" customFormat="1" x14ac:dyDescent="0.25">
      <c r="A12" s="46"/>
      <c r="B12" s="49" t="s">
        <v>44</v>
      </c>
      <c r="C12" s="48"/>
    </row>
    <row r="13" spans="1:9" s="18" customFormat="1" x14ac:dyDescent="0.25">
      <c r="A13" s="19" t="s">
        <v>16</v>
      </c>
      <c r="B13" s="36" t="s">
        <v>22</v>
      </c>
      <c r="C13" s="38"/>
    </row>
    <row r="14" spans="1:9" x14ac:dyDescent="0.25">
      <c r="B14" s="23">
        <v>1</v>
      </c>
      <c r="C14" s="20" t="s">
        <v>26</v>
      </c>
    </row>
    <row r="15" spans="1:9" x14ac:dyDescent="0.25">
      <c r="A15" s="40"/>
      <c r="B15" s="23">
        <v>2</v>
      </c>
      <c r="C15" s="20" t="s">
        <v>37</v>
      </c>
      <c r="F15" s="43"/>
    </row>
    <row r="16" spans="1:9" x14ac:dyDescent="0.25">
      <c r="A16" s="40"/>
      <c r="B16" s="23">
        <v>3</v>
      </c>
      <c r="C16" s="20" t="s">
        <v>28</v>
      </c>
    </row>
    <row r="17" spans="1:3" x14ac:dyDescent="0.25">
      <c r="A17" s="42" t="s">
        <v>36</v>
      </c>
      <c r="B17" s="23">
        <v>4</v>
      </c>
      <c r="C17" s="20" t="s">
        <v>27</v>
      </c>
    </row>
    <row r="18" spans="1:3" x14ac:dyDescent="0.25">
      <c r="A18" s="40"/>
      <c r="B18" s="23">
        <v>5</v>
      </c>
      <c r="C18" s="20" t="s">
        <v>29</v>
      </c>
    </row>
    <row r="19" spans="1:3" x14ac:dyDescent="0.25">
      <c r="A19" s="40"/>
      <c r="B19" s="23">
        <v>6</v>
      </c>
      <c r="C19" s="20" t="s">
        <v>38</v>
      </c>
    </row>
    <row r="20" spans="1:3" x14ac:dyDescent="0.25">
      <c r="A20" s="40"/>
      <c r="B20" s="23">
        <v>7</v>
      </c>
      <c r="C20" s="20" t="s">
        <v>39</v>
      </c>
    </row>
    <row r="21" spans="1:3" x14ac:dyDescent="0.25">
      <c r="A21" s="39"/>
      <c r="B21" s="23">
        <v>8</v>
      </c>
      <c r="C21" s="20" t="s">
        <v>10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2020-03-06T18:06:55Z</dcterms:modified>
</cp:coreProperties>
</file>