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externalReferences>
    <externalReference r:id="rId5"/>
  </externalReferences>
  <definedNames>
    <definedName name="_xlnm.Print_Titles" localSheetId="1">'Claims Details'!$1:$5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2" l="1"/>
  <c r="F29" i="2"/>
  <c r="G15" i="3"/>
</calcChain>
</file>

<file path=xl/sharedStrings.xml><?xml version="1.0" encoding="utf-8"?>
<sst xmlns="http://schemas.openxmlformats.org/spreadsheetml/2006/main" count="134" uniqueCount="73">
  <si>
    <t>Reporting Year</t>
  </si>
  <si>
    <t>CEC RPS ID</t>
  </si>
  <si>
    <t>Facility Name</t>
  </si>
  <si>
    <t>Vintage Year</t>
  </si>
  <si>
    <t>Small Hydroelectric</t>
  </si>
  <si>
    <t>Geothermal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</si>
  <si>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</si>
  <si>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</si>
  <si>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</si>
  <si>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</si>
  <si>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</si>
  <si>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</si>
  <si>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</si>
  <si>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</si>
  <si>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</si>
  <si>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</si>
  <si>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</si>
  <si>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</si>
  <si>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</si>
  <si>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</si>
  <si>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</si>
  <si>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</si>
  <si>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</si>
  <si>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</si>
  <si>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</si>
  <si>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</si>
  <si>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</si>
  <si>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</si>
  <si>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</si>
  <si>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</si>
  <si>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</si>
  <si>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</si>
  <si>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</si>
  <si>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</si>
  <si>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</si>
  <si>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</si>
  <si>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</si>
  <si>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</si>
  <si>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</si>
  <si>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</si>
  <si>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</si>
  <si>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</si>
  <si>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</si>
  <si>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Clearwater Paper</t>
  </si>
  <si>
    <t>City of Biggs</t>
  </si>
  <si>
    <t>Geothermal 1, Units 1-2 &amp;amp; Onsite Load</t>
  </si>
  <si>
    <t>Geothermal 1, Unit 2</t>
  </si>
  <si>
    <t>Geothermal 2, Unit 3</t>
  </si>
  <si>
    <t>Geothermal 2, Unit 4</t>
  </si>
  <si>
    <t>Lewiston Powerplant</t>
  </si>
  <si>
    <t>Nimbus Powerplant</t>
  </si>
  <si>
    <t>Stampede Powerplant</t>
  </si>
  <si>
    <t>Geothermal Solar Unit 1</t>
  </si>
  <si>
    <t>Geothermal Solar Unit 2</t>
  </si>
  <si>
    <t>W1162</t>
  </si>
  <si>
    <t>2015/02</t>
  </si>
  <si>
    <t>1162-CA-153892-543 to 545</t>
  </si>
  <si>
    <t>2015/03</t>
  </si>
  <si>
    <t>1162-CA-157112-551 to 555</t>
  </si>
  <si>
    <t>2015/04</t>
  </si>
  <si>
    <t>1162-CA-160138-848 to 853</t>
  </si>
  <si>
    <t>2015/05</t>
  </si>
  <si>
    <t>1162-CA-163242-5793 to 5834</t>
  </si>
  <si>
    <t>2015/06</t>
  </si>
  <si>
    <t>1162-CA-166554-12454 to 12544</t>
  </si>
  <si>
    <t>2015/07</t>
  </si>
  <si>
    <t>1162-CA-169731-10830 to 10907</t>
  </si>
  <si>
    <t>2015/08</t>
  </si>
  <si>
    <t>1162-CA-172938-801 to 819</t>
  </si>
  <si>
    <t>2015/09</t>
  </si>
  <si>
    <t>1162-CA-175950-57 to 58</t>
  </si>
  <si>
    <t>2015/10</t>
  </si>
  <si>
    <t>1162-CA-178661-409 to 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</si>
</sst>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0" fillId="0" borderId="0" xfId="0" applyFill="1" applyBorder="1" applyProtection="1"/>
    <xf numFmtId="0" fontId="1" fillId="2" borderId="8" xfId="0" applyFont="1" applyFill="1" applyBorder="1" applyProtection="1"/>
    <xf numFmtId="0" fontId="1" fillId="0" borderId="14" xfId="0" applyFont="1" applyFill="1" applyBorder="1" applyAlignment="1" applyProtection="1">
      <alignment horizontal="right"/>
    </xf>
    <xf numFmtId="3" fontId="1" fillId="0" borderId="15" xfId="0" applyNumberFormat="1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0" borderId="13" xfId="0" applyFont="1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2" fillId="0" borderId="3" xfId="0" applyFont="1" applyFill="1" applyBorder="1" applyProtection="1"/>
    <xf numFmtId="0" fontId="2" fillId="0" borderId="23" xfId="0" applyFont="1" applyFill="1" applyBorder="1" applyProtection="1"/>
    <xf numFmtId="0" fontId="2" fillId="0" borderId="24" xfId="0" applyFont="1" applyFill="1" applyBorder="1" applyProtection="1"/>
    <xf numFmtId="0" fontId="1" fillId="0" borderId="0" xfId="0" applyFont="1" applyFill="1" applyProtection="1"/>
    <xf numFmtId="0" fontId="1" fillId="0" borderId="25" xfId="0" applyFont="1" applyFill="1" applyBorder="1" applyProtection="1"/>
    <xf numFmtId="0" fontId="1" fillId="2" borderId="11" xfId="0" applyFont="1" applyFill="1" applyBorder="1" applyAlignment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PS/Verification/2014-2016%20Processes/Level%201/Summary%20Claims%20Reports/Post%20to%20Website_2018-11-05/SummaryClaimsReport_City%20of%20Biggs-2018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ims Overview"/>
      <sheetName val="Claims Details"/>
      <sheetName val="Withdrawn and Ineligible Claims"/>
      <sheetName val="Column Definitions"/>
      <sheetName val="SummaryClaimsReport_City of Big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id="1" name="Table1" displayName="Table1" ref="A5:G29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14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24" sqref="A24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44</v>
      </c>
      <c r="C2" s="7"/>
      <c r="D2" s="7"/>
      <c r="E2" s="7"/>
    </row>
    <row r="3" spans="1:8" s="1" customFormat="1" ht="16.5" customHeight="1" x14ac:dyDescent="0.25">
      <c r="A3" s="7"/>
      <c r="B3" s="2" t="s">
        <v>32</v>
      </c>
      <c r="C3" s="7"/>
      <c r="D3" s="7"/>
      <c r="E3" s="7"/>
    </row>
    <row r="4" spans="1:8" s="1" customFormat="1" ht="16.5" customHeight="1" x14ac:dyDescent="0.25">
      <c r="A4" s="27"/>
      <c r="B4" s="27"/>
      <c r="C4" s="7"/>
      <c r="D4" s="7"/>
      <c r="E4" s="7"/>
      <c r="H4" s="7"/>
    </row>
    <row r="5" spans="1:8" x14ac:dyDescent="0.25">
      <c r="A5" s="25" t="s">
        <v>29</v>
      </c>
      <c r="B5" s="26"/>
    </row>
    <row r="6" spans="1:8" x14ac:dyDescent="0.25">
      <c r="A6" s="20" t="s">
        <v>8</v>
      </c>
      <c r="B6" s="43">
        <v>9624</v>
      </c>
    </row>
    <row r="7" spans="1:8" x14ac:dyDescent="0.25">
      <c r="A7" s="25" t="s">
        <v>30</v>
      </c>
      <c r="B7" s="49"/>
    </row>
    <row r="8" spans="1:8" x14ac:dyDescent="0.25">
      <c r="A8" s="20" t="s">
        <v>25</v>
      </c>
      <c r="B8" s="20">
        <v>255</v>
      </c>
    </row>
    <row r="9" spans="1:8" x14ac:dyDescent="0.25">
      <c r="A9" s="20" t="s">
        <v>35</v>
      </c>
      <c r="B9" s="20">
        <v>0</v>
      </c>
    </row>
    <row r="10" spans="1:8" x14ac:dyDescent="0.25">
      <c r="A10" s="20" t="s">
        <v>27</v>
      </c>
      <c r="B10" s="20">
        <v>0</v>
      </c>
    </row>
    <row r="11" spans="1:8" x14ac:dyDescent="0.25">
      <c r="A11" s="20" t="s">
        <v>26</v>
      </c>
      <c r="B11" s="20">
        <v>0</v>
      </c>
    </row>
    <row r="12" spans="1:8" x14ac:dyDescent="0.25">
      <c r="A12" s="20" t="s">
        <v>28</v>
      </c>
      <c r="B12" s="20">
        <v>0</v>
      </c>
    </row>
    <row r="13" spans="1:8" x14ac:dyDescent="0.25">
      <c r="A13" s="20" t="s">
        <v>36</v>
      </c>
      <c r="B13" s="20">
        <v>0</v>
      </c>
    </row>
    <row r="14" spans="1:8" x14ac:dyDescent="0.25">
      <c r="A14" s="20" t="s">
        <v>37</v>
      </c>
      <c r="B14" s="20">
        <v>0</v>
      </c>
    </row>
    <row r="15" spans="1:8" x14ac:dyDescent="0.25">
      <c r="A15" s="25" t="s">
        <v>31</v>
      </c>
      <c r="B15" s="49"/>
    </row>
    <row r="16" spans="1:8" ht="15.75" thickBot="1" x14ac:dyDescent="0.3">
      <c r="A16" s="17" t="s">
        <v>9</v>
      </c>
      <c r="B16" s="20">
        <v>0</v>
      </c>
    </row>
    <row r="17" spans="1:2" ht="16.5" thickTop="1" thickBot="1" x14ac:dyDescent="0.3">
      <c r="A17" s="18" t="s">
        <v>10</v>
      </c>
      <c r="B17" s="48">
        <v>9369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9"/>
  <sheetViews>
    <sheetView zoomScaleNormal="100" workbookViewId="0">
      <selection activeCell="L19" sqref="L19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44</v>
      </c>
    </row>
    <row r="3" spans="1:7" s="1" customFormat="1" ht="16.5" customHeight="1" x14ac:dyDescent="0.25">
      <c r="A3" s="7"/>
      <c r="C3" s="7"/>
      <c r="D3" s="7"/>
      <c r="E3" s="7"/>
      <c r="G3" s="2" t="s">
        <v>32</v>
      </c>
    </row>
    <row r="4" spans="1:7" s="1" customFormat="1" ht="16.5" customHeight="1" x14ac:dyDescent="0.25">
      <c r="A4" s="7"/>
      <c r="C4" s="7"/>
      <c r="D4" s="7"/>
      <c r="E4" s="7"/>
      <c r="F4" s="27"/>
      <c r="G4" s="27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14</v>
      </c>
      <c r="E5" s="6" t="s">
        <v>3</v>
      </c>
      <c r="F5" s="6" t="s">
        <v>23</v>
      </c>
      <c r="G5" s="6" t="s">
        <v>24</v>
      </c>
    </row>
    <row r="6" spans="1:7" x14ac:dyDescent="0.25">
      <c r="A6" s="11">
        <v>2015</v>
      </c>
      <c r="B6" s="8"/>
      <c r="C6" s="3"/>
      <c r="D6" s="3"/>
      <c r="E6" s="3">
        <v>2015</v>
      </c>
      <c r="F6" s="3">
        <v>255</v>
      </c>
      <c r="G6" s="44">
        <v>255</v>
      </c>
    </row>
    <row r="7" spans="1:7" x14ac:dyDescent="0.25">
      <c r="A7" s="12">
        <v>2015</v>
      </c>
      <c r="B7" s="9">
        <v>60533</v>
      </c>
      <c r="C7" s="4" t="s">
        <v>43</v>
      </c>
      <c r="D7" s="4" t="s">
        <v>42</v>
      </c>
      <c r="E7" s="4">
        <v>2015</v>
      </c>
      <c r="F7" s="4">
        <v>401</v>
      </c>
      <c r="G7" s="45">
        <v>0</v>
      </c>
    </row>
    <row r="8" spans="1:7" x14ac:dyDescent="0.25">
      <c r="A8" s="12">
        <v>2014</v>
      </c>
      <c r="B8" s="9">
        <v>60908</v>
      </c>
      <c r="C8" s="4" t="s">
        <v>45</v>
      </c>
      <c r="D8" s="4" t="s">
        <v>5</v>
      </c>
      <c r="E8" s="4">
        <v>2014</v>
      </c>
      <c r="F8" s="4">
        <v>506</v>
      </c>
      <c r="G8" s="45">
        <v>0</v>
      </c>
    </row>
    <row r="9" spans="1:7" x14ac:dyDescent="0.25">
      <c r="A9" s="12">
        <v>2015</v>
      </c>
      <c r="B9" s="9">
        <v>60908</v>
      </c>
      <c r="C9" s="4" t="s">
        <v>45</v>
      </c>
      <c r="D9" s="4" t="s">
        <v>5</v>
      </c>
      <c r="E9" s="4">
        <v>2013</v>
      </c>
      <c r="F9" s="4">
        <v>30</v>
      </c>
      <c r="G9" s="45">
        <v>0</v>
      </c>
    </row>
    <row r="10" spans="1:7" x14ac:dyDescent="0.25">
      <c r="A10" s="12">
        <v>2015</v>
      </c>
      <c r="B10" s="9">
        <v>60908</v>
      </c>
      <c r="C10" s="4" t="s">
        <v>45</v>
      </c>
      <c r="D10" s="4" t="s">
        <v>5</v>
      </c>
      <c r="E10" s="4">
        <v>2015</v>
      </c>
      <c r="F10" s="4">
        <v>454</v>
      </c>
      <c r="G10" s="45">
        <v>0</v>
      </c>
    </row>
    <row r="11" spans="1:7" x14ac:dyDescent="0.25">
      <c r="A11" s="12">
        <v>2016</v>
      </c>
      <c r="B11" s="9">
        <v>60908</v>
      </c>
      <c r="C11" s="4" t="s">
        <v>45</v>
      </c>
      <c r="D11" s="4" t="s">
        <v>5</v>
      </c>
      <c r="E11" s="4">
        <v>2016</v>
      </c>
      <c r="F11" s="4">
        <v>586</v>
      </c>
      <c r="G11" s="45">
        <v>0</v>
      </c>
    </row>
    <row r="12" spans="1:7" x14ac:dyDescent="0.25">
      <c r="A12" s="12">
        <v>2014</v>
      </c>
      <c r="B12" s="9">
        <v>60909</v>
      </c>
      <c r="C12" s="4" t="s">
        <v>46</v>
      </c>
      <c r="D12" s="4" t="s">
        <v>5</v>
      </c>
      <c r="E12" s="4">
        <v>2014</v>
      </c>
      <c r="F12" s="4">
        <v>472</v>
      </c>
      <c r="G12" s="45">
        <v>0</v>
      </c>
    </row>
    <row r="13" spans="1:7" x14ac:dyDescent="0.25">
      <c r="A13" s="12">
        <v>2015</v>
      </c>
      <c r="B13" s="9">
        <v>60909</v>
      </c>
      <c r="C13" s="4" t="s">
        <v>46</v>
      </c>
      <c r="D13" s="4" t="s">
        <v>5</v>
      </c>
      <c r="E13" s="4">
        <v>2015</v>
      </c>
      <c r="F13" s="4">
        <v>416</v>
      </c>
      <c r="G13" s="45">
        <v>0</v>
      </c>
    </row>
    <row r="14" spans="1:7" x14ac:dyDescent="0.25">
      <c r="A14" s="12">
        <v>2016</v>
      </c>
      <c r="B14" s="9">
        <v>60909</v>
      </c>
      <c r="C14" s="4" t="s">
        <v>46</v>
      </c>
      <c r="D14" s="4" t="s">
        <v>5</v>
      </c>
      <c r="E14" s="4">
        <v>2016</v>
      </c>
      <c r="F14" s="4">
        <v>520</v>
      </c>
      <c r="G14" s="45">
        <v>0</v>
      </c>
    </row>
    <row r="15" spans="1:7" x14ac:dyDescent="0.25">
      <c r="A15" s="12">
        <v>2014</v>
      </c>
      <c r="B15" s="9">
        <v>60910</v>
      </c>
      <c r="C15" s="4" t="s">
        <v>47</v>
      </c>
      <c r="D15" s="4" t="s">
        <v>5</v>
      </c>
      <c r="E15" s="4">
        <v>2014</v>
      </c>
      <c r="F15" s="4">
        <v>49</v>
      </c>
      <c r="G15" s="45">
        <v>0</v>
      </c>
    </row>
    <row r="16" spans="1:7" x14ac:dyDescent="0.25">
      <c r="A16" s="12">
        <v>2015</v>
      </c>
      <c r="B16" s="9">
        <v>60910</v>
      </c>
      <c r="C16" s="4" t="s">
        <v>47</v>
      </c>
      <c r="D16" s="4" t="s">
        <v>5</v>
      </c>
      <c r="E16" s="4">
        <v>2015</v>
      </c>
      <c r="F16" s="4">
        <v>25</v>
      </c>
      <c r="G16" s="45">
        <v>0</v>
      </c>
    </row>
    <row r="17" spans="1:8" x14ac:dyDescent="0.25">
      <c r="A17" s="12">
        <v>2014</v>
      </c>
      <c r="B17" s="9">
        <v>60911</v>
      </c>
      <c r="C17" s="4" t="s">
        <v>48</v>
      </c>
      <c r="D17" s="4" t="s">
        <v>5</v>
      </c>
      <c r="E17" s="4">
        <v>2014</v>
      </c>
      <c r="F17" s="4">
        <v>2119</v>
      </c>
      <c r="G17" s="45">
        <v>0</v>
      </c>
    </row>
    <row r="18" spans="1:8" x14ac:dyDescent="0.25">
      <c r="A18" s="12">
        <v>2015</v>
      </c>
      <c r="B18" s="9">
        <v>60911</v>
      </c>
      <c r="C18" s="4" t="s">
        <v>48</v>
      </c>
      <c r="D18" s="4" t="s">
        <v>5</v>
      </c>
      <c r="E18" s="4">
        <v>2015</v>
      </c>
      <c r="F18" s="4">
        <v>2679</v>
      </c>
      <c r="G18" s="45">
        <v>0</v>
      </c>
    </row>
    <row r="19" spans="1:8" x14ac:dyDescent="0.25">
      <c r="A19" s="12">
        <v>2016</v>
      </c>
      <c r="B19" s="9">
        <v>60911</v>
      </c>
      <c r="C19" s="4" t="s">
        <v>48</v>
      </c>
      <c r="D19" s="4" t="s">
        <v>5</v>
      </c>
      <c r="E19" s="4">
        <v>2016</v>
      </c>
      <c r="F19" s="4">
        <v>778</v>
      </c>
      <c r="G19" s="45">
        <v>0</v>
      </c>
    </row>
    <row r="20" spans="1:8" x14ac:dyDescent="0.25">
      <c r="A20" s="12">
        <v>2016</v>
      </c>
      <c r="B20" s="9">
        <v>61044</v>
      </c>
      <c r="C20" s="4" t="s">
        <v>49</v>
      </c>
      <c r="D20" s="4" t="s">
        <v>4</v>
      </c>
      <c r="E20" s="4">
        <v>2016</v>
      </c>
      <c r="F20" s="4">
        <v>9</v>
      </c>
      <c r="G20" s="45">
        <v>0</v>
      </c>
    </row>
    <row r="21" spans="1:8" x14ac:dyDescent="0.25">
      <c r="A21" s="12">
        <v>2015</v>
      </c>
      <c r="B21" s="9">
        <v>61045</v>
      </c>
      <c r="C21" s="4" t="s">
        <v>50</v>
      </c>
      <c r="D21" s="4" t="s">
        <v>4</v>
      </c>
      <c r="E21" s="4">
        <v>2015</v>
      </c>
      <c r="F21" s="4">
        <v>93</v>
      </c>
      <c r="G21" s="45">
        <v>0</v>
      </c>
    </row>
    <row r="22" spans="1:8" x14ac:dyDescent="0.25">
      <c r="A22" s="12">
        <v>2016</v>
      </c>
      <c r="B22" s="9">
        <v>61045</v>
      </c>
      <c r="C22" s="4" t="s">
        <v>50</v>
      </c>
      <c r="D22" s="4" t="s">
        <v>4</v>
      </c>
      <c r="E22" s="4">
        <v>2016</v>
      </c>
      <c r="F22" s="4">
        <v>194</v>
      </c>
      <c r="G22" s="45">
        <v>0</v>
      </c>
    </row>
    <row r="23" spans="1:8" x14ac:dyDescent="0.25">
      <c r="A23" s="12">
        <v>2015</v>
      </c>
      <c r="B23" s="9">
        <v>61046</v>
      </c>
      <c r="C23" s="4" t="s">
        <v>51</v>
      </c>
      <c r="D23" s="4" t="s">
        <v>4</v>
      </c>
      <c r="E23" s="4">
        <v>2015</v>
      </c>
      <c r="F23" s="4">
        <v>10</v>
      </c>
      <c r="G23" s="45">
        <v>0</v>
      </c>
    </row>
    <row r="24" spans="1:8" x14ac:dyDescent="0.25">
      <c r="A24" s="12">
        <v>2016</v>
      </c>
      <c r="B24" s="9">
        <v>61046</v>
      </c>
      <c r="C24" s="4" t="s">
        <v>51</v>
      </c>
      <c r="D24" s="4" t="s">
        <v>4</v>
      </c>
      <c r="E24" s="4">
        <v>2016</v>
      </c>
      <c r="F24" s="4">
        <v>12</v>
      </c>
      <c r="G24" s="45">
        <v>0</v>
      </c>
    </row>
    <row r="25" spans="1:8" x14ac:dyDescent="0.25">
      <c r="A25" s="12">
        <v>2014</v>
      </c>
      <c r="B25" s="9">
        <v>62040</v>
      </c>
      <c r="C25" s="4" t="s">
        <v>52</v>
      </c>
      <c r="D25" s="4" t="s">
        <v>6</v>
      </c>
      <c r="E25" s="4">
        <v>2014</v>
      </c>
      <c r="F25" s="4">
        <v>4</v>
      </c>
      <c r="G25" s="45">
        <v>0</v>
      </c>
    </row>
    <row r="26" spans="1:8" x14ac:dyDescent="0.25">
      <c r="A26" s="12">
        <v>2016</v>
      </c>
      <c r="B26" s="9">
        <v>62040</v>
      </c>
      <c r="C26" s="4" t="s">
        <v>52</v>
      </c>
      <c r="D26" s="4" t="s">
        <v>6</v>
      </c>
      <c r="E26" s="4">
        <v>2016</v>
      </c>
      <c r="F26" s="4">
        <v>3</v>
      </c>
      <c r="G26" s="45">
        <v>0</v>
      </c>
    </row>
    <row r="27" spans="1:8" x14ac:dyDescent="0.25">
      <c r="A27" s="12">
        <v>2014</v>
      </c>
      <c r="B27" s="9">
        <v>62041</v>
      </c>
      <c r="C27" s="4" t="s">
        <v>53</v>
      </c>
      <c r="D27" s="4" t="s">
        <v>6</v>
      </c>
      <c r="E27" s="4">
        <v>2014</v>
      </c>
      <c r="F27" s="4">
        <v>4</v>
      </c>
      <c r="G27" s="45">
        <v>0</v>
      </c>
    </row>
    <row r="28" spans="1:8" x14ac:dyDescent="0.25">
      <c r="A28" s="13">
        <v>2016</v>
      </c>
      <c r="B28" s="10">
        <v>62041</v>
      </c>
      <c r="C28" s="5" t="s">
        <v>53</v>
      </c>
      <c r="D28" s="5" t="s">
        <v>6</v>
      </c>
      <c r="E28" s="5">
        <v>2016</v>
      </c>
      <c r="F28" s="5">
        <v>5</v>
      </c>
      <c r="G28" s="46">
        <v>0</v>
      </c>
    </row>
    <row r="29" spans="1:8" x14ac:dyDescent="0.25">
      <c r="B29" s="1"/>
      <c r="C29" s="1"/>
      <c r="D29" s="1"/>
      <c r="E29" s="1"/>
      <c r="F29" s="47">
        <f>SUM([1]!Table1[Claims Submitted (MWh)])</f>
        <v>9624</v>
      </c>
      <c r="G29" s="47">
        <f>SUM([1]!Table1[Amount Ineligible/ Withdrawn (MWh)])</f>
        <v>255</v>
      </c>
      <c r="H29" s="7"/>
    </row>
    <row r="30" spans="1:8" x14ac:dyDescent="0.25">
      <c r="A30"/>
    </row>
    <row r="31" spans="1:8" x14ac:dyDescent="0.25">
      <c r="A31"/>
    </row>
    <row r="32" spans="1:8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9" spans="9:9" x14ac:dyDescent="0.25">
      <c r="I49" s="21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7"/>
  <sheetViews>
    <sheetView zoomScaleNormal="100" workbookViewId="0">
      <selection activeCell="F21" sqref="F21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44</v>
      </c>
    </row>
    <row r="3" spans="1:8" s="1" customFormat="1" ht="16.5" customHeight="1" x14ac:dyDescent="0.25">
      <c r="A3" s="7"/>
      <c r="C3" s="7"/>
      <c r="D3" s="7"/>
      <c r="E3" s="7"/>
      <c r="H3" s="2" t="s">
        <v>32</v>
      </c>
    </row>
    <row r="4" spans="1:8" s="1" customFormat="1" ht="16.5" customHeight="1" x14ac:dyDescent="0.25">
      <c r="A4" s="7"/>
      <c r="C4" s="7"/>
      <c r="D4" s="7"/>
      <c r="E4" s="7"/>
      <c r="G4" s="27"/>
      <c r="H4" s="27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39</v>
      </c>
      <c r="E5" s="6" t="s">
        <v>11</v>
      </c>
      <c r="F5" s="6" t="s">
        <v>7</v>
      </c>
      <c r="G5" s="6" t="s">
        <v>22</v>
      </c>
      <c r="H5" s="6" t="s">
        <v>33</v>
      </c>
    </row>
    <row r="6" spans="1:8" x14ac:dyDescent="0.25">
      <c r="A6" s="11">
        <v>2015</v>
      </c>
      <c r="B6" s="3"/>
      <c r="C6" s="8"/>
      <c r="D6" s="8" t="s">
        <v>54</v>
      </c>
      <c r="E6" s="8" t="s">
        <v>55</v>
      </c>
      <c r="F6" s="3" t="s">
        <v>56</v>
      </c>
      <c r="G6" s="3">
        <v>3</v>
      </c>
      <c r="H6" s="8">
        <v>1</v>
      </c>
    </row>
    <row r="7" spans="1:8" x14ac:dyDescent="0.25">
      <c r="A7" s="12">
        <v>2015</v>
      </c>
      <c r="B7" s="4"/>
      <c r="C7" s="9"/>
      <c r="D7" s="9" t="s">
        <v>54</v>
      </c>
      <c r="E7" s="9" t="s">
        <v>57</v>
      </c>
      <c r="F7" s="4" t="s">
        <v>58</v>
      </c>
      <c r="G7" s="4">
        <v>5</v>
      </c>
      <c r="H7" s="8">
        <v>1</v>
      </c>
    </row>
    <row r="8" spans="1:8" x14ac:dyDescent="0.25">
      <c r="A8" s="12">
        <v>2015</v>
      </c>
      <c r="B8" s="4"/>
      <c r="C8" s="9"/>
      <c r="D8" s="9" t="s">
        <v>54</v>
      </c>
      <c r="E8" s="9" t="s">
        <v>59</v>
      </c>
      <c r="F8" s="4" t="s">
        <v>60</v>
      </c>
      <c r="G8" s="4">
        <v>6</v>
      </c>
      <c r="H8" s="8">
        <v>1</v>
      </c>
    </row>
    <row r="9" spans="1:8" x14ac:dyDescent="0.25">
      <c r="A9" s="12">
        <v>2015</v>
      </c>
      <c r="B9" s="4"/>
      <c r="C9" s="9"/>
      <c r="D9" s="9" t="s">
        <v>54</v>
      </c>
      <c r="E9" s="9" t="s">
        <v>61</v>
      </c>
      <c r="F9" s="4" t="s">
        <v>62</v>
      </c>
      <c r="G9" s="4">
        <v>42</v>
      </c>
      <c r="H9" s="8">
        <v>1</v>
      </c>
    </row>
    <row r="10" spans="1:8" x14ac:dyDescent="0.25">
      <c r="A10" s="12">
        <v>2015</v>
      </c>
      <c r="B10" s="4"/>
      <c r="C10" s="9"/>
      <c r="D10" s="9" t="s">
        <v>54</v>
      </c>
      <c r="E10" s="9" t="s">
        <v>63</v>
      </c>
      <c r="F10" s="4" t="s">
        <v>64</v>
      </c>
      <c r="G10" s="4">
        <v>91</v>
      </c>
      <c r="H10" s="8">
        <v>1</v>
      </c>
    </row>
    <row r="11" spans="1:8" x14ac:dyDescent="0.25">
      <c r="A11" s="12">
        <v>2015</v>
      </c>
      <c r="B11" s="4"/>
      <c r="C11" s="9"/>
      <c r="D11" s="9" t="s">
        <v>54</v>
      </c>
      <c r="E11" s="9" t="s">
        <v>65</v>
      </c>
      <c r="F11" s="4" t="s">
        <v>66</v>
      </c>
      <c r="G11" s="4">
        <v>78</v>
      </c>
      <c r="H11" s="8">
        <v>1</v>
      </c>
    </row>
    <row r="12" spans="1:8" x14ac:dyDescent="0.25">
      <c r="A12" s="12">
        <v>2015</v>
      </c>
      <c r="B12" s="4"/>
      <c r="C12" s="9"/>
      <c r="D12" s="9" t="s">
        <v>54</v>
      </c>
      <c r="E12" s="9" t="s">
        <v>67</v>
      </c>
      <c r="F12" s="4" t="s">
        <v>68</v>
      </c>
      <c r="G12" s="4">
        <v>19</v>
      </c>
      <c r="H12" s="8">
        <v>1</v>
      </c>
    </row>
    <row r="13" spans="1:8" x14ac:dyDescent="0.25">
      <c r="A13" s="12">
        <v>2015</v>
      </c>
      <c r="B13" s="4"/>
      <c r="C13" s="9"/>
      <c r="D13" s="9" t="s">
        <v>54</v>
      </c>
      <c r="E13" s="9" t="s">
        <v>69</v>
      </c>
      <c r="F13" s="4" t="s">
        <v>70</v>
      </c>
      <c r="G13" s="4">
        <v>2</v>
      </c>
      <c r="H13" s="8">
        <v>1</v>
      </c>
    </row>
    <row r="14" spans="1:8" x14ac:dyDescent="0.25">
      <c r="A14" s="13">
        <v>2015</v>
      </c>
      <c r="B14" s="5"/>
      <c r="C14" s="10"/>
      <c r="D14" s="10" t="s">
        <v>54</v>
      </c>
      <c r="E14" s="10" t="s">
        <v>71</v>
      </c>
      <c r="F14" s="5" t="s">
        <v>72</v>
      </c>
      <c r="G14" s="5">
        <v>9</v>
      </c>
      <c r="H14" s="8">
        <v>1</v>
      </c>
    </row>
    <row r="15" spans="1:8" ht="15.75" thickBot="1" x14ac:dyDescent="0.3">
      <c r="F15" s="23" t="s">
        <v>38</v>
      </c>
      <c r="G15" s="24">
        <f>SUM(Table11[Amount Ineligible/ Withdrawn])</f>
        <v>255</v>
      </c>
    </row>
    <row r="16" spans="1:8" ht="15.75" thickTop="1" x14ac:dyDescent="0.25"/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5703125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44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32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2" t="s">
        <v>12</v>
      </c>
      <c r="B5" s="25" t="s">
        <v>13</v>
      </c>
      <c r="C5" s="26"/>
    </row>
    <row r="6" spans="1:9" s="14" customFormat="1" x14ac:dyDescent="0.25">
      <c r="A6" s="15" t="s">
        <v>0</v>
      </c>
      <c r="B6" s="28" t="s">
        <v>16</v>
      </c>
      <c r="C6" s="30"/>
    </row>
    <row r="7" spans="1:9" s="14" customFormat="1" ht="15" customHeight="1" x14ac:dyDescent="0.25">
      <c r="A7" s="15" t="s">
        <v>1</v>
      </c>
      <c r="B7" s="28" t="s">
        <v>18</v>
      </c>
      <c r="D7" s="29"/>
    </row>
    <row r="8" spans="1:9" s="14" customFormat="1" x14ac:dyDescent="0.25">
      <c r="A8" s="15" t="s">
        <v>2</v>
      </c>
      <c r="B8" s="28" t="s">
        <v>17</v>
      </c>
      <c r="C8" s="30"/>
      <c r="E8" s="36"/>
    </row>
    <row r="9" spans="1:9" s="14" customFormat="1" x14ac:dyDescent="0.25">
      <c r="A9" s="15" t="s">
        <v>14</v>
      </c>
      <c r="B9" s="28" t="s">
        <v>19</v>
      </c>
      <c r="C9" s="30"/>
      <c r="F9" s="33"/>
    </row>
    <row r="10" spans="1:9" s="14" customFormat="1" x14ac:dyDescent="0.25">
      <c r="A10" s="15" t="s">
        <v>3</v>
      </c>
      <c r="B10" s="28" t="s">
        <v>20</v>
      </c>
      <c r="C10" s="30"/>
    </row>
    <row r="11" spans="1:9" s="14" customFormat="1" x14ac:dyDescent="0.25">
      <c r="A11" s="37" t="s">
        <v>23</v>
      </c>
      <c r="B11" s="42" t="s">
        <v>41</v>
      </c>
      <c r="C11" s="39"/>
    </row>
    <row r="12" spans="1:9" s="14" customFormat="1" x14ac:dyDescent="0.25">
      <c r="A12" s="38"/>
      <c r="B12" s="41" t="s">
        <v>40</v>
      </c>
      <c r="C12" s="40"/>
    </row>
    <row r="13" spans="1:9" s="14" customFormat="1" x14ac:dyDescent="0.25">
      <c r="A13" s="15" t="s">
        <v>15</v>
      </c>
      <c r="B13" s="28" t="s">
        <v>21</v>
      </c>
      <c r="C13" s="30"/>
    </row>
    <row r="14" spans="1:9" x14ac:dyDescent="0.25">
      <c r="B14" s="19">
        <v>1</v>
      </c>
      <c r="C14" s="16" t="s">
        <v>25</v>
      </c>
    </row>
    <row r="15" spans="1:9" x14ac:dyDescent="0.25">
      <c r="A15" s="32"/>
      <c r="B15" s="19">
        <v>2</v>
      </c>
      <c r="C15" s="16" t="s">
        <v>35</v>
      </c>
      <c r="F15" s="35"/>
    </row>
    <row r="16" spans="1:9" x14ac:dyDescent="0.25">
      <c r="A16" s="32"/>
      <c r="B16" s="19">
        <v>3</v>
      </c>
      <c r="C16" s="16" t="s">
        <v>27</v>
      </c>
    </row>
    <row r="17" spans="1:3" x14ac:dyDescent="0.25">
      <c r="A17" s="34" t="s">
        <v>34</v>
      </c>
      <c r="B17" s="19">
        <v>4</v>
      </c>
      <c r="C17" s="16" t="s">
        <v>26</v>
      </c>
    </row>
    <row r="18" spans="1:3" x14ac:dyDescent="0.25">
      <c r="A18" s="32"/>
      <c r="B18" s="19">
        <v>5</v>
      </c>
      <c r="C18" s="16" t="s">
        <v>28</v>
      </c>
    </row>
    <row r="19" spans="1:3" x14ac:dyDescent="0.25">
      <c r="A19" s="32"/>
      <c r="B19" s="19">
        <v>6</v>
      </c>
      <c r="C19" s="16" t="s">
        <v>36</v>
      </c>
    </row>
    <row r="20" spans="1:3" x14ac:dyDescent="0.25">
      <c r="A20" s="32"/>
      <c r="B20" s="19">
        <v>7</v>
      </c>
      <c r="C20" s="16" t="s">
        <v>37</v>
      </c>
    </row>
    <row r="21" spans="1:3" x14ac:dyDescent="0.25">
      <c r="A21" s="31"/>
      <c r="B21" s="19">
        <v>8</v>
      </c>
      <c r="C21" s="16" t="s">
        <v>9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Metzker, Christopher@Energy</cp:lastModifiedBy>
  <cp:lastPrinted>2019-02-06T23:06:53Z</cp:lastPrinted>
  <dcterms:created xsi:type="dcterms:W3CDTF">2018-10-31T21:36:15Z</dcterms:created>
  <dcterms:modified xsi:type="dcterms:W3CDTF">2020-03-06T18:10:01Z</dcterms:modified>
</cp:coreProperties>
</file>