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83" i="2"/>
  <c r="F83" i="2"/>
</calcChain>
</file>

<file path=xl/sharedStrings.xml><?xml version="1.0" encoding="utf-8"?>
<sst xmlns="http://schemas.openxmlformats.org/spreadsheetml/2006/main" count="220" uniqueCount="82">
  <si>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</si>
  <si>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</si>
  <si>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</si>
  <si>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</si>
  <si>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</si>
  <si>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</si>
  <si>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</si>
  <si>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</si>
  <si>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</si>
  <si>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</si>
  <si>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</si>
  <si>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</si>
  <si>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</si>
  <si>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</si>
  <si>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</si>
  <si>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</si>
  <si>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</si>
  <si>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</si>
  <si>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</si>
  <si>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</si>
  <si>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</si>
  <si>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</si>
  <si>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</si>
  <si>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</si>
  <si>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</si>
  <si>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</si>
  <si>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</si>
  <si>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</si>
  <si>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</si>
  <si>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</si>
  <si>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</si>
  <si>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</si>
  <si>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</si>
  <si>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</si>
  <si>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</si>
  <si>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</si>
  <si>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</si>
  <si>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</si>
  <si>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</si>
  <si>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</si>
  <si>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</si>
  <si>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</si>
  <si>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</si>
  <si>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</si>
  <si>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</si>
  <si>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</si>
  <si>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</si>
  <si>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</si>
  <si>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</si>
  <si>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</si>
  <si>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</si>
  <si>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</si>
  <si>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</si>
  <si>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Longview Washington Pulp and Paper Mill</t>
  </si>
  <si>
    <t>Biomass</t>
  </si>
  <si>
    <t>Pleasant Valley Wind Energy Center</t>
  </si>
  <si>
    <t>San Gorgonio East</t>
  </si>
  <si>
    <t>Conduit Hydroelectric</t>
  </si>
  <si>
    <t>Coso Finance Partners (Navy I)</t>
  </si>
  <si>
    <t>Klondike Wind Power III</t>
  </si>
  <si>
    <t>Pebble Springs Wind LLC</t>
  </si>
  <si>
    <t>Tieton Hydropower</t>
  </si>
  <si>
    <t>Cabazon Wind Partners</t>
  </si>
  <si>
    <t>Whitewater Hill Wind Partners</t>
  </si>
  <si>
    <t>Vansycle II Wind Energy Center</t>
  </si>
  <si>
    <t>Milford Wind Corridor Phase I, LLC</t>
  </si>
  <si>
    <t>Seneca Sustainable Energy, LLC</t>
  </si>
  <si>
    <t>Magnolia Power Project</t>
  </si>
  <si>
    <t>Ameresco Chiquita Energy</t>
  </si>
  <si>
    <t>Copper Mountain Solar 3</t>
  </si>
  <si>
    <t>Wild Rose/Don Campbell Plant</t>
  </si>
  <si>
    <t>Valley Pumping Plant</t>
  </si>
  <si>
    <t>Utility Solar</t>
  </si>
  <si>
    <t>Burbank Customer Solar Block 1</t>
  </si>
  <si>
    <t>Burbank Customer Solar Block 2</t>
  </si>
  <si>
    <t>Burbank Customer Solar Block 4</t>
  </si>
  <si>
    <t>Burbank Customer Solar Block 5</t>
  </si>
  <si>
    <t>IKEA Solar</t>
  </si>
  <si>
    <t>Tucannon River Wind Farm</t>
  </si>
  <si>
    <t>Biglow Canyon Wind Farm Phase 2</t>
  </si>
  <si>
    <t>Biglow Canyon Wind Farm Phase 3</t>
  </si>
  <si>
    <t>Burbank Water and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</si>
</sst>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82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23" sqref="A23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81</v>
      </c>
      <c r="C2" s="8"/>
      <c r="D2" s="8"/>
      <c r="E2" s="8"/>
    </row>
    <row r="3" spans="1:8" s="1" customFormat="1" ht="16.5" customHeight="1" x14ac:dyDescent="0.25">
      <c r="A3" s="8"/>
      <c r="B3" s="2" t="s">
        <v>33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30</v>
      </c>
      <c r="B5" s="34"/>
    </row>
    <row r="6" spans="1:8" x14ac:dyDescent="0.25">
      <c r="A6" s="24" t="s">
        <v>9</v>
      </c>
      <c r="B6" s="51">
        <v>1036089</v>
      </c>
    </row>
    <row r="7" spans="1:8" x14ac:dyDescent="0.25">
      <c r="A7" s="33" t="s">
        <v>31</v>
      </c>
      <c r="B7" s="34"/>
    </row>
    <row r="8" spans="1:8" x14ac:dyDescent="0.25">
      <c r="A8" s="24" t="s">
        <v>26</v>
      </c>
      <c r="B8" s="24">
        <v>0</v>
      </c>
    </row>
    <row r="9" spans="1:8" x14ac:dyDescent="0.25">
      <c r="A9" s="24" t="s">
        <v>37</v>
      </c>
      <c r="B9" s="24">
        <v>0</v>
      </c>
    </row>
    <row r="10" spans="1:8" x14ac:dyDescent="0.25">
      <c r="A10" s="24" t="s">
        <v>28</v>
      </c>
      <c r="B10" s="24">
        <v>0</v>
      </c>
    </row>
    <row r="11" spans="1:8" x14ac:dyDescent="0.25">
      <c r="A11" s="24" t="s">
        <v>27</v>
      </c>
      <c r="B11" s="24">
        <v>0</v>
      </c>
    </row>
    <row r="12" spans="1:8" x14ac:dyDescent="0.25">
      <c r="A12" s="24" t="s">
        <v>29</v>
      </c>
      <c r="B12" s="24">
        <v>0</v>
      </c>
    </row>
    <row r="13" spans="1:8" x14ac:dyDescent="0.25">
      <c r="A13" s="24" t="s">
        <v>38</v>
      </c>
      <c r="B13" s="24">
        <v>0</v>
      </c>
    </row>
    <row r="14" spans="1:8" x14ac:dyDescent="0.25">
      <c r="A14" s="24" t="s">
        <v>39</v>
      </c>
      <c r="B14" s="24">
        <v>0</v>
      </c>
    </row>
    <row r="15" spans="1:8" x14ac:dyDescent="0.25">
      <c r="A15" s="33" t="s">
        <v>32</v>
      </c>
      <c r="B15" s="34"/>
    </row>
    <row r="16" spans="1:8" ht="15.75" thickBot="1" x14ac:dyDescent="0.3">
      <c r="A16" s="21" t="s">
        <v>10</v>
      </c>
      <c r="B16" s="54">
        <v>0</v>
      </c>
    </row>
    <row r="17" spans="1:2" ht="16.5" thickTop="1" thickBot="1" x14ac:dyDescent="0.3">
      <c r="A17" s="22" t="s">
        <v>11</v>
      </c>
      <c r="B17" s="53">
        <v>1036089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08"/>
  <sheetViews>
    <sheetView zoomScaleNormal="100" workbookViewId="0">
      <selection activeCell="C100" sqref="C100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81</v>
      </c>
    </row>
    <row r="3" spans="1:7" s="1" customFormat="1" ht="16.5" customHeight="1" x14ac:dyDescent="0.25">
      <c r="A3" s="8"/>
      <c r="C3" s="8"/>
      <c r="D3" s="8"/>
      <c r="E3" s="8"/>
      <c r="G3" s="2" t="s">
        <v>33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15</v>
      </c>
      <c r="E5" s="7" t="s">
        <v>3</v>
      </c>
      <c r="F5" s="7" t="s">
        <v>24</v>
      </c>
      <c r="G5" s="7" t="s">
        <v>25</v>
      </c>
    </row>
    <row r="6" spans="1:7" x14ac:dyDescent="0.25">
      <c r="A6" s="12">
        <v>2016</v>
      </c>
      <c r="B6" s="9">
        <v>60309</v>
      </c>
      <c r="C6" s="4" t="s">
        <v>58</v>
      </c>
      <c r="D6" s="4" t="s">
        <v>6</v>
      </c>
      <c r="E6" s="4">
        <v>2016</v>
      </c>
      <c r="F6" s="4">
        <v>12960</v>
      </c>
      <c r="G6" s="52">
        <v>0</v>
      </c>
    </row>
    <row r="7" spans="1:7" x14ac:dyDescent="0.25">
      <c r="A7" s="13">
        <v>2016</v>
      </c>
      <c r="B7" s="10">
        <v>60375</v>
      </c>
      <c r="C7" s="5" t="s">
        <v>46</v>
      </c>
      <c r="D7" s="5" t="s">
        <v>4</v>
      </c>
      <c r="E7" s="5">
        <v>2016</v>
      </c>
      <c r="F7" s="5">
        <v>8553</v>
      </c>
      <c r="G7" s="52">
        <v>0</v>
      </c>
    </row>
    <row r="8" spans="1:7" x14ac:dyDescent="0.25">
      <c r="A8" s="13">
        <v>2016</v>
      </c>
      <c r="B8" s="10">
        <v>60381</v>
      </c>
      <c r="C8" s="5" t="s">
        <v>47</v>
      </c>
      <c r="D8" s="5" t="s">
        <v>4</v>
      </c>
      <c r="E8" s="5">
        <v>2016</v>
      </c>
      <c r="F8" s="5">
        <v>274</v>
      </c>
      <c r="G8" s="52">
        <v>0</v>
      </c>
    </row>
    <row r="9" spans="1:7" x14ac:dyDescent="0.25">
      <c r="A9" s="13">
        <v>2016</v>
      </c>
      <c r="B9" s="10">
        <v>60382</v>
      </c>
      <c r="C9" s="5" t="s">
        <v>48</v>
      </c>
      <c r="D9" s="5" t="s">
        <v>4</v>
      </c>
      <c r="E9" s="5">
        <v>2016</v>
      </c>
      <c r="F9" s="5">
        <v>347</v>
      </c>
      <c r="G9" s="52">
        <v>0</v>
      </c>
    </row>
    <row r="10" spans="1:7" x14ac:dyDescent="0.25">
      <c r="A10" s="13">
        <v>2016</v>
      </c>
      <c r="B10" s="10">
        <v>60383</v>
      </c>
      <c r="C10" s="5" t="s">
        <v>49</v>
      </c>
      <c r="D10" s="5" t="s">
        <v>4</v>
      </c>
      <c r="E10" s="5">
        <v>2016</v>
      </c>
      <c r="F10" s="5">
        <v>208</v>
      </c>
      <c r="G10" s="52">
        <v>0</v>
      </c>
    </row>
    <row r="11" spans="1:7" x14ac:dyDescent="0.25">
      <c r="A11" s="13">
        <v>2016</v>
      </c>
      <c r="B11" s="10">
        <v>60392</v>
      </c>
      <c r="C11" s="5" t="s">
        <v>50</v>
      </c>
      <c r="D11" s="5" t="s">
        <v>4</v>
      </c>
      <c r="E11" s="5">
        <v>2016</v>
      </c>
      <c r="F11" s="5">
        <v>10393</v>
      </c>
      <c r="G11" s="52">
        <v>0</v>
      </c>
    </row>
    <row r="12" spans="1:7" x14ac:dyDescent="0.25">
      <c r="A12" s="13">
        <v>2016</v>
      </c>
      <c r="B12" s="10">
        <v>60402</v>
      </c>
      <c r="C12" s="5" t="s">
        <v>51</v>
      </c>
      <c r="D12" s="5" t="s">
        <v>4</v>
      </c>
      <c r="E12" s="5">
        <v>2016</v>
      </c>
      <c r="F12" s="5">
        <v>1325</v>
      </c>
      <c r="G12" s="52">
        <v>0</v>
      </c>
    </row>
    <row r="13" spans="1:7" x14ac:dyDescent="0.25">
      <c r="A13" s="13">
        <v>2016</v>
      </c>
      <c r="B13" s="10">
        <v>60403</v>
      </c>
      <c r="C13" s="5" t="s">
        <v>52</v>
      </c>
      <c r="D13" s="5" t="s">
        <v>4</v>
      </c>
      <c r="E13" s="5">
        <v>2016</v>
      </c>
      <c r="F13" s="5">
        <v>252</v>
      </c>
      <c r="G13" s="52">
        <v>0</v>
      </c>
    </row>
    <row r="14" spans="1:7" x14ac:dyDescent="0.25">
      <c r="A14" s="13">
        <v>2016</v>
      </c>
      <c r="B14" s="10">
        <v>60602</v>
      </c>
      <c r="C14" s="5" t="s">
        <v>59</v>
      </c>
      <c r="D14" s="5" t="s">
        <v>4</v>
      </c>
      <c r="E14" s="5">
        <v>2016</v>
      </c>
      <c r="F14" s="5">
        <v>21056</v>
      </c>
      <c r="G14" s="52">
        <v>0</v>
      </c>
    </row>
    <row r="15" spans="1:7" x14ac:dyDescent="0.25">
      <c r="A15" s="13">
        <v>2014</v>
      </c>
      <c r="B15" s="10">
        <v>60693</v>
      </c>
      <c r="C15" s="5" t="s">
        <v>60</v>
      </c>
      <c r="D15" s="5" t="s">
        <v>4</v>
      </c>
      <c r="E15" s="5">
        <v>2014</v>
      </c>
      <c r="F15" s="5">
        <v>23489</v>
      </c>
      <c r="G15" s="52">
        <v>0</v>
      </c>
    </row>
    <row r="16" spans="1:7" x14ac:dyDescent="0.25">
      <c r="A16" s="13">
        <v>2015</v>
      </c>
      <c r="B16" s="10">
        <v>60693</v>
      </c>
      <c r="C16" s="5" t="s">
        <v>60</v>
      </c>
      <c r="D16" s="5" t="s">
        <v>4</v>
      </c>
      <c r="E16" s="5">
        <v>2015</v>
      </c>
      <c r="F16" s="5">
        <v>19774</v>
      </c>
      <c r="G16" s="52">
        <v>0</v>
      </c>
    </row>
    <row r="17" spans="1:8" x14ac:dyDescent="0.25">
      <c r="A17" s="13">
        <v>2016</v>
      </c>
      <c r="B17" s="10">
        <v>60693</v>
      </c>
      <c r="C17" s="5" t="s">
        <v>60</v>
      </c>
      <c r="D17" s="5" t="s">
        <v>4</v>
      </c>
      <c r="E17" s="5">
        <v>2016</v>
      </c>
      <c r="F17" s="5">
        <v>20245</v>
      </c>
      <c r="G17" s="52">
        <v>0</v>
      </c>
    </row>
    <row r="18" spans="1:8" x14ac:dyDescent="0.25">
      <c r="A18" s="13">
        <v>2014</v>
      </c>
      <c r="B18" s="10">
        <v>60735</v>
      </c>
      <c r="C18" s="5" t="s">
        <v>61</v>
      </c>
      <c r="D18" s="5" t="s">
        <v>5</v>
      </c>
      <c r="E18" s="5">
        <v>2014</v>
      </c>
      <c r="F18" s="5">
        <v>28155</v>
      </c>
      <c r="G18" s="52">
        <v>0</v>
      </c>
    </row>
    <row r="19" spans="1:8" x14ac:dyDescent="0.25">
      <c r="A19" s="13">
        <v>2015</v>
      </c>
      <c r="B19" s="10">
        <v>60735</v>
      </c>
      <c r="C19" s="5" t="s">
        <v>61</v>
      </c>
      <c r="D19" s="5" t="s">
        <v>5</v>
      </c>
      <c r="E19" s="5">
        <v>2015</v>
      </c>
      <c r="F19" s="5">
        <v>19563</v>
      </c>
      <c r="G19" s="52">
        <v>0</v>
      </c>
    </row>
    <row r="20" spans="1:8" x14ac:dyDescent="0.25">
      <c r="A20" s="13">
        <v>2016</v>
      </c>
      <c r="B20" s="10">
        <v>60735</v>
      </c>
      <c r="C20" s="5" t="s">
        <v>61</v>
      </c>
      <c r="D20" s="5" t="s">
        <v>5</v>
      </c>
      <c r="E20" s="5">
        <v>2016</v>
      </c>
      <c r="F20" s="5">
        <v>27998</v>
      </c>
      <c r="G20" s="52">
        <v>0</v>
      </c>
    </row>
    <row r="21" spans="1:8" x14ac:dyDescent="0.25">
      <c r="A21" s="13">
        <v>2014</v>
      </c>
      <c r="B21" s="10">
        <v>60736</v>
      </c>
      <c r="C21" s="5" t="s">
        <v>62</v>
      </c>
      <c r="D21" s="5" t="s">
        <v>4</v>
      </c>
      <c r="E21" s="5">
        <v>2014</v>
      </c>
      <c r="F21" s="5">
        <v>3500</v>
      </c>
      <c r="G21" s="52">
        <v>0</v>
      </c>
    </row>
    <row r="22" spans="1:8" x14ac:dyDescent="0.25">
      <c r="A22" s="13">
        <v>2016</v>
      </c>
      <c r="B22" s="10">
        <v>60736</v>
      </c>
      <c r="C22" s="5" t="s">
        <v>62</v>
      </c>
      <c r="D22" s="5" t="s">
        <v>4</v>
      </c>
      <c r="E22" s="5">
        <v>2016</v>
      </c>
      <c r="F22" s="5">
        <v>3000</v>
      </c>
      <c r="G22" s="52">
        <v>0</v>
      </c>
    </row>
    <row r="23" spans="1:8" x14ac:dyDescent="0.25">
      <c r="A23" s="13">
        <v>2015</v>
      </c>
      <c r="B23" s="10">
        <v>60737</v>
      </c>
      <c r="C23" s="5" t="s">
        <v>63</v>
      </c>
      <c r="D23" s="5" t="s">
        <v>4</v>
      </c>
      <c r="E23" s="5">
        <v>2015</v>
      </c>
      <c r="F23" s="5">
        <v>5000</v>
      </c>
      <c r="G23" s="52">
        <v>0</v>
      </c>
    </row>
    <row r="24" spans="1:8" x14ac:dyDescent="0.25">
      <c r="A24" s="13">
        <v>2016</v>
      </c>
      <c r="B24" s="10">
        <v>60737</v>
      </c>
      <c r="C24" s="5" t="s">
        <v>63</v>
      </c>
      <c r="D24" s="5" t="s">
        <v>4</v>
      </c>
      <c r="E24" s="5">
        <v>2016</v>
      </c>
      <c r="F24" s="5">
        <v>20064</v>
      </c>
      <c r="G24" s="52">
        <v>0</v>
      </c>
    </row>
    <row r="25" spans="1:8" x14ac:dyDescent="0.25">
      <c r="A25" s="13">
        <v>2014</v>
      </c>
      <c r="B25" s="10">
        <v>60944</v>
      </c>
      <c r="C25" s="5" t="s">
        <v>64</v>
      </c>
      <c r="D25" s="5" t="s">
        <v>4</v>
      </c>
      <c r="E25" s="5">
        <v>2014</v>
      </c>
      <c r="F25" s="5">
        <v>14774</v>
      </c>
      <c r="G25" s="52">
        <v>0</v>
      </c>
    </row>
    <row r="26" spans="1:8" x14ac:dyDescent="0.25">
      <c r="A26" s="13">
        <v>2015</v>
      </c>
      <c r="B26" s="10">
        <v>60944</v>
      </c>
      <c r="C26" s="5" t="s">
        <v>64</v>
      </c>
      <c r="D26" s="5" t="s">
        <v>4</v>
      </c>
      <c r="E26" s="5">
        <v>2015</v>
      </c>
      <c r="F26" s="5">
        <v>25000</v>
      </c>
      <c r="G26" s="52">
        <v>0</v>
      </c>
    </row>
    <row r="27" spans="1:8" x14ac:dyDescent="0.25">
      <c r="A27" s="13">
        <v>2014</v>
      </c>
      <c r="B27" s="10">
        <v>61011</v>
      </c>
      <c r="C27" s="5" t="s">
        <v>65</v>
      </c>
      <c r="D27" s="5" t="s">
        <v>4</v>
      </c>
      <c r="E27" s="5">
        <v>2013</v>
      </c>
      <c r="F27" s="5">
        <v>2253</v>
      </c>
      <c r="G27" s="52">
        <v>0</v>
      </c>
    </row>
    <row r="28" spans="1:8" x14ac:dyDescent="0.25">
      <c r="A28" s="13">
        <v>2014</v>
      </c>
      <c r="B28" s="10">
        <v>61011</v>
      </c>
      <c r="C28" s="5" t="s">
        <v>65</v>
      </c>
      <c r="D28" s="5" t="s">
        <v>4</v>
      </c>
      <c r="E28" s="5">
        <v>2014</v>
      </c>
      <c r="F28" s="5">
        <v>20844</v>
      </c>
      <c r="G28" s="52">
        <v>0</v>
      </c>
    </row>
    <row r="29" spans="1:8" x14ac:dyDescent="0.25">
      <c r="A29" s="13">
        <v>2015</v>
      </c>
      <c r="B29" s="10">
        <v>61011</v>
      </c>
      <c r="C29" s="5" t="s">
        <v>65</v>
      </c>
      <c r="D29" s="5" t="s">
        <v>4</v>
      </c>
      <c r="E29" s="5">
        <v>2015</v>
      </c>
      <c r="F29" s="5">
        <v>19954</v>
      </c>
      <c r="G29" s="52">
        <v>0</v>
      </c>
    </row>
    <row r="30" spans="1:8" x14ac:dyDescent="0.25">
      <c r="A30" s="13">
        <v>2016</v>
      </c>
      <c r="B30" s="10">
        <v>61011</v>
      </c>
      <c r="C30" s="5" t="s">
        <v>65</v>
      </c>
      <c r="D30" s="5" t="s">
        <v>4</v>
      </c>
      <c r="E30" s="5">
        <v>2015</v>
      </c>
      <c r="F30" s="5">
        <v>1</v>
      </c>
      <c r="G30" s="52">
        <v>0</v>
      </c>
      <c r="H30" s="8"/>
    </row>
    <row r="31" spans="1:8" x14ac:dyDescent="0.25">
      <c r="A31" s="13">
        <v>2016</v>
      </c>
      <c r="B31" s="10">
        <v>61011</v>
      </c>
      <c r="C31" s="5" t="s">
        <v>65</v>
      </c>
      <c r="D31" s="5" t="s">
        <v>4</v>
      </c>
      <c r="E31" s="5">
        <v>2016</v>
      </c>
      <c r="F31" s="5">
        <v>22255</v>
      </c>
      <c r="G31" s="52">
        <v>0</v>
      </c>
    </row>
    <row r="32" spans="1:8" x14ac:dyDescent="0.25">
      <c r="A32" s="13">
        <v>2014</v>
      </c>
      <c r="B32" s="10">
        <v>61090</v>
      </c>
      <c r="C32" s="5" t="s">
        <v>66</v>
      </c>
      <c r="D32" s="5" t="s">
        <v>54</v>
      </c>
      <c r="E32" s="5">
        <v>2014</v>
      </c>
      <c r="F32" s="5">
        <v>26600</v>
      </c>
      <c r="G32" s="52">
        <v>0</v>
      </c>
    </row>
    <row r="33" spans="1:7" x14ac:dyDescent="0.25">
      <c r="A33" s="13">
        <v>2016</v>
      </c>
      <c r="B33" s="10">
        <v>61090</v>
      </c>
      <c r="C33" s="5" t="s">
        <v>66</v>
      </c>
      <c r="D33" s="5" t="s">
        <v>54</v>
      </c>
      <c r="E33" s="5">
        <v>2016</v>
      </c>
      <c r="F33" s="5">
        <v>30544</v>
      </c>
      <c r="G33" s="52">
        <v>0</v>
      </c>
    </row>
    <row r="34" spans="1:7" x14ac:dyDescent="0.25">
      <c r="A34" s="13">
        <v>2014</v>
      </c>
      <c r="B34" s="10">
        <v>61147</v>
      </c>
      <c r="C34" s="5" t="s">
        <v>53</v>
      </c>
      <c r="D34" s="5" t="s">
        <v>54</v>
      </c>
      <c r="E34" s="5">
        <v>2014</v>
      </c>
      <c r="F34" s="5">
        <v>25000</v>
      </c>
      <c r="G34" s="52">
        <v>0</v>
      </c>
    </row>
    <row r="35" spans="1:7" x14ac:dyDescent="0.25">
      <c r="A35" s="13">
        <v>2015</v>
      </c>
      <c r="B35" s="10">
        <v>61147</v>
      </c>
      <c r="C35" s="5" t="s">
        <v>53</v>
      </c>
      <c r="D35" s="5" t="s">
        <v>54</v>
      </c>
      <c r="E35" s="5">
        <v>2015</v>
      </c>
      <c r="F35" s="5">
        <v>51916</v>
      </c>
      <c r="G35" s="52">
        <v>0</v>
      </c>
    </row>
    <row r="36" spans="1:7" x14ac:dyDescent="0.25">
      <c r="A36" s="13">
        <v>2014</v>
      </c>
      <c r="B36" s="10">
        <v>61347</v>
      </c>
      <c r="C36" s="5" t="s">
        <v>67</v>
      </c>
      <c r="D36" s="5" t="s">
        <v>35</v>
      </c>
      <c r="E36" s="5">
        <v>2014</v>
      </c>
      <c r="F36" s="5">
        <v>104329</v>
      </c>
      <c r="G36" s="52">
        <v>0</v>
      </c>
    </row>
    <row r="37" spans="1:7" x14ac:dyDescent="0.25">
      <c r="A37" s="13">
        <v>2015</v>
      </c>
      <c r="B37" s="10">
        <v>61347</v>
      </c>
      <c r="C37" s="5" t="s">
        <v>67</v>
      </c>
      <c r="D37" s="5" t="s">
        <v>35</v>
      </c>
      <c r="E37" s="5">
        <v>2015</v>
      </c>
      <c r="F37" s="5">
        <v>71285</v>
      </c>
      <c r="G37" s="52">
        <v>0</v>
      </c>
    </row>
    <row r="38" spans="1:7" x14ac:dyDescent="0.25">
      <c r="A38" s="13">
        <v>2016</v>
      </c>
      <c r="B38" s="10">
        <v>61347</v>
      </c>
      <c r="C38" s="5" t="s">
        <v>67</v>
      </c>
      <c r="D38" s="5" t="s">
        <v>35</v>
      </c>
      <c r="E38" s="5">
        <v>2016</v>
      </c>
      <c r="F38" s="5">
        <v>18036</v>
      </c>
      <c r="G38" s="52">
        <v>0</v>
      </c>
    </row>
    <row r="39" spans="1:7" x14ac:dyDescent="0.25">
      <c r="A39" s="13">
        <v>2014</v>
      </c>
      <c r="B39" s="10">
        <v>61352</v>
      </c>
      <c r="C39" s="5" t="s">
        <v>68</v>
      </c>
      <c r="D39" s="5" t="s">
        <v>35</v>
      </c>
      <c r="E39" s="5">
        <v>2012</v>
      </c>
      <c r="F39" s="5">
        <v>79</v>
      </c>
      <c r="G39" s="52">
        <v>0</v>
      </c>
    </row>
    <row r="40" spans="1:7" x14ac:dyDescent="0.25">
      <c r="A40" s="13">
        <v>2014</v>
      </c>
      <c r="B40" s="10">
        <v>61352</v>
      </c>
      <c r="C40" s="5" t="s">
        <v>68</v>
      </c>
      <c r="D40" s="5" t="s">
        <v>35</v>
      </c>
      <c r="E40" s="5">
        <v>2014</v>
      </c>
      <c r="F40" s="5">
        <v>7301</v>
      </c>
      <c r="G40" s="52">
        <v>0</v>
      </c>
    </row>
    <row r="41" spans="1:7" x14ac:dyDescent="0.25">
      <c r="A41" s="13">
        <v>2015</v>
      </c>
      <c r="B41" s="10">
        <v>61352</v>
      </c>
      <c r="C41" s="5" t="s">
        <v>68</v>
      </c>
      <c r="D41" s="5" t="s">
        <v>35</v>
      </c>
      <c r="E41" s="5">
        <v>2015</v>
      </c>
      <c r="F41" s="5">
        <v>7831</v>
      </c>
      <c r="G41" s="52">
        <v>0</v>
      </c>
    </row>
    <row r="42" spans="1:7" x14ac:dyDescent="0.25">
      <c r="A42" s="13">
        <v>2016</v>
      </c>
      <c r="B42" s="10">
        <v>61352</v>
      </c>
      <c r="C42" s="5" t="s">
        <v>68</v>
      </c>
      <c r="D42" s="5" t="s">
        <v>35</v>
      </c>
      <c r="E42" s="5">
        <v>2016</v>
      </c>
      <c r="F42" s="5">
        <v>8009</v>
      </c>
      <c r="G42" s="52">
        <v>0</v>
      </c>
    </row>
    <row r="43" spans="1:7" x14ac:dyDescent="0.25">
      <c r="A43" s="13">
        <v>2014</v>
      </c>
      <c r="B43" s="10">
        <v>61397</v>
      </c>
      <c r="C43" s="5" t="s">
        <v>69</v>
      </c>
      <c r="D43" s="5" t="s">
        <v>7</v>
      </c>
      <c r="E43" s="5">
        <v>2014</v>
      </c>
      <c r="F43" s="5">
        <v>24877</v>
      </c>
      <c r="G43" s="52">
        <v>0</v>
      </c>
    </row>
    <row r="44" spans="1:7" x14ac:dyDescent="0.25">
      <c r="A44" s="13">
        <v>2015</v>
      </c>
      <c r="B44" s="10">
        <v>61397</v>
      </c>
      <c r="C44" s="5" t="s">
        <v>69</v>
      </c>
      <c r="D44" s="5" t="s">
        <v>7</v>
      </c>
      <c r="E44" s="5">
        <v>2015</v>
      </c>
      <c r="F44" s="5">
        <v>97190</v>
      </c>
      <c r="G44" s="52">
        <v>0</v>
      </c>
    </row>
    <row r="45" spans="1:7" x14ac:dyDescent="0.25">
      <c r="A45" s="13">
        <v>2016</v>
      </c>
      <c r="B45" s="10">
        <v>61397</v>
      </c>
      <c r="C45" s="5" t="s">
        <v>69</v>
      </c>
      <c r="D45" s="5" t="s">
        <v>7</v>
      </c>
      <c r="E45" s="5">
        <v>2016</v>
      </c>
      <c r="F45" s="5">
        <v>97235</v>
      </c>
      <c r="G45" s="52">
        <v>0</v>
      </c>
    </row>
    <row r="46" spans="1:7" x14ac:dyDescent="0.25">
      <c r="A46" s="13">
        <v>2014</v>
      </c>
      <c r="B46" s="10">
        <v>61559</v>
      </c>
      <c r="C46" s="5" t="s">
        <v>55</v>
      </c>
      <c r="D46" s="5" t="s">
        <v>4</v>
      </c>
      <c r="E46" s="5">
        <v>2013</v>
      </c>
      <c r="F46" s="5">
        <v>572</v>
      </c>
      <c r="G46" s="52">
        <v>0</v>
      </c>
    </row>
    <row r="47" spans="1:7" x14ac:dyDescent="0.25">
      <c r="A47" s="13">
        <v>2014</v>
      </c>
      <c r="B47" s="10">
        <v>61559</v>
      </c>
      <c r="C47" s="5" t="s">
        <v>55</v>
      </c>
      <c r="D47" s="5" t="s">
        <v>4</v>
      </c>
      <c r="E47" s="5">
        <v>2014</v>
      </c>
      <c r="F47" s="5">
        <v>13407</v>
      </c>
      <c r="G47" s="52">
        <v>0</v>
      </c>
    </row>
    <row r="48" spans="1:7" x14ac:dyDescent="0.25">
      <c r="A48" s="13">
        <v>2015</v>
      </c>
      <c r="B48" s="10">
        <v>61559</v>
      </c>
      <c r="C48" s="5" t="s">
        <v>55</v>
      </c>
      <c r="D48" s="5" t="s">
        <v>4</v>
      </c>
      <c r="E48" s="5">
        <v>2015</v>
      </c>
      <c r="F48" s="5">
        <v>10635</v>
      </c>
      <c r="G48" s="52">
        <v>0</v>
      </c>
    </row>
    <row r="49" spans="1:9" x14ac:dyDescent="0.25">
      <c r="A49" s="13">
        <v>2016</v>
      </c>
      <c r="B49" s="10">
        <v>61559</v>
      </c>
      <c r="C49" s="5" t="s">
        <v>55</v>
      </c>
      <c r="D49" s="5" t="s">
        <v>4</v>
      </c>
      <c r="E49" s="5">
        <v>2016</v>
      </c>
      <c r="F49" s="5">
        <v>12560</v>
      </c>
      <c r="G49" s="52">
        <v>0</v>
      </c>
    </row>
    <row r="50" spans="1:9" x14ac:dyDescent="0.25">
      <c r="A50" s="13">
        <v>2014</v>
      </c>
      <c r="B50" s="10">
        <v>61938</v>
      </c>
      <c r="C50" s="5" t="s">
        <v>70</v>
      </c>
      <c r="D50" s="5" t="s">
        <v>6</v>
      </c>
      <c r="E50" s="5">
        <v>2014</v>
      </c>
      <c r="F50" s="5">
        <v>23153</v>
      </c>
      <c r="G50" s="52">
        <v>0</v>
      </c>
      <c r="I50" s="29"/>
    </row>
    <row r="51" spans="1:9" x14ac:dyDescent="0.25">
      <c r="A51" s="13">
        <v>2015</v>
      </c>
      <c r="B51" s="10">
        <v>61938</v>
      </c>
      <c r="C51" s="5" t="s">
        <v>70</v>
      </c>
      <c r="D51" s="5" t="s">
        <v>6</v>
      </c>
      <c r="E51" s="5">
        <v>2015</v>
      </c>
      <c r="F51" s="5">
        <v>25663</v>
      </c>
      <c r="G51" s="52">
        <v>0</v>
      </c>
    </row>
    <row r="52" spans="1:9" x14ac:dyDescent="0.25">
      <c r="A52" s="13">
        <v>2016</v>
      </c>
      <c r="B52" s="10">
        <v>61938</v>
      </c>
      <c r="C52" s="5" t="s">
        <v>70</v>
      </c>
      <c r="D52" s="5" t="s">
        <v>6</v>
      </c>
      <c r="E52" s="5">
        <v>2016</v>
      </c>
      <c r="F52" s="5">
        <v>26487</v>
      </c>
      <c r="G52" s="52">
        <v>0</v>
      </c>
    </row>
    <row r="53" spans="1:9" x14ac:dyDescent="0.25">
      <c r="A53" s="13">
        <v>2014</v>
      </c>
      <c r="B53" s="10">
        <v>62140</v>
      </c>
      <c r="C53" s="5" t="s">
        <v>71</v>
      </c>
      <c r="D53" s="5" t="s">
        <v>57</v>
      </c>
      <c r="E53" s="5">
        <v>2014</v>
      </c>
      <c r="F53" s="5">
        <v>837</v>
      </c>
      <c r="G53" s="52">
        <v>0</v>
      </c>
    </row>
    <row r="54" spans="1:9" x14ac:dyDescent="0.25">
      <c r="A54" s="13">
        <v>2015</v>
      </c>
      <c r="B54" s="10">
        <v>62140</v>
      </c>
      <c r="C54" s="5" t="s">
        <v>71</v>
      </c>
      <c r="D54" s="5" t="s">
        <v>57</v>
      </c>
      <c r="E54" s="5">
        <v>2015</v>
      </c>
      <c r="F54" s="5">
        <v>761</v>
      </c>
      <c r="G54" s="52">
        <v>0</v>
      </c>
    </row>
    <row r="55" spans="1:9" x14ac:dyDescent="0.25">
      <c r="A55" s="13">
        <v>2016</v>
      </c>
      <c r="B55" s="10">
        <v>62140</v>
      </c>
      <c r="C55" s="5" t="s">
        <v>71</v>
      </c>
      <c r="D55" s="5" t="s">
        <v>57</v>
      </c>
      <c r="E55" s="5">
        <v>2016</v>
      </c>
      <c r="F55" s="5">
        <v>499</v>
      </c>
      <c r="G55" s="52">
        <v>0</v>
      </c>
    </row>
    <row r="56" spans="1:9" x14ac:dyDescent="0.25">
      <c r="A56" s="13">
        <v>2014</v>
      </c>
      <c r="B56" s="10">
        <v>62205</v>
      </c>
      <c r="C56" s="5" t="s">
        <v>72</v>
      </c>
      <c r="D56" s="5" t="s">
        <v>7</v>
      </c>
      <c r="E56" s="5">
        <v>2014</v>
      </c>
      <c r="F56" s="5">
        <v>452</v>
      </c>
      <c r="G56" s="52">
        <v>0</v>
      </c>
    </row>
    <row r="57" spans="1:9" x14ac:dyDescent="0.25">
      <c r="A57" s="13">
        <v>2015</v>
      </c>
      <c r="B57" s="10">
        <v>62205</v>
      </c>
      <c r="C57" s="5" t="s">
        <v>72</v>
      </c>
      <c r="D57" s="5" t="s">
        <v>7</v>
      </c>
      <c r="E57" s="5">
        <v>2015</v>
      </c>
      <c r="F57" s="5">
        <v>181</v>
      </c>
      <c r="G57" s="52">
        <v>0</v>
      </c>
    </row>
    <row r="58" spans="1:9" x14ac:dyDescent="0.25">
      <c r="A58" s="13">
        <v>2016</v>
      </c>
      <c r="B58" s="10">
        <v>62205</v>
      </c>
      <c r="C58" s="5" t="s">
        <v>72</v>
      </c>
      <c r="D58" s="5" t="s">
        <v>7</v>
      </c>
      <c r="E58" s="5">
        <v>2016</v>
      </c>
      <c r="F58" s="5">
        <v>289</v>
      </c>
      <c r="G58" s="52">
        <v>0</v>
      </c>
    </row>
    <row r="59" spans="1:9" x14ac:dyDescent="0.25">
      <c r="A59" s="13">
        <v>2014</v>
      </c>
      <c r="B59" s="10">
        <v>62566</v>
      </c>
      <c r="C59" s="5" t="s">
        <v>73</v>
      </c>
      <c r="D59" s="5" t="s">
        <v>7</v>
      </c>
      <c r="E59" s="5">
        <v>2014</v>
      </c>
      <c r="F59" s="5">
        <v>275</v>
      </c>
      <c r="G59" s="52">
        <v>0</v>
      </c>
    </row>
    <row r="60" spans="1:9" x14ac:dyDescent="0.25">
      <c r="A60" s="13">
        <v>2015</v>
      </c>
      <c r="B60" s="10">
        <v>62566</v>
      </c>
      <c r="C60" s="5" t="s">
        <v>73</v>
      </c>
      <c r="D60" s="5" t="s">
        <v>7</v>
      </c>
      <c r="E60" s="5">
        <v>2014</v>
      </c>
      <c r="F60" s="5">
        <v>160</v>
      </c>
      <c r="G60" s="52">
        <v>0</v>
      </c>
    </row>
    <row r="61" spans="1:9" x14ac:dyDescent="0.25">
      <c r="A61" s="13">
        <v>2015</v>
      </c>
      <c r="B61" s="10">
        <v>62566</v>
      </c>
      <c r="C61" s="5" t="s">
        <v>73</v>
      </c>
      <c r="D61" s="5" t="s">
        <v>7</v>
      </c>
      <c r="E61" s="5">
        <v>2015</v>
      </c>
      <c r="F61" s="5">
        <v>394</v>
      </c>
      <c r="G61" s="52">
        <v>0</v>
      </c>
    </row>
    <row r="62" spans="1:9" x14ac:dyDescent="0.25">
      <c r="A62" s="13">
        <v>2016</v>
      </c>
      <c r="B62" s="10">
        <v>62566</v>
      </c>
      <c r="C62" s="5" t="s">
        <v>73</v>
      </c>
      <c r="D62" s="5" t="s">
        <v>7</v>
      </c>
      <c r="E62" s="5">
        <v>2016</v>
      </c>
      <c r="F62" s="5">
        <v>396</v>
      </c>
      <c r="G62" s="52">
        <v>0</v>
      </c>
    </row>
    <row r="63" spans="1:9" x14ac:dyDescent="0.25">
      <c r="A63" s="13">
        <v>2014</v>
      </c>
      <c r="B63" s="10">
        <v>62567</v>
      </c>
      <c r="C63" s="5" t="s">
        <v>74</v>
      </c>
      <c r="D63" s="5" t="s">
        <v>7</v>
      </c>
      <c r="E63" s="5">
        <v>2012</v>
      </c>
      <c r="F63" s="5">
        <v>1</v>
      </c>
      <c r="G63" s="52">
        <v>0</v>
      </c>
    </row>
    <row r="64" spans="1:9" x14ac:dyDescent="0.25">
      <c r="A64" s="13">
        <v>2014</v>
      </c>
      <c r="B64" s="10">
        <v>62567</v>
      </c>
      <c r="C64" s="5" t="s">
        <v>74</v>
      </c>
      <c r="D64" s="5" t="s">
        <v>7</v>
      </c>
      <c r="E64" s="5">
        <v>2014</v>
      </c>
      <c r="F64" s="5">
        <v>310</v>
      </c>
      <c r="G64" s="52">
        <v>0</v>
      </c>
    </row>
    <row r="65" spans="1:7" x14ac:dyDescent="0.25">
      <c r="A65" s="13">
        <v>2015</v>
      </c>
      <c r="B65" s="10">
        <v>62567</v>
      </c>
      <c r="C65" s="5" t="s">
        <v>74</v>
      </c>
      <c r="D65" s="5" t="s">
        <v>7</v>
      </c>
      <c r="E65" s="5">
        <v>2015</v>
      </c>
      <c r="F65" s="5">
        <v>300</v>
      </c>
      <c r="G65" s="52">
        <v>0</v>
      </c>
    </row>
    <row r="66" spans="1:7" x14ac:dyDescent="0.25">
      <c r="A66" s="13">
        <v>2016</v>
      </c>
      <c r="B66" s="10">
        <v>62567</v>
      </c>
      <c r="C66" s="5" t="s">
        <v>74</v>
      </c>
      <c r="D66" s="5" t="s">
        <v>7</v>
      </c>
      <c r="E66" s="5">
        <v>2016</v>
      </c>
      <c r="F66" s="5">
        <v>298</v>
      </c>
      <c r="G66" s="52">
        <v>0</v>
      </c>
    </row>
    <row r="67" spans="1:7" x14ac:dyDescent="0.25">
      <c r="A67" s="13">
        <v>2014</v>
      </c>
      <c r="B67" s="10">
        <v>62568</v>
      </c>
      <c r="C67" s="5" t="s">
        <v>75</v>
      </c>
      <c r="D67" s="5" t="s">
        <v>7</v>
      </c>
      <c r="E67" s="5">
        <v>2014</v>
      </c>
      <c r="F67" s="5">
        <v>24</v>
      </c>
      <c r="G67" s="52">
        <v>0</v>
      </c>
    </row>
    <row r="68" spans="1:7" x14ac:dyDescent="0.25">
      <c r="A68" s="13">
        <v>2015</v>
      </c>
      <c r="B68" s="10">
        <v>62568</v>
      </c>
      <c r="C68" s="5" t="s">
        <v>75</v>
      </c>
      <c r="D68" s="5" t="s">
        <v>7</v>
      </c>
      <c r="E68" s="5">
        <v>2014</v>
      </c>
      <c r="F68" s="5">
        <v>276</v>
      </c>
      <c r="G68" s="52">
        <v>0</v>
      </c>
    </row>
    <row r="69" spans="1:7" x14ac:dyDescent="0.25">
      <c r="A69" s="13">
        <v>2015</v>
      </c>
      <c r="B69" s="10">
        <v>62568</v>
      </c>
      <c r="C69" s="5" t="s">
        <v>75</v>
      </c>
      <c r="D69" s="5" t="s">
        <v>7</v>
      </c>
      <c r="E69" s="5">
        <v>2015</v>
      </c>
      <c r="F69" s="5">
        <v>397</v>
      </c>
      <c r="G69" s="52">
        <v>0</v>
      </c>
    </row>
    <row r="70" spans="1:7" x14ac:dyDescent="0.25">
      <c r="A70" s="13">
        <v>2016</v>
      </c>
      <c r="B70" s="10">
        <v>62568</v>
      </c>
      <c r="C70" s="5" t="s">
        <v>75</v>
      </c>
      <c r="D70" s="5" t="s">
        <v>7</v>
      </c>
      <c r="E70" s="5">
        <v>2016</v>
      </c>
      <c r="F70" s="5">
        <v>429</v>
      </c>
      <c r="G70" s="52">
        <v>0</v>
      </c>
    </row>
    <row r="71" spans="1:7" x14ac:dyDescent="0.25">
      <c r="A71" s="13">
        <v>2014</v>
      </c>
      <c r="B71" s="10">
        <v>62569</v>
      </c>
      <c r="C71" s="5" t="s">
        <v>76</v>
      </c>
      <c r="D71" s="5" t="s">
        <v>7</v>
      </c>
      <c r="E71" s="5">
        <v>2014</v>
      </c>
      <c r="F71" s="5">
        <v>31</v>
      </c>
      <c r="G71" s="52">
        <v>0</v>
      </c>
    </row>
    <row r="72" spans="1:7" x14ac:dyDescent="0.25">
      <c r="A72" s="13">
        <v>2015</v>
      </c>
      <c r="B72" s="10">
        <v>62569</v>
      </c>
      <c r="C72" s="5" t="s">
        <v>76</v>
      </c>
      <c r="D72" s="5" t="s">
        <v>7</v>
      </c>
      <c r="E72" s="5">
        <v>2014</v>
      </c>
      <c r="F72" s="5">
        <v>242</v>
      </c>
      <c r="G72" s="52">
        <v>0</v>
      </c>
    </row>
    <row r="73" spans="1:7" x14ac:dyDescent="0.25">
      <c r="A73" s="13">
        <v>2015</v>
      </c>
      <c r="B73" s="10">
        <v>62569</v>
      </c>
      <c r="C73" s="5" t="s">
        <v>76</v>
      </c>
      <c r="D73" s="5" t="s">
        <v>7</v>
      </c>
      <c r="E73" s="5">
        <v>2015</v>
      </c>
      <c r="F73" s="5">
        <v>379</v>
      </c>
      <c r="G73" s="52">
        <v>0</v>
      </c>
    </row>
    <row r="74" spans="1:7" x14ac:dyDescent="0.25">
      <c r="A74" s="13">
        <v>2016</v>
      </c>
      <c r="B74" s="10">
        <v>62569</v>
      </c>
      <c r="C74" s="5" t="s">
        <v>76</v>
      </c>
      <c r="D74" s="5" t="s">
        <v>7</v>
      </c>
      <c r="E74" s="5">
        <v>2016</v>
      </c>
      <c r="F74" s="5">
        <v>394</v>
      </c>
      <c r="G74" s="52">
        <v>0</v>
      </c>
    </row>
    <row r="75" spans="1:7" x14ac:dyDescent="0.25">
      <c r="A75" s="13">
        <v>2014</v>
      </c>
      <c r="B75" s="10">
        <v>62610</v>
      </c>
      <c r="C75" s="5" t="s">
        <v>77</v>
      </c>
      <c r="D75" s="5" t="s">
        <v>7</v>
      </c>
      <c r="E75" s="5">
        <v>2014</v>
      </c>
      <c r="F75" s="5">
        <v>51</v>
      </c>
      <c r="G75" s="52">
        <v>0</v>
      </c>
    </row>
    <row r="76" spans="1:7" x14ac:dyDescent="0.25">
      <c r="A76" s="13">
        <v>2015</v>
      </c>
      <c r="B76" s="10">
        <v>62610</v>
      </c>
      <c r="C76" s="5" t="s">
        <v>77</v>
      </c>
      <c r="D76" s="5" t="s">
        <v>7</v>
      </c>
      <c r="E76" s="5">
        <v>2014</v>
      </c>
      <c r="F76" s="5">
        <v>370</v>
      </c>
      <c r="G76" s="52">
        <v>0</v>
      </c>
    </row>
    <row r="77" spans="1:7" x14ac:dyDescent="0.25">
      <c r="A77" s="13">
        <v>2015</v>
      </c>
      <c r="B77" s="10">
        <v>62610</v>
      </c>
      <c r="C77" s="5" t="s">
        <v>77</v>
      </c>
      <c r="D77" s="5" t="s">
        <v>7</v>
      </c>
      <c r="E77" s="5">
        <v>2015</v>
      </c>
      <c r="F77" s="5">
        <v>346</v>
      </c>
      <c r="G77" s="52">
        <v>0</v>
      </c>
    </row>
    <row r="78" spans="1:7" x14ac:dyDescent="0.25">
      <c r="A78" s="13">
        <v>2016</v>
      </c>
      <c r="B78" s="10">
        <v>62610</v>
      </c>
      <c r="C78" s="5" t="s">
        <v>77</v>
      </c>
      <c r="D78" s="5" t="s">
        <v>7</v>
      </c>
      <c r="E78" s="5">
        <v>2016</v>
      </c>
      <c r="F78" s="5">
        <v>364</v>
      </c>
      <c r="G78" s="52">
        <v>0</v>
      </c>
    </row>
    <row r="79" spans="1:7" x14ac:dyDescent="0.25">
      <c r="A79" s="13">
        <v>2016</v>
      </c>
      <c r="B79" s="10">
        <v>63027</v>
      </c>
      <c r="C79" s="5" t="s">
        <v>78</v>
      </c>
      <c r="D79" s="5" t="s">
        <v>4</v>
      </c>
      <c r="E79" s="5">
        <v>2016</v>
      </c>
      <c r="F79" s="5">
        <v>5712</v>
      </c>
      <c r="G79" s="52">
        <v>0</v>
      </c>
    </row>
    <row r="80" spans="1:7" x14ac:dyDescent="0.25">
      <c r="A80" s="13">
        <v>2016</v>
      </c>
      <c r="B80" s="10">
        <v>63055</v>
      </c>
      <c r="C80" s="5" t="s">
        <v>79</v>
      </c>
      <c r="D80" s="5" t="s">
        <v>4</v>
      </c>
      <c r="E80" s="5">
        <v>2016</v>
      </c>
      <c r="F80" s="5">
        <v>6135</v>
      </c>
      <c r="G80" s="52">
        <v>0</v>
      </c>
    </row>
    <row r="81" spans="1:7" x14ac:dyDescent="0.25">
      <c r="A81" s="13">
        <v>2016</v>
      </c>
      <c r="B81" s="10">
        <v>63056</v>
      </c>
      <c r="C81" s="5" t="s">
        <v>80</v>
      </c>
      <c r="D81" s="5" t="s">
        <v>4</v>
      </c>
      <c r="E81" s="5">
        <v>2016</v>
      </c>
      <c r="F81" s="5">
        <v>153</v>
      </c>
      <c r="G81" s="52">
        <v>0</v>
      </c>
    </row>
    <row r="82" spans="1:7" x14ac:dyDescent="0.25">
      <c r="A82" s="14">
        <v>2016</v>
      </c>
      <c r="B82" s="11">
        <v>63228</v>
      </c>
      <c r="C82" s="6" t="s">
        <v>56</v>
      </c>
      <c r="D82" s="6" t="s">
        <v>4</v>
      </c>
      <c r="E82" s="6">
        <v>2016</v>
      </c>
      <c r="F82" s="6">
        <v>1687</v>
      </c>
      <c r="G82" s="52">
        <v>0</v>
      </c>
    </row>
    <row r="83" spans="1:7" ht="15.75" thickBot="1" x14ac:dyDescent="0.3">
      <c r="E83" s="26" t="s">
        <v>41</v>
      </c>
      <c r="F83" s="28">
        <f>SUM(Table1[Claims Submitted (MWh)])</f>
        <v>1036089</v>
      </c>
      <c r="G83" s="27">
        <f>SUM(Table1[Amount Ineligible/ Withdrawn (MWh)])</f>
        <v>0</v>
      </c>
    </row>
    <row r="84" spans="1:7" ht="15.75" thickTop="1" x14ac:dyDescent="0.25"/>
    <row r="85" spans="1:7" x14ac:dyDescent="0.25">
      <c r="A85"/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81</v>
      </c>
    </row>
    <row r="3" spans="1:8" s="1" customFormat="1" ht="16.5" customHeight="1" x14ac:dyDescent="0.25">
      <c r="A3" s="8"/>
      <c r="C3" s="8"/>
      <c r="D3" s="8"/>
      <c r="E3" s="8"/>
      <c r="H3" s="2" t="s">
        <v>33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42</v>
      </c>
      <c r="E5" s="7" t="s">
        <v>12</v>
      </c>
      <c r="F5" s="7" t="s">
        <v>8</v>
      </c>
      <c r="G5" s="7" t="s">
        <v>23</v>
      </c>
      <c r="H5" s="7" t="s">
        <v>34</v>
      </c>
    </row>
    <row r="6" spans="1:8" x14ac:dyDescent="0.25">
      <c r="A6" s="15" t="s">
        <v>40</v>
      </c>
      <c r="B6" s="3" t="s">
        <v>43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41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9" sqref="C29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81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33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13</v>
      </c>
      <c r="B5" s="33" t="s">
        <v>14</v>
      </c>
      <c r="C5" s="34"/>
    </row>
    <row r="6" spans="1:9" s="18" customFormat="1" x14ac:dyDescent="0.25">
      <c r="A6" s="19" t="s">
        <v>0</v>
      </c>
      <c r="B6" s="36" t="s">
        <v>17</v>
      </c>
      <c r="C6" s="38"/>
    </row>
    <row r="7" spans="1:9" s="18" customFormat="1" ht="15" customHeight="1" x14ac:dyDescent="0.25">
      <c r="A7" s="19" t="s">
        <v>1</v>
      </c>
      <c r="B7" s="36" t="s">
        <v>19</v>
      </c>
      <c r="D7" s="37"/>
    </row>
    <row r="8" spans="1:9" s="18" customFormat="1" x14ac:dyDescent="0.25">
      <c r="A8" s="19" t="s">
        <v>2</v>
      </c>
      <c r="B8" s="36" t="s">
        <v>18</v>
      </c>
      <c r="C8" s="38"/>
      <c r="E8" s="44"/>
    </row>
    <row r="9" spans="1:9" s="18" customFormat="1" x14ac:dyDescent="0.25">
      <c r="A9" s="19" t="s">
        <v>15</v>
      </c>
      <c r="B9" s="36" t="s">
        <v>20</v>
      </c>
      <c r="C9" s="38"/>
      <c r="F9" s="41"/>
    </row>
    <row r="10" spans="1:9" s="18" customFormat="1" x14ac:dyDescent="0.25">
      <c r="A10" s="19" t="s">
        <v>3</v>
      </c>
      <c r="B10" s="36" t="s">
        <v>21</v>
      </c>
      <c r="C10" s="38"/>
    </row>
    <row r="11" spans="1:9" s="18" customFormat="1" x14ac:dyDescent="0.25">
      <c r="A11" s="45" t="s">
        <v>24</v>
      </c>
      <c r="B11" s="50" t="s">
        <v>45</v>
      </c>
      <c r="C11" s="47"/>
    </row>
    <row r="12" spans="1:9" s="18" customFormat="1" x14ac:dyDescent="0.25">
      <c r="A12" s="46"/>
      <c r="B12" s="49" t="s">
        <v>44</v>
      </c>
      <c r="C12" s="48"/>
    </row>
    <row r="13" spans="1:9" s="18" customFormat="1" x14ac:dyDescent="0.25">
      <c r="A13" s="19" t="s">
        <v>16</v>
      </c>
      <c r="B13" s="36" t="s">
        <v>22</v>
      </c>
      <c r="C13" s="38"/>
    </row>
    <row r="14" spans="1:9" x14ac:dyDescent="0.25">
      <c r="B14" s="23">
        <v>1</v>
      </c>
      <c r="C14" s="20" t="s">
        <v>26</v>
      </c>
    </row>
    <row r="15" spans="1:9" x14ac:dyDescent="0.25">
      <c r="A15" s="40"/>
      <c r="B15" s="23">
        <v>2</v>
      </c>
      <c r="C15" s="20" t="s">
        <v>37</v>
      </c>
      <c r="F15" s="43"/>
    </row>
    <row r="16" spans="1:9" x14ac:dyDescent="0.25">
      <c r="A16" s="40"/>
      <c r="B16" s="23">
        <v>3</v>
      </c>
      <c r="C16" s="20" t="s">
        <v>28</v>
      </c>
    </row>
    <row r="17" spans="1:3" x14ac:dyDescent="0.25">
      <c r="A17" s="42" t="s">
        <v>36</v>
      </c>
      <c r="B17" s="23">
        <v>4</v>
      </c>
      <c r="C17" s="20" t="s">
        <v>27</v>
      </c>
    </row>
    <row r="18" spans="1:3" x14ac:dyDescent="0.25">
      <c r="A18" s="40"/>
      <c r="B18" s="23">
        <v>5</v>
      </c>
      <c r="C18" s="20" t="s">
        <v>29</v>
      </c>
    </row>
    <row r="19" spans="1:3" x14ac:dyDescent="0.25">
      <c r="A19" s="40"/>
      <c r="B19" s="23">
        <v>6</v>
      </c>
      <c r="C19" s="20" t="s">
        <v>38</v>
      </c>
    </row>
    <row r="20" spans="1:3" x14ac:dyDescent="0.25">
      <c r="A20" s="40"/>
      <c r="B20" s="23">
        <v>7</v>
      </c>
      <c r="C20" s="20" t="s">
        <v>39</v>
      </c>
    </row>
    <row r="21" spans="1:3" x14ac:dyDescent="0.25">
      <c r="A21" s="39"/>
      <c r="B21" s="23">
        <v>8</v>
      </c>
      <c r="C21" s="20" t="s">
        <v>10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2020-03-06T18:10:20Z</dcterms:modified>
</cp:coreProperties>
</file>