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9" i="2" l="1"/>
  <c r="F19" i="2"/>
</calcChain>
</file>

<file path=xl/sharedStrings.xml><?xml version="1.0" encoding="utf-8"?>
<sst xmlns="http://schemas.openxmlformats.org/spreadsheetml/2006/main" count="91" uniqueCount="56">
  <si>
    <t>Reporting Year</t>
  </si>
  <si>
    <t>CEC RPS ID</t>
  </si>
  <si>
    <t>Facility Name</t>
  </si>
  <si>
    <t>Vintage Year</t>
  </si>
  <si>
    <t>Wind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</si>
  <si>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</si>
  <si>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</si>
  <si>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</si>
  <si>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</si>
  <si>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</si>
  <si>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</si>
  <si>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</si>
  <si>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</si>
  <si>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</si>
  <si>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</si>
  <si>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</si>
  <si>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</si>
  <si>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</si>
  <si>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</si>
  <si>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</si>
  <si>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</si>
  <si>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</si>
  <si>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</si>
  <si>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</si>
  <si>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</si>
  <si>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</si>
  <si>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</si>
  <si>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</si>
  <si>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</si>
  <si>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</si>
  <si>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</si>
  <si>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</si>
  <si>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</si>
  <si>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</si>
  <si>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</si>
  <si>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</si>
  <si>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</si>
  <si>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</si>
  <si>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</si>
  <si>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</si>
  <si>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Biomass</t>
  </si>
  <si>
    <t>Small Hydroelectric</t>
  </si>
  <si>
    <t>Cabazon Wind Partners</t>
  </si>
  <si>
    <t>Whitewater Hill Wind Partners</t>
  </si>
  <si>
    <t>Wolverine Creek</t>
  </si>
  <si>
    <t>SPI - Sonora</t>
  </si>
  <si>
    <t>Klondike Wind Power III</t>
  </si>
  <si>
    <t>SPI Anderson II</t>
  </si>
  <si>
    <t>Falls Creek Hydroelectric Project</t>
  </si>
  <si>
    <t>Middle Fork Irrigation District Hydro System</t>
  </si>
  <si>
    <t>Limon Wind and Limon Wind II</t>
  </si>
  <si>
    <t>Palouse Wind</t>
  </si>
  <si>
    <t>Limon Wind III, LLC</t>
  </si>
  <si>
    <t>Commercial Energy of California</t>
  </si>
  <si>
    <t>N/A</t>
  </si>
  <si>
    <t>No Withdrawn or Ineligible Claims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</si>
</sst>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1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1" fillId="2" borderId="11" xfId="0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19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left" vertical="center"/>
    </xf>
    <xf numFmtId="0" fontId="0" fillId="0" borderId="21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1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0" xfId="0" applyFill="1" applyBorder="1" applyAlignment="1" applyProtection="1">
      <alignment vertical="center"/>
    </xf>
    <xf numFmtId="0" fontId="0" fillId="0" borderId="1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17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1" fillId="0" borderId="0" xfId="0" applyFont="1" applyFill="1" applyProtection="1"/>
    <xf numFmtId="0" fontId="1" fillId="2" borderId="14" xfId="0" applyFont="1" applyFill="1" applyBorder="1" applyAlignment="1" applyProtection="1"/>
    <xf numFmtId="0" fontId="2" fillId="0" borderId="2" xfId="0" applyFont="1" applyFill="1" applyBorder="1" applyAlignment="1" applyProtection="1">
      <alignment horizontal="right"/>
    </xf>
    <xf numFmtId="0" fontId="1" fillId="0" borderId="25" xfId="0" applyFont="1" applyFill="1" applyBorder="1" applyProtection="1"/>
    <xf numFmtId="0" fontId="0" fillId="0" borderId="24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31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/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/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/>
        <top/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18" totalsRowShown="0" headerRowDxfId="30" dataDxfId="28" headerRowBorderDxfId="29" tableBorderDxfId="27" totalsRowBorderDxfId="26">
  <tableColumns count="7">
    <tableColumn id="1" name="Reporting Year" dataDxfId="25" totalsRowDxfId="24"/>
    <tableColumn id="2" name="CEC RPS ID" dataDxfId="23" totalsRowDxfId="22"/>
    <tableColumn id="3" name="Facility Name" dataDxfId="21" totalsRowDxfId="20"/>
    <tableColumn id="4" name="Resource Type" dataDxfId="19" totalsRowDxfId="18"/>
    <tableColumn id="5" name="Vintage Year" dataDxfId="17" totalsRowDxfId="16"/>
    <tableColumn id="6" name="Claims Submitted (MWh)" dataDxfId="15" totalsRowDxfId="14"/>
    <tableColumn id="8" name="Amount Ineligible/ Withdrawn (MWh)" dataDxfId="13" totalsRowDxfId="1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1" headerRowBorderDxfId="10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tabSelected="1" zoomScaleNormal="100" workbookViewId="0">
      <selection activeCell="A17" sqref="A17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53</v>
      </c>
      <c r="C2" s="8"/>
      <c r="D2" s="8"/>
      <c r="E2" s="8"/>
    </row>
    <row r="3" spans="1:8" s="1" customFormat="1" ht="16.5" customHeight="1" x14ac:dyDescent="0.25">
      <c r="A3" s="8"/>
      <c r="B3" s="2" t="s">
        <v>30</v>
      </c>
      <c r="C3" s="8"/>
      <c r="D3" s="8"/>
      <c r="E3" s="8"/>
    </row>
    <row r="4" spans="1:8" s="1" customFormat="1" ht="16.5" customHeight="1" x14ac:dyDescent="0.25">
      <c r="A4" s="28"/>
      <c r="B4" s="28"/>
      <c r="C4" s="8"/>
      <c r="D4" s="8"/>
      <c r="E4" s="8"/>
      <c r="H4" s="8"/>
    </row>
    <row r="5" spans="1:8" x14ac:dyDescent="0.25">
      <c r="A5" s="26" t="s">
        <v>27</v>
      </c>
      <c r="B5" s="27"/>
    </row>
    <row r="6" spans="1:8" x14ac:dyDescent="0.25">
      <c r="A6" s="24" t="s">
        <v>6</v>
      </c>
      <c r="B6" s="44">
        <v>46811</v>
      </c>
    </row>
    <row r="7" spans="1:8" x14ac:dyDescent="0.25">
      <c r="A7" s="26" t="s">
        <v>28</v>
      </c>
      <c r="B7" s="47"/>
    </row>
    <row r="8" spans="1:8" x14ac:dyDescent="0.25">
      <c r="A8" s="24" t="s">
        <v>23</v>
      </c>
      <c r="B8" s="24">
        <v>0</v>
      </c>
    </row>
    <row r="9" spans="1:8" x14ac:dyDescent="0.25">
      <c r="A9" s="24" t="s">
        <v>33</v>
      </c>
      <c r="B9" s="24">
        <v>0</v>
      </c>
    </row>
    <row r="10" spans="1:8" x14ac:dyDescent="0.25">
      <c r="A10" s="24" t="s">
        <v>25</v>
      </c>
      <c r="B10" s="24">
        <v>0</v>
      </c>
    </row>
    <row r="11" spans="1:8" x14ac:dyDescent="0.25">
      <c r="A11" s="24" t="s">
        <v>24</v>
      </c>
      <c r="B11" s="24">
        <v>0</v>
      </c>
    </row>
    <row r="12" spans="1:8" x14ac:dyDescent="0.25">
      <c r="A12" s="24" t="s">
        <v>26</v>
      </c>
      <c r="B12" s="24">
        <v>0</v>
      </c>
    </row>
    <row r="13" spans="1:8" x14ac:dyDescent="0.25">
      <c r="A13" s="24" t="s">
        <v>34</v>
      </c>
      <c r="B13" s="24">
        <v>0</v>
      </c>
    </row>
    <row r="14" spans="1:8" x14ac:dyDescent="0.25">
      <c r="A14" s="24" t="s">
        <v>35</v>
      </c>
      <c r="B14" s="24">
        <v>0</v>
      </c>
    </row>
    <row r="15" spans="1:8" x14ac:dyDescent="0.25">
      <c r="A15" s="26" t="s">
        <v>29</v>
      </c>
      <c r="B15" s="47"/>
    </row>
    <row r="16" spans="1:8" ht="15.75" thickBot="1" x14ac:dyDescent="0.3">
      <c r="A16" s="21" t="s">
        <v>7</v>
      </c>
      <c r="B16" s="50">
        <v>0</v>
      </c>
    </row>
    <row r="17" spans="1:2" ht="16.5" thickTop="1" thickBot="1" x14ac:dyDescent="0.3">
      <c r="A17" s="22" t="s">
        <v>8</v>
      </c>
      <c r="B17" s="49">
        <v>46811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19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53</v>
      </c>
    </row>
    <row r="3" spans="1:7" s="1" customFormat="1" ht="16.5" customHeight="1" x14ac:dyDescent="0.25">
      <c r="A3" s="8"/>
      <c r="C3" s="8"/>
      <c r="D3" s="8"/>
      <c r="E3" s="8"/>
      <c r="G3" s="2" t="s">
        <v>30</v>
      </c>
    </row>
    <row r="4" spans="1:7" s="1" customFormat="1" ht="16.5" customHeight="1" x14ac:dyDescent="0.25">
      <c r="A4" s="8"/>
      <c r="C4" s="8"/>
      <c r="D4" s="8"/>
      <c r="E4" s="8"/>
      <c r="F4" s="28"/>
      <c r="G4" s="28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12</v>
      </c>
      <c r="E5" s="7" t="s">
        <v>3</v>
      </c>
      <c r="F5" s="7" t="s">
        <v>21</v>
      </c>
      <c r="G5" s="7" t="s">
        <v>22</v>
      </c>
    </row>
    <row r="6" spans="1:7" x14ac:dyDescent="0.25">
      <c r="A6" s="12">
        <v>2015</v>
      </c>
      <c r="B6" s="9">
        <v>60564</v>
      </c>
      <c r="C6" s="4" t="s">
        <v>44</v>
      </c>
      <c r="D6" s="4" t="s">
        <v>4</v>
      </c>
      <c r="E6" s="4">
        <v>2015</v>
      </c>
      <c r="F6" s="4">
        <v>3000</v>
      </c>
      <c r="G6" s="45">
        <v>0</v>
      </c>
    </row>
    <row r="7" spans="1:7" x14ac:dyDescent="0.25">
      <c r="A7" s="13">
        <v>2015</v>
      </c>
      <c r="B7" s="10">
        <v>60576</v>
      </c>
      <c r="C7" s="5" t="s">
        <v>45</v>
      </c>
      <c r="D7" s="5" t="s">
        <v>40</v>
      </c>
      <c r="E7" s="5">
        <v>2014</v>
      </c>
      <c r="F7" s="5">
        <v>1875</v>
      </c>
      <c r="G7" s="45">
        <v>0</v>
      </c>
    </row>
    <row r="8" spans="1:7" x14ac:dyDescent="0.25">
      <c r="A8" s="13">
        <v>2014</v>
      </c>
      <c r="B8" s="10">
        <v>60602</v>
      </c>
      <c r="C8" s="5" t="s">
        <v>46</v>
      </c>
      <c r="D8" s="5" t="s">
        <v>4</v>
      </c>
      <c r="E8" s="5">
        <v>2014</v>
      </c>
      <c r="F8" s="5">
        <v>2500</v>
      </c>
      <c r="G8" s="45">
        <v>0</v>
      </c>
    </row>
    <row r="9" spans="1:7" x14ac:dyDescent="0.25">
      <c r="A9" s="13">
        <v>2015</v>
      </c>
      <c r="B9" s="10">
        <v>60736</v>
      </c>
      <c r="C9" s="5" t="s">
        <v>42</v>
      </c>
      <c r="D9" s="5" t="s">
        <v>4</v>
      </c>
      <c r="E9" s="5">
        <v>2015</v>
      </c>
      <c r="F9" s="5">
        <v>13000</v>
      </c>
      <c r="G9" s="45">
        <v>0</v>
      </c>
    </row>
    <row r="10" spans="1:7" x14ac:dyDescent="0.25">
      <c r="A10" s="13">
        <v>2016</v>
      </c>
      <c r="B10" s="10">
        <v>60737</v>
      </c>
      <c r="C10" s="5" t="s">
        <v>43</v>
      </c>
      <c r="D10" s="5" t="s">
        <v>4</v>
      </c>
      <c r="E10" s="5">
        <v>2016</v>
      </c>
      <c r="F10" s="5">
        <v>12500</v>
      </c>
      <c r="G10" s="45">
        <v>0</v>
      </c>
    </row>
    <row r="11" spans="1:7" x14ac:dyDescent="0.25">
      <c r="A11" s="13">
        <v>2016</v>
      </c>
      <c r="B11" s="10">
        <v>61146</v>
      </c>
      <c r="C11" s="5" t="s">
        <v>47</v>
      </c>
      <c r="D11" s="5" t="s">
        <v>40</v>
      </c>
      <c r="E11" s="5">
        <v>2016</v>
      </c>
      <c r="F11" s="5">
        <v>250</v>
      </c>
      <c r="G11" s="45">
        <v>0</v>
      </c>
    </row>
    <row r="12" spans="1:7" x14ac:dyDescent="0.25">
      <c r="A12" s="13">
        <v>2014</v>
      </c>
      <c r="B12" s="10">
        <v>61375</v>
      </c>
      <c r="C12" s="5" t="s">
        <v>48</v>
      </c>
      <c r="D12" s="5" t="s">
        <v>41</v>
      </c>
      <c r="E12" s="5">
        <v>2014</v>
      </c>
      <c r="F12" s="5">
        <v>100</v>
      </c>
      <c r="G12" s="45">
        <v>0</v>
      </c>
    </row>
    <row r="13" spans="1:7" x14ac:dyDescent="0.25">
      <c r="A13" s="13">
        <v>2015</v>
      </c>
      <c r="B13" s="10">
        <v>61375</v>
      </c>
      <c r="C13" s="5" t="s">
        <v>48</v>
      </c>
      <c r="D13" s="5" t="s">
        <v>41</v>
      </c>
      <c r="E13" s="5">
        <v>2015</v>
      </c>
      <c r="F13" s="5">
        <v>100</v>
      </c>
      <c r="G13" s="45">
        <v>0</v>
      </c>
    </row>
    <row r="14" spans="1:7" x14ac:dyDescent="0.25">
      <c r="A14" s="13">
        <v>2016</v>
      </c>
      <c r="B14" s="10">
        <v>61375</v>
      </c>
      <c r="C14" s="5" t="s">
        <v>48</v>
      </c>
      <c r="D14" s="5" t="s">
        <v>41</v>
      </c>
      <c r="E14" s="5">
        <v>2016</v>
      </c>
      <c r="F14" s="5">
        <v>100</v>
      </c>
      <c r="G14" s="45">
        <v>0</v>
      </c>
    </row>
    <row r="15" spans="1:7" x14ac:dyDescent="0.25">
      <c r="A15" s="13">
        <v>2015</v>
      </c>
      <c r="B15" s="10">
        <v>61383</v>
      </c>
      <c r="C15" s="5" t="s">
        <v>49</v>
      </c>
      <c r="D15" s="5" t="s">
        <v>41</v>
      </c>
      <c r="E15" s="5">
        <v>2013</v>
      </c>
      <c r="F15" s="5">
        <v>261</v>
      </c>
      <c r="G15" s="45">
        <v>0</v>
      </c>
    </row>
    <row r="16" spans="1:7" x14ac:dyDescent="0.25">
      <c r="A16" s="13">
        <v>2015</v>
      </c>
      <c r="B16" s="10">
        <v>62246</v>
      </c>
      <c r="C16" s="5" t="s">
        <v>50</v>
      </c>
      <c r="D16" s="5" t="s">
        <v>4</v>
      </c>
      <c r="E16" s="5">
        <v>2015</v>
      </c>
      <c r="F16" s="5">
        <v>4000</v>
      </c>
      <c r="G16" s="45">
        <v>0</v>
      </c>
    </row>
    <row r="17" spans="1:7" x14ac:dyDescent="0.25">
      <c r="A17" s="13">
        <v>2014</v>
      </c>
      <c r="B17" s="10">
        <v>62288</v>
      </c>
      <c r="C17" s="5" t="s">
        <v>51</v>
      </c>
      <c r="D17" s="5" t="s">
        <v>4</v>
      </c>
      <c r="E17" s="5">
        <v>2014</v>
      </c>
      <c r="F17" s="5">
        <v>8125</v>
      </c>
      <c r="G17" s="45">
        <v>0</v>
      </c>
    </row>
    <row r="18" spans="1:7" x14ac:dyDescent="0.25">
      <c r="A18" s="14">
        <v>2016</v>
      </c>
      <c r="B18" s="11">
        <v>62859</v>
      </c>
      <c r="C18" s="6" t="s">
        <v>52</v>
      </c>
      <c r="D18" s="6" t="s">
        <v>4</v>
      </c>
      <c r="E18" s="6">
        <v>2016</v>
      </c>
      <c r="F18" s="6">
        <v>1000</v>
      </c>
      <c r="G18" s="45">
        <v>0</v>
      </c>
    </row>
    <row r="19" spans="1:7" x14ac:dyDescent="0.25">
      <c r="E19" s="2" t="s">
        <v>36</v>
      </c>
      <c r="F19" s="46">
        <f>SUM(Table1[Claims Submitted (MWh)])</f>
        <v>46811</v>
      </c>
      <c r="G19" s="46">
        <f>SUM(Table1[Amount Ineligible/ Withdrawn (MWh)])</f>
        <v>0</v>
      </c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6"/>
  <sheetViews>
    <sheetView zoomScaleNormal="100" workbookViewId="0">
      <selection activeCell="E37" sqref="E37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53</v>
      </c>
    </row>
    <row r="3" spans="1:8" s="1" customFormat="1" ht="16.5" customHeight="1" x14ac:dyDescent="0.25">
      <c r="A3" s="8"/>
      <c r="C3" s="8"/>
      <c r="D3" s="8"/>
      <c r="E3" s="8"/>
      <c r="H3" s="2" t="s">
        <v>30</v>
      </c>
    </row>
    <row r="4" spans="1:8" s="1" customFormat="1" ht="16.5" customHeight="1" x14ac:dyDescent="0.25">
      <c r="A4" s="8"/>
      <c r="C4" s="8"/>
      <c r="D4" s="8"/>
      <c r="E4" s="8"/>
      <c r="G4" s="28"/>
      <c r="H4" s="28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37</v>
      </c>
      <c r="E5" s="7" t="s">
        <v>9</v>
      </c>
      <c r="F5" s="7" t="s">
        <v>5</v>
      </c>
      <c r="G5" s="7" t="s">
        <v>20</v>
      </c>
      <c r="H5" s="7" t="s">
        <v>31</v>
      </c>
    </row>
    <row r="6" spans="1:8" x14ac:dyDescent="0.25">
      <c r="A6" s="15" t="s">
        <v>54</v>
      </c>
      <c r="B6" s="3" t="s">
        <v>55</v>
      </c>
      <c r="C6" s="16"/>
      <c r="D6" s="16"/>
      <c r="E6" s="16"/>
      <c r="F6" s="3"/>
      <c r="G6" s="48">
        <v>0</v>
      </c>
      <c r="H6" s="17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4.4257812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53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30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25" t="s">
        <v>10</v>
      </c>
      <c r="B5" s="26" t="s">
        <v>11</v>
      </c>
      <c r="C5" s="27"/>
    </row>
    <row r="6" spans="1:9" s="18" customFormat="1" x14ac:dyDescent="0.25">
      <c r="A6" s="19" t="s">
        <v>0</v>
      </c>
      <c r="B6" s="29" t="s">
        <v>14</v>
      </c>
      <c r="C6" s="31"/>
    </row>
    <row r="7" spans="1:9" s="18" customFormat="1" ht="15" customHeight="1" x14ac:dyDescent="0.25">
      <c r="A7" s="19" t="s">
        <v>1</v>
      </c>
      <c r="B7" s="29" t="s">
        <v>16</v>
      </c>
      <c r="D7" s="30"/>
    </row>
    <row r="8" spans="1:9" s="18" customFormat="1" x14ac:dyDescent="0.25">
      <c r="A8" s="19" t="s">
        <v>2</v>
      </c>
      <c r="B8" s="29" t="s">
        <v>15</v>
      </c>
      <c r="C8" s="31"/>
      <c r="E8" s="37"/>
    </row>
    <row r="9" spans="1:9" s="18" customFormat="1" x14ac:dyDescent="0.25">
      <c r="A9" s="19" t="s">
        <v>12</v>
      </c>
      <c r="B9" s="29" t="s">
        <v>17</v>
      </c>
      <c r="C9" s="31"/>
      <c r="F9" s="34"/>
    </row>
    <row r="10" spans="1:9" s="18" customFormat="1" x14ac:dyDescent="0.25">
      <c r="A10" s="19" t="s">
        <v>3</v>
      </c>
      <c r="B10" s="29" t="s">
        <v>18</v>
      </c>
      <c r="C10" s="31"/>
    </row>
    <row r="11" spans="1:9" s="18" customFormat="1" x14ac:dyDescent="0.25">
      <c r="A11" s="38" t="s">
        <v>21</v>
      </c>
      <c r="B11" s="43" t="s">
        <v>39</v>
      </c>
      <c r="C11" s="40"/>
    </row>
    <row r="12" spans="1:9" s="18" customFormat="1" x14ac:dyDescent="0.25">
      <c r="A12" s="39"/>
      <c r="B12" s="42" t="s">
        <v>38</v>
      </c>
      <c r="C12" s="41"/>
    </row>
    <row r="13" spans="1:9" s="18" customFormat="1" x14ac:dyDescent="0.25">
      <c r="A13" s="19" t="s">
        <v>13</v>
      </c>
      <c r="B13" s="29" t="s">
        <v>19</v>
      </c>
      <c r="C13" s="31"/>
    </row>
    <row r="14" spans="1:9" x14ac:dyDescent="0.25">
      <c r="B14" s="23">
        <v>1</v>
      </c>
      <c r="C14" s="20" t="s">
        <v>23</v>
      </c>
    </row>
    <row r="15" spans="1:9" x14ac:dyDescent="0.25">
      <c r="A15" s="33"/>
      <c r="B15" s="23">
        <v>2</v>
      </c>
      <c r="C15" s="20" t="s">
        <v>33</v>
      </c>
      <c r="F15" s="36"/>
    </row>
    <row r="16" spans="1:9" x14ac:dyDescent="0.25">
      <c r="A16" s="33"/>
      <c r="B16" s="23">
        <v>3</v>
      </c>
      <c r="C16" s="20" t="s">
        <v>25</v>
      </c>
    </row>
    <row r="17" spans="1:3" x14ac:dyDescent="0.25">
      <c r="A17" s="35" t="s">
        <v>32</v>
      </c>
      <c r="B17" s="23">
        <v>4</v>
      </c>
      <c r="C17" s="20" t="s">
        <v>24</v>
      </c>
    </row>
    <row r="18" spans="1:3" x14ac:dyDescent="0.25">
      <c r="A18" s="33"/>
      <c r="B18" s="23">
        <v>5</v>
      </c>
      <c r="C18" s="20" t="s">
        <v>26</v>
      </c>
    </row>
    <row r="19" spans="1:3" x14ac:dyDescent="0.25">
      <c r="A19" s="33"/>
      <c r="B19" s="23">
        <v>6</v>
      </c>
      <c r="C19" s="20" t="s">
        <v>34</v>
      </c>
    </row>
    <row r="20" spans="1:3" x14ac:dyDescent="0.25">
      <c r="A20" s="33"/>
      <c r="B20" s="23">
        <v>7</v>
      </c>
      <c r="C20" s="20" t="s">
        <v>35</v>
      </c>
    </row>
    <row r="21" spans="1:3" x14ac:dyDescent="0.25">
      <c r="A21" s="32"/>
      <c r="B21" s="23">
        <v>8</v>
      </c>
      <c r="C21" s="20" t="s">
        <v>7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2020-03-06T18:16:34Z</dcterms:modified>
</cp:coreProperties>
</file>