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3" l="1"/>
  <c r="G32" i="2"/>
  <c r="F32" i="2"/>
</calcChain>
</file>

<file path=xl/sharedStrings.xml><?xml version="1.0" encoding="utf-8"?>
<sst xmlns="http://schemas.openxmlformats.org/spreadsheetml/2006/main" count="132" uniqueCount="63">
  <si>
    <t>Reporting Year</t>
  </si>
  <si>
    <t>CEC RPS ID</t>
  </si>
  <si>
    <t>Facility Name</t>
  </si>
  <si>
    <t>Vintage Year</t>
  </si>
  <si>
    <t>Wind</t>
  </si>
  <si>
    <t>Small Hydroelectric</t>
  </si>
  <si>
    <t>Geothermal 1, Units 1-2 &amp;amp; Onsite Load</t>
  </si>
  <si>
    <t>Geothermal</t>
  </si>
  <si>
    <t>Lewiston Powerplant</t>
  </si>
  <si>
    <t>Nimbus Powerplant</t>
  </si>
  <si>
    <t>Stampede Powerplant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</si>
  <si>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</si>
  <si>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</si>
  <si>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</si>
  <si>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</si>
  <si>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</si>
  <si>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</si>
  <si>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</si>
  <si>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</si>
  <si>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</si>
  <si>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</si>
  <si>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</si>
  <si>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</si>
  <si>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</si>
  <si>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</si>
  <si>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</si>
  <si>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</si>
  <si>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</si>
  <si>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</si>
  <si>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</si>
  <si>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</si>
  <si>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</si>
  <si>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</si>
  <si>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</si>
  <si>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</si>
  <si>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</si>
  <si>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</si>
  <si>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</si>
  <si>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</si>
  <si>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</si>
  <si>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</si>
  <si>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</si>
  <si>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</si>
  <si>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</si>
  <si>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</si>
  <si>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</si>
  <si>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</si>
  <si>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</si>
  <si>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</si>
  <si>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Clearwater Paper</t>
  </si>
  <si>
    <t>W1161</t>
  </si>
  <si>
    <t>W1177</t>
  </si>
  <si>
    <t>MWWTP Power Generation Station 1</t>
  </si>
  <si>
    <t>Geothermal 2, Unit 4</t>
  </si>
  <si>
    <t>Manzana Wind</t>
  </si>
  <si>
    <t>CA - Port of Oakland - Site 1</t>
  </si>
  <si>
    <t>2013/01</t>
  </si>
  <si>
    <t>1161-CA-79067-3703 to 3736</t>
  </si>
  <si>
    <t>2013/02</t>
  </si>
  <si>
    <t>1161-CA-81269-3160 to 3188</t>
  </si>
  <si>
    <t>1177-CA-79080-306 to 310</t>
  </si>
  <si>
    <t>1177-CA-81281-235 to 238</t>
  </si>
  <si>
    <t>Port of Oakland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</si>
</sst>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5" xfId="0" applyFont="1" applyFill="1" applyBorder="1" applyAlignment="1" applyProtection="1">
      <alignment horizontal="right"/>
    </xf>
    <xf numFmtId="3" fontId="1" fillId="0" borderId="17" xfId="0" applyNumberFormat="1" applyFont="1" applyFill="1" applyBorder="1" applyProtection="1"/>
    <xf numFmtId="3" fontId="1" fillId="0" borderId="16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8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4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13" xfId="0" applyFont="1" applyFill="1" applyBorder="1" applyProtection="1"/>
    <xf numFmtId="0" fontId="1" fillId="2" borderId="11" xfId="0" applyFont="1" applyFill="1" applyBorder="1" applyAlignment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1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9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E19" sqref="E19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62</v>
      </c>
      <c r="C2" s="7"/>
      <c r="D2" s="7"/>
      <c r="E2" s="7"/>
    </row>
    <row r="3" spans="1:8" s="1" customFormat="1" ht="16.5" customHeight="1" x14ac:dyDescent="0.25">
      <c r="A3" s="7"/>
      <c r="B3" s="2" t="s">
        <v>37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34</v>
      </c>
      <c r="B5" s="28"/>
    </row>
    <row r="6" spans="1:8" x14ac:dyDescent="0.25">
      <c r="A6" s="20" t="s">
        <v>13</v>
      </c>
      <c r="B6" s="45">
        <v>37470</v>
      </c>
    </row>
    <row r="7" spans="1:8" x14ac:dyDescent="0.25">
      <c r="A7" s="27" t="s">
        <v>35</v>
      </c>
      <c r="B7" s="48"/>
    </row>
    <row r="8" spans="1:8" x14ac:dyDescent="0.25">
      <c r="A8" s="20" t="s">
        <v>30</v>
      </c>
      <c r="B8" s="20">
        <v>0</v>
      </c>
    </row>
    <row r="9" spans="1:8" x14ac:dyDescent="0.25">
      <c r="A9" s="20" t="s">
        <v>41</v>
      </c>
      <c r="B9" s="20">
        <v>0</v>
      </c>
    </row>
    <row r="10" spans="1:8" x14ac:dyDescent="0.25">
      <c r="A10" s="20" t="s">
        <v>32</v>
      </c>
      <c r="B10" s="20">
        <v>0</v>
      </c>
    </row>
    <row r="11" spans="1:8" x14ac:dyDescent="0.25">
      <c r="A11" s="20" t="s">
        <v>31</v>
      </c>
      <c r="B11" s="20">
        <v>0</v>
      </c>
    </row>
    <row r="12" spans="1:8" x14ac:dyDescent="0.25">
      <c r="A12" s="20" t="s">
        <v>33</v>
      </c>
      <c r="B12" s="20">
        <v>0</v>
      </c>
    </row>
    <row r="13" spans="1:8" x14ac:dyDescent="0.25">
      <c r="A13" s="20" t="s">
        <v>42</v>
      </c>
      <c r="B13" s="20">
        <v>0</v>
      </c>
    </row>
    <row r="14" spans="1:8" x14ac:dyDescent="0.25">
      <c r="A14" s="20" t="s">
        <v>43</v>
      </c>
      <c r="B14" s="20">
        <v>0</v>
      </c>
    </row>
    <row r="15" spans="1:8" x14ac:dyDescent="0.25">
      <c r="A15" s="27" t="s">
        <v>36</v>
      </c>
      <c r="B15" s="48"/>
    </row>
    <row r="16" spans="1:8" ht="15.75" thickBot="1" x14ac:dyDescent="0.3">
      <c r="A16" s="17" t="s">
        <v>14</v>
      </c>
      <c r="B16" s="20">
        <v>72</v>
      </c>
    </row>
    <row r="17" spans="1:2" ht="16.5" thickTop="1" thickBot="1" x14ac:dyDescent="0.3">
      <c r="A17" s="18" t="s">
        <v>15</v>
      </c>
      <c r="B17" s="47">
        <v>37398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57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62</v>
      </c>
    </row>
    <row r="3" spans="1:7" s="1" customFormat="1" ht="16.5" customHeight="1" x14ac:dyDescent="0.25">
      <c r="A3" s="7"/>
      <c r="C3" s="7"/>
      <c r="D3" s="7"/>
      <c r="E3" s="7"/>
      <c r="G3" s="2" t="s">
        <v>37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19</v>
      </c>
      <c r="E5" s="6" t="s">
        <v>3</v>
      </c>
      <c r="F5" s="6" t="s">
        <v>28</v>
      </c>
      <c r="G5" s="6" t="s">
        <v>29</v>
      </c>
    </row>
    <row r="6" spans="1:7" x14ac:dyDescent="0.25">
      <c r="A6" s="11">
        <v>2016</v>
      </c>
      <c r="B6" s="8">
        <v>60101</v>
      </c>
      <c r="C6" s="3" t="s">
        <v>52</v>
      </c>
      <c r="D6" s="3" t="s">
        <v>39</v>
      </c>
      <c r="E6" s="3">
        <v>2014</v>
      </c>
      <c r="F6" s="3">
        <v>14481</v>
      </c>
      <c r="G6" s="46">
        <v>0</v>
      </c>
    </row>
    <row r="7" spans="1:7" x14ac:dyDescent="0.25">
      <c r="A7" s="12">
        <v>2016</v>
      </c>
      <c r="B7" s="9">
        <v>60101</v>
      </c>
      <c r="C7" s="4" t="s">
        <v>52</v>
      </c>
      <c r="D7" s="4" t="s">
        <v>39</v>
      </c>
      <c r="E7" s="4">
        <v>2015</v>
      </c>
      <c r="F7" s="4">
        <v>7379</v>
      </c>
      <c r="G7" s="46">
        <v>0</v>
      </c>
    </row>
    <row r="8" spans="1:7" x14ac:dyDescent="0.25">
      <c r="A8" s="12">
        <v>2016</v>
      </c>
      <c r="B8" s="9">
        <v>60101</v>
      </c>
      <c r="C8" s="4" t="s">
        <v>52</v>
      </c>
      <c r="D8" s="4" t="s">
        <v>39</v>
      </c>
      <c r="E8" s="4">
        <v>2016</v>
      </c>
      <c r="F8" s="4">
        <v>89</v>
      </c>
      <c r="G8" s="46">
        <v>0</v>
      </c>
    </row>
    <row r="9" spans="1:7" x14ac:dyDescent="0.25">
      <c r="A9" s="12">
        <v>2016</v>
      </c>
      <c r="B9" s="9">
        <v>60533</v>
      </c>
      <c r="C9" s="4" t="s">
        <v>49</v>
      </c>
      <c r="D9" s="4" t="s">
        <v>48</v>
      </c>
      <c r="E9" s="4">
        <v>2015</v>
      </c>
      <c r="F9" s="4">
        <v>5000</v>
      </c>
      <c r="G9" s="46">
        <v>0</v>
      </c>
    </row>
    <row r="10" spans="1:7" x14ac:dyDescent="0.25">
      <c r="A10" s="12">
        <v>2015</v>
      </c>
      <c r="B10" s="9">
        <v>60908</v>
      </c>
      <c r="C10" s="4" t="s">
        <v>6</v>
      </c>
      <c r="D10" s="4" t="s">
        <v>7</v>
      </c>
      <c r="E10" s="4">
        <v>2013</v>
      </c>
      <c r="F10" s="4">
        <v>32</v>
      </c>
      <c r="G10" s="46">
        <v>0</v>
      </c>
    </row>
    <row r="11" spans="1:7" x14ac:dyDescent="0.25">
      <c r="A11" s="12">
        <v>2015</v>
      </c>
      <c r="B11" s="9">
        <v>60911</v>
      </c>
      <c r="C11" s="4" t="s">
        <v>53</v>
      </c>
      <c r="D11" s="4" t="s">
        <v>7</v>
      </c>
      <c r="E11" s="4">
        <v>2013</v>
      </c>
      <c r="F11" s="4">
        <v>1580</v>
      </c>
      <c r="G11" s="46">
        <v>0</v>
      </c>
    </row>
    <row r="12" spans="1:7" x14ac:dyDescent="0.25">
      <c r="A12" s="12">
        <v>2014</v>
      </c>
      <c r="B12" s="9">
        <v>61044</v>
      </c>
      <c r="C12" s="4" t="s">
        <v>8</v>
      </c>
      <c r="D12" s="4" t="s">
        <v>5</v>
      </c>
      <c r="E12" s="4">
        <v>2011</v>
      </c>
      <c r="F12" s="4">
        <v>10</v>
      </c>
      <c r="G12" s="46">
        <v>0</v>
      </c>
    </row>
    <row r="13" spans="1:7" x14ac:dyDescent="0.25">
      <c r="A13" s="12">
        <v>2014</v>
      </c>
      <c r="B13" s="9">
        <v>61044</v>
      </c>
      <c r="C13" s="4" t="s">
        <v>8</v>
      </c>
      <c r="D13" s="4" t="s">
        <v>5</v>
      </c>
      <c r="E13" s="4">
        <v>2012</v>
      </c>
      <c r="F13" s="4">
        <v>23</v>
      </c>
      <c r="G13" s="46">
        <v>0</v>
      </c>
    </row>
    <row r="14" spans="1:7" x14ac:dyDescent="0.25">
      <c r="A14" s="12">
        <v>2014</v>
      </c>
      <c r="B14" s="9">
        <v>61045</v>
      </c>
      <c r="C14" s="4" t="s">
        <v>9</v>
      </c>
      <c r="D14" s="4" t="s">
        <v>5</v>
      </c>
      <c r="E14" s="4">
        <v>2011</v>
      </c>
      <c r="F14" s="4">
        <v>221</v>
      </c>
      <c r="G14" s="46">
        <v>0</v>
      </c>
    </row>
    <row r="15" spans="1:7" x14ac:dyDescent="0.25">
      <c r="A15" s="12">
        <v>2014</v>
      </c>
      <c r="B15" s="9">
        <v>61045</v>
      </c>
      <c r="C15" s="4" t="s">
        <v>9</v>
      </c>
      <c r="D15" s="4" t="s">
        <v>5</v>
      </c>
      <c r="E15" s="4">
        <v>2012</v>
      </c>
      <c r="F15" s="4">
        <v>407</v>
      </c>
      <c r="G15" s="46">
        <v>0</v>
      </c>
    </row>
    <row r="16" spans="1:7" x14ac:dyDescent="0.25">
      <c r="A16" s="12">
        <v>2015</v>
      </c>
      <c r="B16" s="9">
        <v>61045</v>
      </c>
      <c r="C16" s="4" t="s">
        <v>9</v>
      </c>
      <c r="D16" s="4" t="s">
        <v>5</v>
      </c>
      <c r="E16" s="4">
        <v>2013</v>
      </c>
      <c r="F16" s="4">
        <v>258</v>
      </c>
      <c r="G16" s="46">
        <v>0</v>
      </c>
    </row>
    <row r="17" spans="1:7" x14ac:dyDescent="0.25">
      <c r="A17" s="12">
        <v>2016</v>
      </c>
      <c r="B17" s="9">
        <v>61045</v>
      </c>
      <c r="C17" s="4" t="s">
        <v>9</v>
      </c>
      <c r="D17" s="4" t="s">
        <v>5</v>
      </c>
      <c r="E17" s="4">
        <v>2013</v>
      </c>
      <c r="F17" s="4">
        <v>63</v>
      </c>
      <c r="G17" s="46">
        <v>63</v>
      </c>
    </row>
    <row r="18" spans="1:7" x14ac:dyDescent="0.25">
      <c r="A18" s="12">
        <v>2016</v>
      </c>
      <c r="B18" s="9">
        <v>61045</v>
      </c>
      <c r="C18" s="4" t="s">
        <v>9</v>
      </c>
      <c r="D18" s="4" t="s">
        <v>5</v>
      </c>
      <c r="E18" s="4">
        <v>2014</v>
      </c>
      <c r="F18" s="4">
        <v>183</v>
      </c>
      <c r="G18" s="46">
        <v>0</v>
      </c>
    </row>
    <row r="19" spans="1:7" x14ac:dyDescent="0.25">
      <c r="A19" s="12">
        <v>2016</v>
      </c>
      <c r="B19" s="9">
        <v>61045</v>
      </c>
      <c r="C19" s="4" t="s">
        <v>9</v>
      </c>
      <c r="D19" s="4" t="s">
        <v>5</v>
      </c>
      <c r="E19" s="4">
        <v>2015</v>
      </c>
      <c r="F19" s="4">
        <v>193</v>
      </c>
      <c r="G19" s="46">
        <v>0</v>
      </c>
    </row>
    <row r="20" spans="1:7" x14ac:dyDescent="0.25">
      <c r="A20" s="12">
        <v>2014</v>
      </c>
      <c r="B20" s="9">
        <v>61046</v>
      </c>
      <c r="C20" s="4" t="s">
        <v>10</v>
      </c>
      <c r="D20" s="4" t="s">
        <v>5</v>
      </c>
      <c r="E20" s="4">
        <v>2011</v>
      </c>
      <c r="F20" s="4">
        <v>29</v>
      </c>
      <c r="G20" s="46">
        <v>0</v>
      </c>
    </row>
    <row r="21" spans="1:7" x14ac:dyDescent="0.25">
      <c r="A21" s="12">
        <v>2014</v>
      </c>
      <c r="B21" s="9">
        <v>61046</v>
      </c>
      <c r="C21" s="4" t="s">
        <v>10</v>
      </c>
      <c r="D21" s="4" t="s">
        <v>5</v>
      </c>
      <c r="E21" s="4">
        <v>2012</v>
      </c>
      <c r="F21" s="4">
        <v>69</v>
      </c>
      <c r="G21" s="46">
        <v>0</v>
      </c>
    </row>
    <row r="22" spans="1:7" x14ac:dyDescent="0.25">
      <c r="A22" s="12">
        <v>2015</v>
      </c>
      <c r="B22" s="9">
        <v>61046</v>
      </c>
      <c r="C22" s="4" t="s">
        <v>10</v>
      </c>
      <c r="D22" s="4" t="s">
        <v>5</v>
      </c>
      <c r="E22" s="4">
        <v>2013</v>
      </c>
      <c r="F22" s="4">
        <v>52</v>
      </c>
      <c r="G22" s="46">
        <v>0</v>
      </c>
    </row>
    <row r="23" spans="1:7" x14ac:dyDescent="0.25">
      <c r="A23" s="12">
        <v>2016</v>
      </c>
      <c r="B23" s="9">
        <v>61046</v>
      </c>
      <c r="C23" s="4" t="s">
        <v>10</v>
      </c>
      <c r="D23" s="4" t="s">
        <v>5</v>
      </c>
      <c r="E23" s="4">
        <v>2013</v>
      </c>
      <c r="F23" s="4">
        <v>9</v>
      </c>
      <c r="G23" s="46">
        <v>9</v>
      </c>
    </row>
    <row r="24" spans="1:7" x14ac:dyDescent="0.25">
      <c r="A24" s="12">
        <v>2016</v>
      </c>
      <c r="B24" s="9">
        <v>61046</v>
      </c>
      <c r="C24" s="4" t="s">
        <v>10</v>
      </c>
      <c r="D24" s="4" t="s">
        <v>5</v>
      </c>
      <c r="E24" s="4">
        <v>2014</v>
      </c>
      <c r="F24" s="4">
        <v>45</v>
      </c>
      <c r="G24" s="46">
        <v>0</v>
      </c>
    </row>
    <row r="25" spans="1:7" x14ac:dyDescent="0.25">
      <c r="A25" s="12">
        <v>2016</v>
      </c>
      <c r="B25" s="9">
        <v>61046</v>
      </c>
      <c r="C25" s="4" t="s">
        <v>10</v>
      </c>
      <c r="D25" s="4" t="s">
        <v>5</v>
      </c>
      <c r="E25" s="4">
        <v>2015</v>
      </c>
      <c r="F25" s="4">
        <v>20</v>
      </c>
      <c r="G25" s="46">
        <v>0</v>
      </c>
    </row>
    <row r="26" spans="1:7" x14ac:dyDescent="0.25">
      <c r="A26" s="12">
        <v>2015</v>
      </c>
      <c r="B26" s="9">
        <v>61671</v>
      </c>
      <c r="C26" s="4" t="s">
        <v>54</v>
      </c>
      <c r="D26" s="4" t="s">
        <v>4</v>
      </c>
      <c r="E26" s="4">
        <v>2013</v>
      </c>
      <c r="F26" s="4">
        <v>2884</v>
      </c>
      <c r="G26" s="46">
        <v>0</v>
      </c>
    </row>
    <row r="27" spans="1:7" x14ac:dyDescent="0.25">
      <c r="A27" s="12">
        <v>2014</v>
      </c>
      <c r="B27" s="9">
        <v>62515</v>
      </c>
      <c r="C27" s="4" t="s">
        <v>55</v>
      </c>
      <c r="D27" s="4" t="s">
        <v>11</v>
      </c>
      <c r="E27" s="4">
        <v>2011</v>
      </c>
      <c r="F27" s="4">
        <v>500</v>
      </c>
      <c r="G27" s="46">
        <v>0</v>
      </c>
    </row>
    <row r="28" spans="1:7" x14ac:dyDescent="0.25">
      <c r="A28" s="12">
        <v>2014</v>
      </c>
      <c r="B28" s="9">
        <v>62515</v>
      </c>
      <c r="C28" s="4" t="s">
        <v>55</v>
      </c>
      <c r="D28" s="4" t="s">
        <v>11</v>
      </c>
      <c r="E28" s="4">
        <v>2012</v>
      </c>
      <c r="F28" s="4">
        <v>1100</v>
      </c>
      <c r="G28" s="46">
        <v>0</v>
      </c>
    </row>
    <row r="29" spans="1:7" x14ac:dyDescent="0.25">
      <c r="A29" s="12">
        <v>2015</v>
      </c>
      <c r="B29" s="9">
        <v>62515</v>
      </c>
      <c r="C29" s="4" t="s">
        <v>55</v>
      </c>
      <c r="D29" s="4" t="s">
        <v>11</v>
      </c>
      <c r="E29" s="4">
        <v>2013</v>
      </c>
      <c r="F29" s="4">
        <v>841</v>
      </c>
      <c r="G29" s="46">
        <v>0</v>
      </c>
    </row>
    <row r="30" spans="1:7" x14ac:dyDescent="0.25">
      <c r="A30" s="12">
        <v>2016</v>
      </c>
      <c r="B30" s="9">
        <v>62515</v>
      </c>
      <c r="C30" s="4" t="s">
        <v>55</v>
      </c>
      <c r="D30" s="4" t="s">
        <v>11</v>
      </c>
      <c r="E30" s="4">
        <v>2014</v>
      </c>
      <c r="F30" s="4">
        <v>1045</v>
      </c>
      <c r="G30" s="46">
        <v>0</v>
      </c>
    </row>
    <row r="31" spans="1:7" x14ac:dyDescent="0.25">
      <c r="A31" s="13">
        <v>2016</v>
      </c>
      <c r="B31" s="10">
        <v>62515</v>
      </c>
      <c r="C31" s="5" t="s">
        <v>55</v>
      </c>
      <c r="D31" s="5" t="s">
        <v>11</v>
      </c>
      <c r="E31" s="5">
        <v>2015</v>
      </c>
      <c r="F31" s="5">
        <v>957</v>
      </c>
      <c r="G31" s="46">
        <v>0</v>
      </c>
    </row>
    <row r="32" spans="1:7" ht="15.75" thickBot="1" x14ac:dyDescent="0.3">
      <c r="E32" s="21" t="s">
        <v>44</v>
      </c>
      <c r="F32" s="23">
        <f>SUM(Table1[Claims Submitted (MWh)])</f>
        <v>37470</v>
      </c>
      <c r="G32" s="22">
        <f>SUM(Table1[Amount Ineligible/ Withdrawn (MWh)])</f>
        <v>72</v>
      </c>
    </row>
    <row r="33" spans="1:1" ht="15.75" thickTop="1" x14ac:dyDescent="0.25"/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62</v>
      </c>
    </row>
    <row r="3" spans="1:8" s="1" customFormat="1" ht="16.5" customHeight="1" x14ac:dyDescent="0.25">
      <c r="A3" s="7"/>
      <c r="C3" s="7"/>
      <c r="D3" s="7"/>
      <c r="E3" s="7"/>
      <c r="H3" s="2" t="s">
        <v>37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45</v>
      </c>
      <c r="E5" s="6" t="s">
        <v>16</v>
      </c>
      <c r="F5" s="6" t="s">
        <v>12</v>
      </c>
      <c r="G5" s="6" t="s">
        <v>27</v>
      </c>
      <c r="H5" s="6" t="s">
        <v>38</v>
      </c>
    </row>
    <row r="6" spans="1:8" x14ac:dyDescent="0.25">
      <c r="A6" s="11">
        <v>2016</v>
      </c>
      <c r="B6" s="3" t="s">
        <v>9</v>
      </c>
      <c r="C6" s="8">
        <v>61045</v>
      </c>
      <c r="D6" s="8" t="s">
        <v>50</v>
      </c>
      <c r="E6" s="8" t="s">
        <v>56</v>
      </c>
      <c r="F6" s="3" t="s">
        <v>57</v>
      </c>
      <c r="G6" s="3">
        <v>34</v>
      </c>
      <c r="H6" s="8">
        <v>8</v>
      </c>
    </row>
    <row r="7" spans="1:8" x14ac:dyDescent="0.25">
      <c r="A7" s="12">
        <v>2016</v>
      </c>
      <c r="B7" s="4" t="s">
        <v>9</v>
      </c>
      <c r="C7" s="9">
        <v>61045</v>
      </c>
      <c r="D7" s="9" t="s">
        <v>50</v>
      </c>
      <c r="E7" s="9" t="s">
        <v>58</v>
      </c>
      <c r="F7" s="4" t="s">
        <v>59</v>
      </c>
      <c r="G7" s="4">
        <v>29</v>
      </c>
      <c r="H7" s="8">
        <v>8</v>
      </c>
    </row>
    <row r="8" spans="1:8" x14ac:dyDescent="0.25">
      <c r="A8" s="12">
        <v>2016</v>
      </c>
      <c r="B8" s="4" t="s">
        <v>10</v>
      </c>
      <c r="C8" s="9">
        <v>61046</v>
      </c>
      <c r="D8" s="9" t="s">
        <v>51</v>
      </c>
      <c r="E8" s="9" t="s">
        <v>56</v>
      </c>
      <c r="F8" s="4" t="s">
        <v>60</v>
      </c>
      <c r="G8" s="4">
        <v>5</v>
      </c>
      <c r="H8" s="8">
        <v>8</v>
      </c>
    </row>
    <row r="9" spans="1:8" x14ac:dyDescent="0.25">
      <c r="A9" s="13">
        <v>2016</v>
      </c>
      <c r="B9" s="5" t="s">
        <v>10</v>
      </c>
      <c r="C9" s="10">
        <v>61046</v>
      </c>
      <c r="D9" s="10" t="s">
        <v>51</v>
      </c>
      <c r="E9" s="10" t="s">
        <v>58</v>
      </c>
      <c r="F9" s="5" t="s">
        <v>61</v>
      </c>
      <c r="G9" s="5">
        <v>4</v>
      </c>
      <c r="H9" s="8">
        <v>8</v>
      </c>
    </row>
    <row r="10" spans="1:8" ht="15.75" thickBot="1" x14ac:dyDescent="0.3">
      <c r="F10" s="25" t="s">
        <v>44</v>
      </c>
      <c r="G10" s="26">
        <f>SUM(Table11[Amount Ineligible/ Withdrawn])</f>
        <v>72</v>
      </c>
    </row>
    <row r="11" spans="1:8" ht="15.75" thickTop="1" x14ac:dyDescent="0.25"/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62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37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17</v>
      </c>
      <c r="B5" s="27" t="s">
        <v>18</v>
      </c>
      <c r="C5" s="28"/>
    </row>
    <row r="6" spans="1:9" s="14" customFormat="1" x14ac:dyDescent="0.25">
      <c r="A6" s="15" t="s">
        <v>0</v>
      </c>
      <c r="B6" s="30" t="s">
        <v>21</v>
      </c>
      <c r="C6" s="32"/>
    </row>
    <row r="7" spans="1:9" s="14" customFormat="1" ht="15" customHeight="1" x14ac:dyDescent="0.25">
      <c r="A7" s="15" t="s">
        <v>1</v>
      </c>
      <c r="B7" s="30" t="s">
        <v>23</v>
      </c>
      <c r="D7" s="31"/>
    </row>
    <row r="8" spans="1:9" s="14" customFormat="1" x14ac:dyDescent="0.25">
      <c r="A8" s="15" t="s">
        <v>2</v>
      </c>
      <c r="B8" s="30" t="s">
        <v>22</v>
      </c>
      <c r="C8" s="32"/>
      <c r="E8" s="38"/>
    </row>
    <row r="9" spans="1:9" s="14" customFormat="1" x14ac:dyDescent="0.25">
      <c r="A9" s="15" t="s">
        <v>19</v>
      </c>
      <c r="B9" s="30" t="s">
        <v>24</v>
      </c>
      <c r="C9" s="32"/>
      <c r="F9" s="35"/>
    </row>
    <row r="10" spans="1:9" s="14" customFormat="1" x14ac:dyDescent="0.25">
      <c r="A10" s="15" t="s">
        <v>3</v>
      </c>
      <c r="B10" s="30" t="s">
        <v>25</v>
      </c>
      <c r="C10" s="32"/>
    </row>
    <row r="11" spans="1:9" s="14" customFormat="1" x14ac:dyDescent="0.25">
      <c r="A11" s="39" t="s">
        <v>28</v>
      </c>
      <c r="B11" s="44" t="s">
        <v>47</v>
      </c>
      <c r="C11" s="41"/>
    </row>
    <row r="12" spans="1:9" s="14" customFormat="1" x14ac:dyDescent="0.25">
      <c r="A12" s="40"/>
      <c r="B12" s="43" t="s">
        <v>46</v>
      </c>
      <c r="C12" s="42"/>
    </row>
    <row r="13" spans="1:9" s="14" customFormat="1" x14ac:dyDescent="0.25">
      <c r="A13" s="15" t="s">
        <v>20</v>
      </c>
      <c r="B13" s="30" t="s">
        <v>26</v>
      </c>
      <c r="C13" s="32"/>
    </row>
    <row r="14" spans="1:9" x14ac:dyDescent="0.25">
      <c r="B14" s="19">
        <v>1</v>
      </c>
      <c r="C14" s="16" t="s">
        <v>30</v>
      </c>
    </row>
    <row r="15" spans="1:9" x14ac:dyDescent="0.25">
      <c r="A15" s="34"/>
      <c r="B15" s="19">
        <v>2</v>
      </c>
      <c r="C15" s="16" t="s">
        <v>41</v>
      </c>
      <c r="F15" s="37"/>
    </row>
    <row r="16" spans="1:9" x14ac:dyDescent="0.25">
      <c r="A16" s="34"/>
      <c r="B16" s="19">
        <v>3</v>
      </c>
      <c r="C16" s="16" t="s">
        <v>32</v>
      </c>
    </row>
    <row r="17" spans="1:3" x14ac:dyDescent="0.25">
      <c r="A17" s="36" t="s">
        <v>40</v>
      </c>
      <c r="B17" s="19">
        <v>4</v>
      </c>
      <c r="C17" s="16" t="s">
        <v>31</v>
      </c>
    </row>
    <row r="18" spans="1:3" x14ac:dyDescent="0.25">
      <c r="A18" s="34"/>
      <c r="B18" s="19">
        <v>5</v>
      </c>
      <c r="C18" s="16" t="s">
        <v>33</v>
      </c>
    </row>
    <row r="19" spans="1:3" x14ac:dyDescent="0.25">
      <c r="A19" s="34"/>
      <c r="B19" s="19">
        <v>6</v>
      </c>
      <c r="C19" s="16" t="s">
        <v>42</v>
      </c>
    </row>
    <row r="20" spans="1:3" x14ac:dyDescent="0.25">
      <c r="A20" s="34"/>
      <c r="B20" s="19">
        <v>7</v>
      </c>
      <c r="C20" s="16" t="s">
        <v>43</v>
      </c>
    </row>
    <row r="21" spans="1:3" x14ac:dyDescent="0.25">
      <c r="A21" s="33"/>
      <c r="B21" s="19">
        <v>8</v>
      </c>
      <c r="C21" s="16" t="s">
        <v>14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2020-03-06T18:28:40Z</dcterms:modified>
</cp:coreProperties>
</file>