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definedNames>
    <definedName name="_xlnm.Print_Titles" localSheetId="1">'Claims Details'!$1:$5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5" i="3" l="1"/>
  <c r="G20" i="2"/>
  <c r="F20" i="2"/>
</calcChain>
</file>

<file path=xl/sharedStrings.xml><?xml version="1.0" encoding="utf-8"?>
<sst xmlns="http://schemas.openxmlformats.org/spreadsheetml/2006/main" count="128" uniqueCount="65">
  <si>
    <t>Reporting Year</t>
  </si>
  <si>
    <t>CEC RPS ID</t>
  </si>
  <si>
    <t>Facility Name</t>
  </si>
  <si>
    <t>Vintage Year</t>
  </si>
  <si>
    <t>Wind</t>
  </si>
  <si>
    <t>Small Hydroelectric</t>
  </si>
  <si>
    <t>Lewiston Powerplant</t>
  </si>
  <si>
    <t>Nimbus Powerplant</t>
  </si>
  <si>
    <t>Stampede Powerplant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</si>
  <si>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</si>
  <si>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</si>
  <si>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</si>
  <si>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</si>
  <si>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</si>
  <si>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</si>
  <si>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</si>
  <si>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</si>
  <si>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</si>
  <si>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</si>
  <si>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</si>
  <si>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</si>
  <si>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</si>
  <si>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</si>
  <si>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</si>
  <si>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</si>
  <si>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</si>
  <si>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</si>
  <si>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</si>
  <si>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</si>
  <si>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</si>
  <si>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</si>
  <si>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</si>
  <si>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</si>
  <si>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</si>
  <si>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</si>
  <si>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</si>
  <si>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</si>
  <si>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</si>
  <si>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</si>
  <si>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</si>
  <si>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Total</t>
  </si>
  <si>
    <t>WREGIS ID</t>
  </si>
  <si>
    <t>in a WREGIS Report.</t>
  </si>
  <si>
    <t>The amount of procurement reflected in a claim retired through WREGIS and reported to the Energy Commission</t>
  </si>
  <si>
    <t>Biomass</t>
  </si>
  <si>
    <t>Clearwater Paper</t>
  </si>
  <si>
    <t>Whitewater Hill Wind Partners</t>
  </si>
  <si>
    <t>Harvest Wind Project</t>
  </si>
  <si>
    <t>W1161</t>
  </si>
  <si>
    <t>2011/01</t>
  </si>
  <si>
    <t>1161-CA-35003-1918 to 1937</t>
  </si>
  <si>
    <t>2011/02</t>
  </si>
  <si>
    <t>1161-CA-36469-1674 to 1690</t>
  </si>
  <si>
    <t>2011/03</t>
  </si>
  <si>
    <t>1161-CA-38072-2937 to 2966</t>
  </si>
  <si>
    <t>2011/04</t>
  </si>
  <si>
    <t>1161-CA-39507-2994 to 3029</t>
  </si>
  <si>
    <t>2011/05</t>
  </si>
  <si>
    <t>1161-CA-42051-3126 to 3162</t>
  </si>
  <si>
    <t>W1177</t>
  </si>
  <si>
    <t>1177-CA-36481-48 to 48</t>
  </si>
  <si>
    <t>1177-CA-38082-68 to 68</t>
  </si>
  <si>
    <t>1177-CA-39518-418 to 422</t>
  </si>
  <si>
    <t>1177-CA-42065-572 to 578</t>
  </si>
  <si>
    <t>Pittsburg Power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</si>
</sst>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1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7" xfId="0" applyFont="1" applyFill="1" applyBorder="1" applyProtection="1"/>
    <xf numFmtId="0" fontId="2" fillId="2" borderId="8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8" xfId="0" applyFill="1" applyBorder="1" applyProtection="1"/>
    <xf numFmtId="0" fontId="0" fillId="0" borderId="10" xfId="0" applyFill="1" applyBorder="1" applyProtection="1"/>
    <xf numFmtId="0" fontId="1" fillId="0" borderId="12" xfId="0" applyFont="1" applyFill="1" applyBorder="1" applyProtection="1"/>
    <xf numFmtId="0" fontId="0" fillId="0" borderId="8" xfId="0" applyFill="1" applyBorder="1" applyAlignment="1" applyProtection="1">
      <alignment horizontal="center"/>
    </xf>
    <xf numFmtId="0" fontId="0" fillId="0" borderId="8" xfId="0" applyFill="1" applyBorder="1" applyProtection="1"/>
    <xf numFmtId="0" fontId="1" fillId="0" borderId="15" xfId="0" applyFont="1" applyFill="1" applyBorder="1" applyAlignment="1" applyProtection="1">
      <alignment horizontal="right"/>
    </xf>
    <xf numFmtId="3" fontId="1" fillId="0" borderId="17" xfId="0" applyNumberFormat="1" applyFont="1" applyFill="1" applyBorder="1" applyProtection="1"/>
    <xf numFmtId="3" fontId="1" fillId="0" borderId="16" xfId="0" applyNumberFormat="1" applyFont="1" applyFill="1" applyBorder="1" applyProtection="1"/>
    <xf numFmtId="0" fontId="1" fillId="2" borderId="8" xfId="0" applyFont="1" applyFill="1" applyBorder="1" applyProtection="1"/>
    <xf numFmtId="0" fontId="1" fillId="0" borderId="18" xfId="0" applyFont="1" applyFill="1" applyBorder="1" applyAlignment="1" applyProtection="1">
      <alignment horizontal="right"/>
    </xf>
    <xf numFmtId="3" fontId="1" fillId="0" borderId="19" xfId="0" applyNumberFormat="1" applyFont="1" applyFill="1" applyBorder="1" applyProtection="1"/>
    <xf numFmtId="0" fontId="1" fillId="2" borderId="9" xfId="0" applyFont="1" applyFill="1" applyBorder="1" applyAlignment="1" applyProtection="1">
      <alignment horizontal="left"/>
    </xf>
    <xf numFmtId="0" fontId="1" fillId="2" borderId="11" xfId="0" applyFont="1" applyFill="1" applyBorder="1" applyAlignment="1" applyProtection="1">
      <alignment horizontal="left"/>
    </xf>
    <xf numFmtId="0" fontId="1" fillId="0" borderId="14" xfId="0" applyFont="1" applyFill="1" applyBorder="1" applyAlignment="1" applyProtection="1">
      <alignment horizontal="right"/>
    </xf>
    <xf numFmtId="0" fontId="0" fillId="0" borderId="9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vertical="center"/>
    </xf>
    <xf numFmtId="0" fontId="0" fillId="0" borderId="11" xfId="0" applyFill="1" applyBorder="1" applyAlignment="1" applyProtection="1">
      <alignment horizontal="left"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24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4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0" xfId="0" applyFill="1" applyBorder="1" applyAlignment="1" applyProtection="1">
      <alignment vertical="center"/>
    </xf>
    <xf numFmtId="0" fontId="0" fillId="0" borderId="23" xfId="0" applyFill="1" applyBorder="1" applyAlignment="1" applyProtection="1">
      <alignment vertical="center"/>
    </xf>
    <xf numFmtId="0" fontId="0" fillId="0" borderId="21" xfId="0" applyFill="1" applyBorder="1" applyAlignment="1" applyProtection="1">
      <alignment horizontal="left" vertical="center"/>
    </xf>
    <xf numFmtId="0" fontId="0" fillId="0" borderId="25" xfId="0" applyFill="1" applyBorder="1" applyAlignment="1" applyProtection="1">
      <alignment horizontal="left" vertical="center"/>
    </xf>
    <xf numFmtId="0" fontId="0" fillId="0" borderId="26" xfId="0" applyFill="1" applyBorder="1" applyAlignment="1" applyProtection="1">
      <alignment horizontal="left" vertical="center"/>
    </xf>
    <xf numFmtId="0" fontId="0" fillId="0" borderId="20" xfId="0" applyFill="1" applyBorder="1" applyAlignment="1" applyProtection="1">
      <alignment horizontal="left" vertical="center"/>
    </xf>
    <xf numFmtId="0" fontId="1" fillId="0" borderId="8" xfId="0" applyFont="1" applyFill="1" applyBorder="1" applyProtection="1"/>
    <xf numFmtId="0" fontId="2" fillId="0" borderId="3" xfId="0" applyFont="1" applyFill="1" applyBorder="1" applyProtection="1"/>
    <xf numFmtId="0" fontId="1" fillId="0" borderId="13" xfId="0" applyFont="1" applyFill="1" applyBorder="1" applyProtection="1"/>
    <xf numFmtId="0" fontId="1" fillId="2" borderId="11" xfId="0" applyFont="1" applyFill="1" applyBorder="1" applyAlignment="1" applyProtection="1"/>
    <xf numFmtId="0" fontId="2" fillId="0" borderId="27" xfId="0" applyFont="1" applyFill="1" applyBorder="1" applyProtection="1"/>
    <xf numFmtId="0" fontId="2" fillId="0" borderId="28" xfId="0" applyFont="1" applyFill="1" applyBorder="1" applyProtection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25"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G19" totalsRowShown="0" headerRowDxfId="24" dataDxfId="22" headerRowBorderDxfId="23" tableBorderDxfId="21" totalsRowBorderDxfId="20">
  <tableColumns count="7">
    <tableColumn id="1" name="Reporting Year" dataDxfId="19"/>
    <tableColumn id="2" name="CEC RPS ID" dataDxfId="18"/>
    <tableColumn id="3" name="Facility Name" dataDxfId="17"/>
    <tableColumn id="4" name="Resource Type" dataDxfId="16"/>
    <tableColumn id="5" name="Vintage Year" dataDxfId="15"/>
    <tableColumn id="6" name="Claims Submitted (MWh)" dataDxfId="14"/>
    <tableColumn id="8" name="Amount Ineligible/ Withdrawn (MWh)" dataDxfId="1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14" totalsRowShown="0" headerRowDxfId="12" dataDxfId="10" headerRowBorderDxfId="11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tabSelected="1" zoomScaleNormal="100" workbookViewId="0">
      <selection activeCell="B2" sqref="B2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7"/>
      <c r="C1" s="7"/>
      <c r="D1" s="7"/>
      <c r="E1" s="7"/>
      <c r="H1" s="7"/>
    </row>
    <row r="2" spans="1:8" s="1" customFormat="1" ht="16.5" customHeight="1" x14ac:dyDescent="0.25">
      <c r="A2"/>
      <c r="B2" s="2" t="s">
        <v>64</v>
      </c>
      <c r="C2" s="7"/>
      <c r="D2" s="7"/>
      <c r="E2" s="7"/>
    </row>
    <row r="3" spans="1:8" s="1" customFormat="1" ht="16.5" customHeight="1" x14ac:dyDescent="0.25">
      <c r="A3" s="7"/>
      <c r="B3" s="2" t="s">
        <v>34</v>
      </c>
      <c r="C3" s="7"/>
      <c r="D3" s="7"/>
      <c r="E3" s="7"/>
    </row>
    <row r="4" spans="1:8" s="1" customFormat="1" ht="16.5" customHeight="1" x14ac:dyDescent="0.25">
      <c r="A4" s="29"/>
      <c r="B4" s="29"/>
      <c r="C4" s="7"/>
      <c r="D4" s="7"/>
      <c r="E4" s="7"/>
      <c r="H4" s="7"/>
    </row>
    <row r="5" spans="1:8" x14ac:dyDescent="0.25">
      <c r="A5" s="27" t="s">
        <v>31</v>
      </c>
      <c r="B5" s="28"/>
    </row>
    <row r="6" spans="1:8" x14ac:dyDescent="0.25">
      <c r="A6" s="20" t="s">
        <v>10</v>
      </c>
      <c r="B6" s="45">
        <v>14176</v>
      </c>
    </row>
    <row r="7" spans="1:8" x14ac:dyDescent="0.25">
      <c r="A7" s="27" t="s">
        <v>32</v>
      </c>
      <c r="B7" s="48"/>
    </row>
    <row r="8" spans="1:8" x14ac:dyDescent="0.25">
      <c r="A8" s="20" t="s">
        <v>27</v>
      </c>
      <c r="B8" s="20">
        <v>0</v>
      </c>
    </row>
    <row r="9" spans="1:8" x14ac:dyDescent="0.25">
      <c r="A9" s="20" t="s">
        <v>37</v>
      </c>
      <c r="B9" s="20">
        <v>154</v>
      </c>
    </row>
    <row r="10" spans="1:8" x14ac:dyDescent="0.25">
      <c r="A10" s="20" t="s">
        <v>29</v>
      </c>
      <c r="B10" s="20">
        <v>0</v>
      </c>
    </row>
    <row r="11" spans="1:8" x14ac:dyDescent="0.25">
      <c r="A11" s="20" t="s">
        <v>28</v>
      </c>
      <c r="B11" s="20">
        <v>0</v>
      </c>
    </row>
    <row r="12" spans="1:8" x14ac:dyDescent="0.25">
      <c r="A12" s="20" t="s">
        <v>30</v>
      </c>
      <c r="B12" s="20">
        <v>0</v>
      </c>
    </row>
    <row r="13" spans="1:8" x14ac:dyDescent="0.25">
      <c r="A13" s="20" t="s">
        <v>38</v>
      </c>
      <c r="B13" s="20">
        <v>0</v>
      </c>
    </row>
    <row r="14" spans="1:8" x14ac:dyDescent="0.25">
      <c r="A14" s="20" t="s">
        <v>39</v>
      </c>
      <c r="B14" s="20">
        <v>0</v>
      </c>
    </row>
    <row r="15" spans="1:8" x14ac:dyDescent="0.25">
      <c r="A15" s="27" t="s">
        <v>33</v>
      </c>
      <c r="B15" s="48"/>
    </row>
    <row r="16" spans="1:8" ht="15.75" thickBot="1" x14ac:dyDescent="0.3">
      <c r="A16" s="17" t="s">
        <v>11</v>
      </c>
      <c r="B16" s="20">
        <v>0</v>
      </c>
    </row>
    <row r="17" spans="1:2" ht="16.5" thickTop="1" thickBot="1" x14ac:dyDescent="0.3">
      <c r="A17" s="18" t="s">
        <v>12</v>
      </c>
      <c r="B17" s="47">
        <v>14022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45"/>
  <sheetViews>
    <sheetView zoomScaleNormal="100" workbookViewId="0">
      <selection activeCell="G2" sqref="G2"/>
    </sheetView>
  </sheetViews>
  <sheetFormatPr defaultColWidth="8.85546875" defaultRowHeight="15" x14ac:dyDescent="0.25"/>
  <cols>
    <col min="1" max="1" width="10.28515625" style="7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7"/>
      <c r="C1" s="7"/>
      <c r="D1" s="7"/>
      <c r="E1" s="7"/>
    </row>
    <row r="2" spans="1:7" s="1" customFormat="1" ht="16.5" customHeight="1" x14ac:dyDescent="0.25">
      <c r="A2" s="7"/>
      <c r="C2" s="7"/>
      <c r="D2" s="7"/>
      <c r="E2" s="7"/>
      <c r="G2" s="2" t="s">
        <v>64</v>
      </c>
    </row>
    <row r="3" spans="1:7" s="1" customFormat="1" ht="16.5" customHeight="1" x14ac:dyDescent="0.25">
      <c r="A3" s="7"/>
      <c r="C3" s="7"/>
      <c r="D3" s="7"/>
      <c r="E3" s="7"/>
      <c r="G3" s="2" t="s">
        <v>34</v>
      </c>
    </row>
    <row r="4" spans="1:7" s="1" customFormat="1" ht="16.5" customHeight="1" x14ac:dyDescent="0.25">
      <c r="A4" s="7"/>
      <c r="C4" s="7"/>
      <c r="D4" s="7"/>
      <c r="E4" s="7"/>
      <c r="F4" s="29"/>
      <c r="G4" s="29"/>
    </row>
    <row r="5" spans="1:7" ht="60" x14ac:dyDescent="0.25">
      <c r="A5" s="6" t="s">
        <v>0</v>
      </c>
      <c r="B5" s="6" t="s">
        <v>1</v>
      </c>
      <c r="C5" s="6" t="s">
        <v>2</v>
      </c>
      <c r="D5" s="6" t="s">
        <v>16</v>
      </c>
      <c r="E5" s="6" t="s">
        <v>3</v>
      </c>
      <c r="F5" s="6" t="s">
        <v>25</v>
      </c>
      <c r="G5" s="6" t="s">
        <v>26</v>
      </c>
    </row>
    <row r="6" spans="1:7" x14ac:dyDescent="0.25">
      <c r="A6" s="11">
        <v>2016</v>
      </c>
      <c r="B6" s="8">
        <v>60533</v>
      </c>
      <c r="C6" s="3" t="s">
        <v>45</v>
      </c>
      <c r="D6" s="3" t="s">
        <v>44</v>
      </c>
      <c r="E6" s="3">
        <v>2015</v>
      </c>
      <c r="F6" s="3">
        <v>1753</v>
      </c>
      <c r="G6" s="46">
        <v>0</v>
      </c>
    </row>
    <row r="7" spans="1:7" x14ac:dyDescent="0.25">
      <c r="A7" s="12">
        <v>2015</v>
      </c>
      <c r="B7" s="9">
        <v>60737</v>
      </c>
      <c r="C7" s="4" t="s">
        <v>46</v>
      </c>
      <c r="D7" s="4" t="s">
        <v>4</v>
      </c>
      <c r="E7" s="4">
        <v>2015</v>
      </c>
      <c r="F7" s="4">
        <v>5793</v>
      </c>
      <c r="G7" s="49">
        <v>0</v>
      </c>
    </row>
    <row r="8" spans="1:7" x14ac:dyDescent="0.25">
      <c r="A8" s="12">
        <v>2016</v>
      </c>
      <c r="B8" s="9">
        <v>60737</v>
      </c>
      <c r="C8" s="4" t="s">
        <v>46</v>
      </c>
      <c r="D8" s="4" t="s">
        <v>4</v>
      </c>
      <c r="E8" s="4">
        <v>2016</v>
      </c>
      <c r="F8" s="4">
        <v>3016</v>
      </c>
      <c r="G8" s="49">
        <v>0</v>
      </c>
    </row>
    <row r="9" spans="1:7" x14ac:dyDescent="0.25">
      <c r="A9" s="12">
        <v>2015</v>
      </c>
      <c r="B9" s="9">
        <v>60857</v>
      </c>
      <c r="C9" s="4" t="s">
        <v>47</v>
      </c>
      <c r="D9" s="4" t="s">
        <v>4</v>
      </c>
      <c r="E9" s="4">
        <v>2015</v>
      </c>
      <c r="F9" s="4">
        <v>1783</v>
      </c>
      <c r="G9" s="49">
        <v>0</v>
      </c>
    </row>
    <row r="10" spans="1:7" x14ac:dyDescent="0.25">
      <c r="A10" s="12">
        <v>2016</v>
      </c>
      <c r="B10" s="9">
        <v>60857</v>
      </c>
      <c r="C10" s="4" t="s">
        <v>47</v>
      </c>
      <c r="D10" s="4" t="s">
        <v>4</v>
      </c>
      <c r="E10" s="4">
        <v>2016</v>
      </c>
      <c r="F10" s="4">
        <v>1154</v>
      </c>
      <c r="G10" s="49">
        <v>0</v>
      </c>
    </row>
    <row r="11" spans="1:7" x14ac:dyDescent="0.25">
      <c r="A11" s="12">
        <v>2016</v>
      </c>
      <c r="B11" s="9">
        <v>61044</v>
      </c>
      <c r="C11" s="4" t="s">
        <v>6</v>
      </c>
      <c r="D11" s="4" t="s">
        <v>5</v>
      </c>
      <c r="E11" s="4">
        <v>2016</v>
      </c>
      <c r="F11" s="4">
        <v>9</v>
      </c>
      <c r="G11" s="49">
        <v>0</v>
      </c>
    </row>
    <row r="12" spans="1:7" x14ac:dyDescent="0.25">
      <c r="A12" s="12">
        <v>2014</v>
      </c>
      <c r="B12" s="9">
        <v>61045</v>
      </c>
      <c r="C12" s="4" t="s">
        <v>7</v>
      </c>
      <c r="D12" s="4" t="s">
        <v>5</v>
      </c>
      <c r="E12" s="4">
        <v>2011</v>
      </c>
      <c r="F12" s="4">
        <v>140</v>
      </c>
      <c r="G12" s="49">
        <v>140</v>
      </c>
    </row>
    <row r="13" spans="1:7" x14ac:dyDescent="0.25">
      <c r="A13" s="12">
        <v>2014</v>
      </c>
      <c r="B13" s="9">
        <v>61045</v>
      </c>
      <c r="C13" s="4" t="s">
        <v>7</v>
      </c>
      <c r="D13" s="4" t="s">
        <v>5</v>
      </c>
      <c r="E13" s="4">
        <v>2014</v>
      </c>
      <c r="F13" s="4">
        <v>103</v>
      </c>
      <c r="G13" s="49">
        <v>0</v>
      </c>
    </row>
    <row r="14" spans="1:7" x14ac:dyDescent="0.25">
      <c r="A14" s="12">
        <v>2015</v>
      </c>
      <c r="B14" s="9">
        <v>61045</v>
      </c>
      <c r="C14" s="4" t="s">
        <v>7</v>
      </c>
      <c r="D14" s="4" t="s">
        <v>5</v>
      </c>
      <c r="E14" s="4">
        <v>2015</v>
      </c>
      <c r="F14" s="4">
        <v>111</v>
      </c>
      <c r="G14" s="49">
        <v>0</v>
      </c>
    </row>
    <row r="15" spans="1:7" x14ac:dyDescent="0.25">
      <c r="A15" s="12">
        <v>2016</v>
      </c>
      <c r="B15" s="9">
        <v>61045</v>
      </c>
      <c r="C15" s="4" t="s">
        <v>7</v>
      </c>
      <c r="D15" s="4" t="s">
        <v>5</v>
      </c>
      <c r="E15" s="4">
        <v>2016</v>
      </c>
      <c r="F15" s="4">
        <v>242</v>
      </c>
      <c r="G15" s="49">
        <v>0</v>
      </c>
    </row>
    <row r="16" spans="1:7" x14ac:dyDescent="0.25">
      <c r="A16" s="12">
        <v>2014</v>
      </c>
      <c r="B16" s="9">
        <v>61046</v>
      </c>
      <c r="C16" s="4" t="s">
        <v>8</v>
      </c>
      <c r="D16" s="4" t="s">
        <v>5</v>
      </c>
      <c r="E16" s="4">
        <v>2011</v>
      </c>
      <c r="F16" s="4">
        <v>14</v>
      </c>
      <c r="G16" s="49">
        <v>14</v>
      </c>
    </row>
    <row r="17" spans="1:7" x14ac:dyDescent="0.25">
      <c r="A17" s="12">
        <v>2014</v>
      </c>
      <c r="B17" s="9">
        <v>61046</v>
      </c>
      <c r="C17" s="4" t="s">
        <v>8</v>
      </c>
      <c r="D17" s="4" t="s">
        <v>5</v>
      </c>
      <c r="E17" s="4">
        <v>2014</v>
      </c>
      <c r="F17" s="4">
        <v>28</v>
      </c>
      <c r="G17" s="49">
        <v>0</v>
      </c>
    </row>
    <row r="18" spans="1:7" x14ac:dyDescent="0.25">
      <c r="A18" s="12">
        <v>2015</v>
      </c>
      <c r="B18" s="9">
        <v>61046</v>
      </c>
      <c r="C18" s="4" t="s">
        <v>8</v>
      </c>
      <c r="D18" s="4" t="s">
        <v>5</v>
      </c>
      <c r="E18" s="4">
        <v>2015</v>
      </c>
      <c r="F18" s="4">
        <v>13</v>
      </c>
      <c r="G18" s="49">
        <v>0</v>
      </c>
    </row>
    <row r="19" spans="1:7" x14ac:dyDescent="0.25">
      <c r="A19" s="13">
        <v>2016</v>
      </c>
      <c r="B19" s="10">
        <v>61046</v>
      </c>
      <c r="C19" s="5" t="s">
        <v>8</v>
      </c>
      <c r="D19" s="5" t="s">
        <v>5</v>
      </c>
      <c r="E19" s="5">
        <v>2016</v>
      </c>
      <c r="F19" s="5">
        <v>17</v>
      </c>
      <c r="G19" s="50">
        <v>0</v>
      </c>
    </row>
    <row r="20" spans="1:7" ht="15.75" thickBot="1" x14ac:dyDescent="0.3">
      <c r="E20" s="21" t="s">
        <v>40</v>
      </c>
      <c r="F20" s="23">
        <f>SUM(Table1[Claims Submitted (MWh)])</f>
        <v>14176</v>
      </c>
      <c r="G20" s="22">
        <f>SUM(Table1[Amount Ineligible/ Withdrawn (MWh)])</f>
        <v>154</v>
      </c>
    </row>
    <row r="21" spans="1:7" ht="15.75" thickTop="1" x14ac:dyDescent="0.25"/>
    <row r="22" spans="1:7" x14ac:dyDescent="0.25">
      <c r="A22"/>
    </row>
    <row r="23" spans="1:7" x14ac:dyDescent="0.25">
      <c r="A23"/>
    </row>
    <row r="24" spans="1:7" x14ac:dyDescent="0.25">
      <c r="A24"/>
    </row>
    <row r="25" spans="1:7" x14ac:dyDescent="0.25">
      <c r="A25"/>
    </row>
    <row r="26" spans="1:7" x14ac:dyDescent="0.25">
      <c r="A26"/>
    </row>
    <row r="27" spans="1:7" x14ac:dyDescent="0.25">
      <c r="A27"/>
    </row>
    <row r="28" spans="1:7" x14ac:dyDescent="0.25">
      <c r="A28"/>
    </row>
    <row r="29" spans="1:7" x14ac:dyDescent="0.25">
      <c r="A29"/>
    </row>
    <row r="30" spans="1:7" x14ac:dyDescent="0.25">
      <c r="A30"/>
    </row>
    <row r="31" spans="1:7" x14ac:dyDescent="0.25">
      <c r="A31"/>
    </row>
    <row r="32" spans="1:7" x14ac:dyDescent="0.25">
      <c r="A32"/>
    </row>
    <row r="33" spans="1:1" x14ac:dyDescent="0.25">
      <c r="A33"/>
    </row>
    <row r="34" spans="1:1" x14ac:dyDescent="0.25">
      <c r="A34"/>
    </row>
    <row r="35" spans="1:1" x14ac:dyDescent="0.25">
      <c r="A35"/>
    </row>
    <row r="36" spans="1:1" x14ac:dyDescent="0.25">
      <c r="A36"/>
    </row>
    <row r="37" spans="1:1" x14ac:dyDescent="0.25">
      <c r="A37"/>
    </row>
    <row r="38" spans="1:1" x14ac:dyDescent="0.25">
      <c r="A38"/>
    </row>
    <row r="39" spans="1:1" x14ac:dyDescent="0.25">
      <c r="A39"/>
    </row>
    <row r="40" spans="1:1" x14ac:dyDescent="0.25">
      <c r="A40"/>
    </row>
    <row r="41" spans="1:1" x14ac:dyDescent="0.25">
      <c r="A41"/>
    </row>
    <row r="42" spans="1:1" x14ac:dyDescent="0.25">
      <c r="A42"/>
    </row>
    <row r="43" spans="1:1" x14ac:dyDescent="0.25">
      <c r="A43"/>
    </row>
    <row r="44" spans="1:1" x14ac:dyDescent="0.25">
      <c r="A44"/>
    </row>
    <row r="45" spans="1:1" x14ac:dyDescent="0.25">
      <c r="A45"/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27"/>
  <sheetViews>
    <sheetView zoomScaleNormal="100" workbookViewId="0">
      <selection activeCell="H2" sqref="H2"/>
    </sheetView>
  </sheetViews>
  <sheetFormatPr defaultColWidth="8.85546875" defaultRowHeight="15" x14ac:dyDescent="0.25"/>
  <cols>
    <col min="1" max="1" width="9.7109375" style="7" customWidth="1"/>
    <col min="2" max="2" width="45" customWidth="1"/>
    <col min="3" max="4" width="8.5703125" style="7" customWidth="1"/>
    <col min="5" max="5" width="12.140625" style="7" customWidth="1"/>
    <col min="6" max="6" width="30" customWidth="1"/>
    <col min="7" max="7" width="11.42578125" customWidth="1"/>
    <col min="8" max="8" width="6.42578125" style="7" customWidth="1"/>
  </cols>
  <sheetData>
    <row r="1" spans="1:8" s="1" customFormat="1" ht="16.5" customHeight="1" x14ac:dyDescent="0.25">
      <c r="A1" s="7"/>
      <c r="C1" s="7"/>
      <c r="D1" s="7"/>
      <c r="E1" s="7"/>
    </row>
    <row r="2" spans="1:8" s="1" customFormat="1" ht="16.5" customHeight="1" x14ac:dyDescent="0.25">
      <c r="A2" s="7"/>
      <c r="C2" s="7"/>
      <c r="D2" s="7"/>
      <c r="E2" s="7"/>
      <c r="H2" s="2" t="s">
        <v>64</v>
      </c>
    </row>
    <row r="3" spans="1:8" s="1" customFormat="1" ht="16.5" customHeight="1" x14ac:dyDescent="0.25">
      <c r="A3" s="7"/>
      <c r="C3" s="7"/>
      <c r="D3" s="7"/>
      <c r="E3" s="7"/>
      <c r="H3" s="2" t="s">
        <v>34</v>
      </c>
    </row>
    <row r="4" spans="1:8" s="1" customFormat="1" ht="16.5" customHeight="1" x14ac:dyDescent="0.25">
      <c r="A4" s="7"/>
      <c r="C4" s="7"/>
      <c r="D4" s="7"/>
      <c r="E4" s="7"/>
      <c r="G4" s="29"/>
      <c r="H4" s="29"/>
    </row>
    <row r="5" spans="1:8" ht="45" x14ac:dyDescent="0.25">
      <c r="A5" s="6" t="s">
        <v>0</v>
      </c>
      <c r="B5" s="6" t="s">
        <v>2</v>
      </c>
      <c r="C5" s="6" t="s">
        <v>1</v>
      </c>
      <c r="D5" s="6" t="s">
        <v>41</v>
      </c>
      <c r="E5" s="6" t="s">
        <v>13</v>
      </c>
      <c r="F5" s="6" t="s">
        <v>9</v>
      </c>
      <c r="G5" s="6" t="s">
        <v>24</v>
      </c>
      <c r="H5" s="6" t="s">
        <v>35</v>
      </c>
    </row>
    <row r="6" spans="1:8" x14ac:dyDescent="0.25">
      <c r="A6" s="11">
        <v>2014</v>
      </c>
      <c r="B6" s="3" t="s">
        <v>7</v>
      </c>
      <c r="C6" s="8">
        <v>61045</v>
      </c>
      <c r="D6" s="8" t="s">
        <v>48</v>
      </c>
      <c r="E6" s="8" t="s">
        <v>49</v>
      </c>
      <c r="F6" s="3" t="s">
        <v>50</v>
      </c>
      <c r="G6" s="3">
        <v>20</v>
      </c>
      <c r="H6" s="8">
        <v>2</v>
      </c>
    </row>
    <row r="7" spans="1:8" x14ac:dyDescent="0.25">
      <c r="A7" s="12">
        <v>2014</v>
      </c>
      <c r="B7" s="4" t="s">
        <v>7</v>
      </c>
      <c r="C7" s="9">
        <v>61045</v>
      </c>
      <c r="D7" s="9" t="s">
        <v>48</v>
      </c>
      <c r="E7" s="9" t="s">
        <v>51</v>
      </c>
      <c r="F7" s="4" t="s">
        <v>52</v>
      </c>
      <c r="G7" s="4">
        <v>17</v>
      </c>
      <c r="H7" s="8">
        <v>2</v>
      </c>
    </row>
    <row r="8" spans="1:8" x14ac:dyDescent="0.25">
      <c r="A8" s="12">
        <v>2014</v>
      </c>
      <c r="B8" s="4" t="s">
        <v>7</v>
      </c>
      <c r="C8" s="9">
        <v>61045</v>
      </c>
      <c r="D8" s="9" t="s">
        <v>48</v>
      </c>
      <c r="E8" s="9" t="s">
        <v>53</v>
      </c>
      <c r="F8" s="4" t="s">
        <v>54</v>
      </c>
      <c r="G8" s="4">
        <v>30</v>
      </c>
      <c r="H8" s="8">
        <v>2</v>
      </c>
    </row>
    <row r="9" spans="1:8" x14ac:dyDescent="0.25">
      <c r="A9" s="12">
        <v>2014</v>
      </c>
      <c r="B9" s="4" t="s">
        <v>7</v>
      </c>
      <c r="C9" s="9">
        <v>61045</v>
      </c>
      <c r="D9" s="9" t="s">
        <v>48</v>
      </c>
      <c r="E9" s="9" t="s">
        <v>55</v>
      </c>
      <c r="F9" s="4" t="s">
        <v>56</v>
      </c>
      <c r="G9" s="4">
        <v>36</v>
      </c>
      <c r="H9" s="8">
        <v>2</v>
      </c>
    </row>
    <row r="10" spans="1:8" x14ac:dyDescent="0.25">
      <c r="A10" s="12">
        <v>2014</v>
      </c>
      <c r="B10" s="4" t="s">
        <v>7</v>
      </c>
      <c r="C10" s="9">
        <v>61045</v>
      </c>
      <c r="D10" s="9" t="s">
        <v>48</v>
      </c>
      <c r="E10" s="9" t="s">
        <v>57</v>
      </c>
      <c r="F10" s="4" t="s">
        <v>58</v>
      </c>
      <c r="G10" s="4">
        <v>37</v>
      </c>
      <c r="H10" s="8">
        <v>2</v>
      </c>
    </row>
    <row r="11" spans="1:8" x14ac:dyDescent="0.25">
      <c r="A11" s="12">
        <v>2014</v>
      </c>
      <c r="B11" s="4" t="s">
        <v>8</v>
      </c>
      <c r="C11" s="9">
        <v>61046</v>
      </c>
      <c r="D11" s="9" t="s">
        <v>59</v>
      </c>
      <c r="E11" s="9" t="s">
        <v>51</v>
      </c>
      <c r="F11" s="4" t="s">
        <v>60</v>
      </c>
      <c r="G11" s="4">
        <v>1</v>
      </c>
      <c r="H11" s="8">
        <v>2</v>
      </c>
    </row>
    <row r="12" spans="1:8" x14ac:dyDescent="0.25">
      <c r="A12" s="12">
        <v>2014</v>
      </c>
      <c r="B12" s="4" t="s">
        <v>8</v>
      </c>
      <c r="C12" s="9">
        <v>61046</v>
      </c>
      <c r="D12" s="9" t="s">
        <v>59</v>
      </c>
      <c r="E12" s="9" t="s">
        <v>53</v>
      </c>
      <c r="F12" s="4" t="s">
        <v>61</v>
      </c>
      <c r="G12" s="4">
        <v>1</v>
      </c>
      <c r="H12" s="8">
        <v>2</v>
      </c>
    </row>
    <row r="13" spans="1:8" x14ac:dyDescent="0.25">
      <c r="A13" s="12">
        <v>2014</v>
      </c>
      <c r="B13" s="4" t="s">
        <v>8</v>
      </c>
      <c r="C13" s="9">
        <v>61046</v>
      </c>
      <c r="D13" s="9" t="s">
        <v>59</v>
      </c>
      <c r="E13" s="9" t="s">
        <v>55</v>
      </c>
      <c r="F13" s="4" t="s">
        <v>62</v>
      </c>
      <c r="G13" s="4">
        <v>5</v>
      </c>
      <c r="H13" s="8">
        <v>2</v>
      </c>
    </row>
    <row r="14" spans="1:8" x14ac:dyDescent="0.25">
      <c r="A14" s="13">
        <v>2014</v>
      </c>
      <c r="B14" s="5" t="s">
        <v>8</v>
      </c>
      <c r="C14" s="10">
        <v>61046</v>
      </c>
      <c r="D14" s="10" t="s">
        <v>59</v>
      </c>
      <c r="E14" s="10" t="s">
        <v>57</v>
      </c>
      <c r="F14" s="5" t="s">
        <v>63</v>
      </c>
      <c r="G14" s="5">
        <v>7</v>
      </c>
      <c r="H14" s="8">
        <v>2</v>
      </c>
    </row>
    <row r="15" spans="1:8" ht="15.75" thickBot="1" x14ac:dyDescent="0.3">
      <c r="F15" s="25" t="s">
        <v>40</v>
      </c>
      <c r="G15" s="26">
        <f>SUM(Table11[Amount Ineligible/ Withdrawn])</f>
        <v>154</v>
      </c>
    </row>
    <row r="16" spans="1:8" ht="15.75" thickTop="1" x14ac:dyDescent="0.25"/>
    <row r="17" spans="1:1" x14ac:dyDescent="0.25">
      <c r="A17"/>
    </row>
    <row r="18" spans="1:1" x14ac:dyDescent="0.25">
      <c r="A18"/>
    </row>
    <row r="19" spans="1:1" x14ac:dyDescent="0.25">
      <c r="A19"/>
    </row>
    <row r="20" spans="1:1" x14ac:dyDescent="0.25">
      <c r="A20"/>
    </row>
    <row r="21" spans="1:1" x14ac:dyDescent="0.25">
      <c r="A21"/>
    </row>
    <row r="22" spans="1:1" x14ac:dyDescent="0.25">
      <c r="A22"/>
    </row>
    <row r="23" spans="1:1" x14ac:dyDescent="0.25">
      <c r="A23"/>
    </row>
    <row r="24" spans="1:1" x14ac:dyDescent="0.25">
      <c r="A24"/>
    </row>
    <row r="25" spans="1:1" x14ac:dyDescent="0.25">
      <c r="A25"/>
    </row>
    <row r="26" spans="1:1" x14ac:dyDescent="0.25">
      <c r="A26"/>
    </row>
    <row r="27" spans="1:1" x14ac:dyDescent="0.25">
      <c r="A27"/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zoomScaleNormal="100" workbookViewId="0">
      <selection activeCell="C2" sqref="C2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4.85546875" customWidth="1"/>
  </cols>
  <sheetData>
    <row r="1" spans="1:9" s="1" customFormat="1" ht="16.5" customHeight="1" x14ac:dyDescent="0.25">
      <c r="A1" s="7"/>
      <c r="B1" s="7"/>
      <c r="D1" s="7"/>
      <c r="E1" s="7"/>
      <c r="F1" s="7"/>
      <c r="I1" s="7"/>
    </row>
    <row r="2" spans="1:9" s="1" customFormat="1" ht="16.5" customHeight="1" x14ac:dyDescent="0.25">
      <c r="A2" s="7"/>
      <c r="B2" s="7"/>
      <c r="C2" s="2" t="s">
        <v>64</v>
      </c>
      <c r="D2" s="7"/>
      <c r="E2" s="7"/>
      <c r="F2" s="7"/>
    </row>
    <row r="3" spans="1:9" s="1" customFormat="1" ht="16.5" customHeight="1" x14ac:dyDescent="0.25">
      <c r="A3" s="7"/>
      <c r="B3" s="7"/>
      <c r="C3" s="2" t="s">
        <v>34</v>
      </c>
      <c r="D3" s="7"/>
      <c r="E3" s="7"/>
      <c r="F3" s="7"/>
    </row>
    <row r="4" spans="1:9" s="1" customFormat="1" ht="16.5" customHeight="1" x14ac:dyDescent="0.25">
      <c r="A4" s="7"/>
      <c r="B4" s="7"/>
      <c r="C4" s="2"/>
      <c r="D4" s="7"/>
      <c r="E4" s="7"/>
      <c r="F4" s="7"/>
      <c r="I4" s="7"/>
    </row>
    <row r="5" spans="1:9" x14ac:dyDescent="0.25">
      <c r="A5" s="24" t="s">
        <v>14</v>
      </c>
      <c r="B5" s="27" t="s">
        <v>15</v>
      </c>
      <c r="C5" s="28"/>
    </row>
    <row r="6" spans="1:9" s="14" customFormat="1" x14ac:dyDescent="0.25">
      <c r="A6" s="15" t="s">
        <v>0</v>
      </c>
      <c r="B6" s="30" t="s">
        <v>18</v>
      </c>
      <c r="C6" s="32"/>
    </row>
    <row r="7" spans="1:9" s="14" customFormat="1" ht="15" customHeight="1" x14ac:dyDescent="0.25">
      <c r="A7" s="15" t="s">
        <v>1</v>
      </c>
      <c r="B7" s="30" t="s">
        <v>20</v>
      </c>
      <c r="D7" s="31"/>
    </row>
    <row r="8" spans="1:9" s="14" customFormat="1" x14ac:dyDescent="0.25">
      <c r="A8" s="15" t="s">
        <v>2</v>
      </c>
      <c r="B8" s="30" t="s">
        <v>19</v>
      </c>
      <c r="C8" s="32"/>
      <c r="E8" s="38"/>
    </row>
    <row r="9" spans="1:9" s="14" customFormat="1" x14ac:dyDescent="0.25">
      <c r="A9" s="15" t="s">
        <v>16</v>
      </c>
      <c r="B9" s="30" t="s">
        <v>21</v>
      </c>
      <c r="C9" s="32"/>
      <c r="F9" s="35"/>
    </row>
    <row r="10" spans="1:9" s="14" customFormat="1" x14ac:dyDescent="0.25">
      <c r="A10" s="15" t="s">
        <v>3</v>
      </c>
      <c r="B10" s="30" t="s">
        <v>22</v>
      </c>
      <c r="C10" s="32"/>
    </row>
    <row r="11" spans="1:9" s="14" customFormat="1" x14ac:dyDescent="0.25">
      <c r="A11" s="39" t="s">
        <v>25</v>
      </c>
      <c r="B11" s="44" t="s">
        <v>43</v>
      </c>
      <c r="C11" s="41"/>
    </row>
    <row r="12" spans="1:9" s="14" customFormat="1" x14ac:dyDescent="0.25">
      <c r="A12" s="40"/>
      <c r="B12" s="43" t="s">
        <v>42</v>
      </c>
      <c r="C12" s="42"/>
    </row>
    <row r="13" spans="1:9" s="14" customFormat="1" x14ac:dyDescent="0.25">
      <c r="A13" s="15" t="s">
        <v>17</v>
      </c>
      <c r="B13" s="30" t="s">
        <v>23</v>
      </c>
      <c r="C13" s="32"/>
    </row>
    <row r="14" spans="1:9" x14ac:dyDescent="0.25">
      <c r="B14" s="19">
        <v>1</v>
      </c>
      <c r="C14" s="16" t="s">
        <v>27</v>
      </c>
    </row>
    <row r="15" spans="1:9" x14ac:dyDescent="0.25">
      <c r="A15" s="34"/>
      <c r="B15" s="19">
        <v>2</v>
      </c>
      <c r="C15" s="16" t="s">
        <v>37</v>
      </c>
      <c r="F15" s="37"/>
    </row>
    <row r="16" spans="1:9" x14ac:dyDescent="0.25">
      <c r="A16" s="34"/>
      <c r="B16" s="19">
        <v>3</v>
      </c>
      <c r="C16" s="16" t="s">
        <v>29</v>
      </c>
    </row>
    <row r="17" spans="1:3" x14ac:dyDescent="0.25">
      <c r="A17" s="36" t="s">
        <v>36</v>
      </c>
      <c r="B17" s="19">
        <v>4</v>
      </c>
      <c r="C17" s="16" t="s">
        <v>28</v>
      </c>
    </row>
    <row r="18" spans="1:3" x14ac:dyDescent="0.25">
      <c r="A18" s="34"/>
      <c r="B18" s="19">
        <v>5</v>
      </c>
      <c r="C18" s="16" t="s">
        <v>30</v>
      </c>
    </row>
    <row r="19" spans="1:3" x14ac:dyDescent="0.25">
      <c r="A19" s="34"/>
      <c r="B19" s="19">
        <v>6</v>
      </c>
      <c r="C19" s="16" t="s">
        <v>38</v>
      </c>
    </row>
    <row r="20" spans="1:3" x14ac:dyDescent="0.25">
      <c r="A20" s="34"/>
      <c r="B20" s="19">
        <v>7</v>
      </c>
      <c r="C20" s="16" t="s">
        <v>39</v>
      </c>
    </row>
    <row r="21" spans="1:3" x14ac:dyDescent="0.25">
      <c r="A21" s="33"/>
      <c r="B21" s="19">
        <v>8</v>
      </c>
      <c r="C21" s="16" t="s">
        <v>11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Guan, Jasmie@Energy</cp:lastModifiedBy>
  <cp:lastPrinted>2019-02-06T23:06:53Z</cp:lastPrinted>
  <dcterms:created xsi:type="dcterms:W3CDTF">2018-10-31T21:36:15Z</dcterms:created>
  <dcterms:modified xsi:type="dcterms:W3CDTF">2020-03-06T18:30:18Z</dcterms:modified>
</cp:coreProperties>
</file>