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G:\RPS\Verification\2014-2016 Processes\Level 1\Summary Claims Reports\Post to Website_2018-11-05\CP 2 Summary Claims ADA\"/>
    </mc:Choice>
  </mc:AlternateContent>
  <bookViews>
    <workbookView xWindow="0" yWindow="0" windowWidth="25515" windowHeight="12855" activeTab="1"/>
  </bookViews>
  <sheets>
    <sheet name="Claims Overview" sheetId="6" r:id="rId1"/>
    <sheet name="Claims Details" sheetId="2" r:id="rId2"/>
    <sheet name="Withdrawn and Ineligible Claims" sheetId="3" r:id="rId3"/>
    <sheet name="Column Definitions" sheetId="5" r:id="rId4"/>
  </sheets>
  <definedNames>
    <definedName name="_xlnm.Print_Titles" localSheetId="1">'Claims Details'!$1:$5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87" i="2" l="1"/>
  <c r="F87" i="2"/>
</calcChain>
</file>

<file path=xl/sharedStrings.xml><?xml version="1.0" encoding="utf-8"?>
<sst xmlns="http://schemas.openxmlformats.org/spreadsheetml/2006/main" count="265" uniqueCount="112">
  <si>
    <t>Reporting Year</t>
  </si>
  <si>
    <t>CEC RPS ID</t>
  </si>
  <si>
    <t>Facility Name</t>
  </si>
  <si>
    <t>Vintage Year</t>
  </si>
  <si>
    <t>Wind</t>
  </si>
  <si>
    <t>Photovoltaic</t>
  </si>
  <si>
    <t>Serial Certificate Number</t>
  </si>
  <si>
    <t>Total RPS Claims Reported</t>
  </si>
  <si>
    <t>Amount withdrawn by LSE</t>
  </si>
  <si>
    <t>Claims Eligible Toward the RPS</t>
  </si>
  <si>
    <t>Vintage Year/Month</t>
  </si>
  <si>
    <t>Column Title</t>
  </si>
  <si>
    <t>Information Provided</t>
  </si>
  <si>
    <t>Resource Type</t>
  </si>
  <si>
    <t>Amount Ineligible or Withdrawn</t>
  </si>
  <si>
    <t>The year for which the generation claimed was retired for the RPS.</t>
  </si>
  <si>
    <t>The facility name provided to the Energy Commission by the applicant when applying for certification.</t>
  </si>
  <si>
    <t>RPS Certification identification number assigned to the generating facility during the RPS certification process.</t>
  </si>
  <si>
    <t>The primary renewable resource type provided by the applicant when applying for RPS certification.</t>
  </si>
  <si>
    <t>The year that the generation claimed was generated.</t>
  </si>
  <si>
    <t>Total ineligible or withdrawn amounts from each claim determined during verification.</t>
  </si>
  <si>
    <t>Amount Ineligible/ Withdrawn</t>
  </si>
  <si>
    <t>Claims Submitted (MWh)</t>
  </si>
  <si>
    <t>Amount Ineligible/ Withdrawn (MWh)</t>
  </si>
  <si>
    <t>Amount ineligible because facility was not RPS-certified when RECs were created</t>
  </si>
  <si>
    <t>Amount ineligible because facility exceeded fossil fuel usage limit or used ineligible fuel</t>
  </si>
  <si>
    <t>Amount ineligible due to double claiming of RECs</t>
  </si>
  <si>
    <t>Amount ineligible because generation was not reported through WREGIS</t>
  </si>
  <si>
    <t>Overview of RPS Claims (MWh):</t>
  </si>
  <si>
    <t>Ineligible Claims:</t>
  </si>
  <si>
    <t>Withdrawn Claims:</t>
  </si>
  <si>
    <t>Compliance Period 2 (2014-2016)</t>
  </si>
  <si>
    <t>Notes</t>
  </si>
  <si>
    <t>Notes
(Withdrawn and Ineligible Claims)</t>
  </si>
  <si>
    <t>Amount ineligible because RECs were retired more than 36 months after the vintage</t>
  </si>
  <si>
    <t>Amount ineligible because facility's generation report was not submitted</t>
  </si>
  <si>
    <t>Amount ineligible because claim exceeded the facility's allowable generation</t>
  </si>
  <si>
    <t>Total</t>
  </si>
  <si>
    <t>WREGIS ID</t>
  </si>
  <si>
    <t>in a WREGIS Report.</t>
  </si>
  <si>
    <t>The amount of procurement reflected in a claim retired through WREGIS and reported to the Energy Commission</t>
  </si>
  <si>
    <t>Geothermal</t>
  </si>
  <si>
    <t>Biomethane</t>
  </si>
  <si>
    <t>White Creek Wind I</t>
  </si>
  <si>
    <t>Dokie Wind Energy Project</t>
  </si>
  <si>
    <t>Small Hydroelectric</t>
  </si>
  <si>
    <t>Leaning Juniper</t>
  </si>
  <si>
    <t>Wolverine Creek</t>
  </si>
  <si>
    <t>Marengo</t>
  </si>
  <si>
    <t>Marengo II</t>
  </si>
  <si>
    <t>Glenrock III</t>
  </si>
  <si>
    <t>Glenrock I</t>
  </si>
  <si>
    <t>Rolling Hills</t>
  </si>
  <si>
    <t>Seven Mile Hill I</t>
  </si>
  <si>
    <t>Seven Mile Hill II</t>
  </si>
  <si>
    <t>Goodnoe Hills</t>
  </si>
  <si>
    <t>McFadden Ridge</t>
  </si>
  <si>
    <t>High Plains</t>
  </si>
  <si>
    <t>Campbell Hill - Three Buttes</t>
  </si>
  <si>
    <t>Dunlap I</t>
  </si>
  <si>
    <t>Top of the World</t>
  </si>
  <si>
    <t>Geothermal 1, Units 1-2 &amp;amp; Onsite Load</t>
  </si>
  <si>
    <t>Geothermal 1, Unit 2</t>
  </si>
  <si>
    <t>Geothermal 2, Unit 3</t>
  </si>
  <si>
    <t>Geothermal 2, Unit 4</t>
  </si>
  <si>
    <t>Lewiston Powerplant</t>
  </si>
  <si>
    <t>Nimbus Powerplant</t>
  </si>
  <si>
    <t>Stampede Powerplant</t>
  </si>
  <si>
    <t>Spicer Meadow Project</t>
  </si>
  <si>
    <t>Geothermal Solar Unit 1</t>
  </si>
  <si>
    <t>Geothermal Solar Unit 2</t>
  </si>
  <si>
    <t>Hydro Solar</t>
  </si>
  <si>
    <t>Tulloch Powerhouse</t>
  </si>
  <si>
    <t>Beardsley Powerhouse</t>
  </si>
  <si>
    <t>Zond Windsystems, Inc.</t>
  </si>
  <si>
    <t>Big Horn Wind Project</t>
  </si>
  <si>
    <t>RE Rosamond One</t>
  </si>
  <si>
    <t>Big Horn II Wind Project</t>
  </si>
  <si>
    <t>Ostrom Road Landfill Gas Project</t>
  </si>
  <si>
    <t>Ameresco Vasco Road</t>
  </si>
  <si>
    <t>Arrowrock Hydroelectric Project</t>
  </si>
  <si>
    <t>Manzana Wind</t>
  </si>
  <si>
    <t>Stoney Gorge Powerhouse</t>
  </si>
  <si>
    <t>Black Butte Powerhouse</t>
  </si>
  <si>
    <t>Grizzly Powerhouse</t>
  </si>
  <si>
    <t>Ameresco Forward</t>
  </si>
  <si>
    <t>Ameresco Santa Clara</t>
  </si>
  <si>
    <t>CA - Santa Clara - Tasman Parking</t>
  </si>
  <si>
    <t>High Line Canal</t>
  </si>
  <si>
    <t>Jenny Strand Solar Park</t>
  </si>
  <si>
    <t>W3565</t>
  </si>
  <si>
    <t>2014/08</t>
  </si>
  <si>
    <t>3565-CA-135869-1 to 20</t>
  </si>
  <si>
    <t>2014/09</t>
  </si>
  <si>
    <t>3565-CA-140172-1 to 18</t>
  </si>
  <si>
    <t>2014/10</t>
  </si>
  <si>
    <t>3565-CA-143120-1 to 15</t>
  </si>
  <si>
    <t>2014/12</t>
  </si>
  <si>
    <t>3565-CA-149310-1 to 8</t>
  </si>
  <si>
    <t>2014/11</t>
  </si>
  <si>
    <t>3565-CA-158578-1 to 11</t>
  </si>
  <si>
    <t>2015/01</t>
  </si>
  <si>
    <t>3565-CA-152439-1 to 12</t>
  </si>
  <si>
    <t>2015/02</t>
  </si>
  <si>
    <t>3565-CA-155601-1 to 12</t>
  </si>
  <si>
    <t>2015/03</t>
  </si>
  <si>
    <t>3565-CA-158579-1 to 4</t>
  </si>
  <si>
    <t>2015/04</t>
  </si>
  <si>
    <t>3565-CA-174407-1 to 7</t>
  </si>
  <si>
    <t>2015/05</t>
  </si>
  <si>
    <t>3565-CA-164842-1 to 18</t>
  </si>
  <si>
    <t>Silicon Valley Power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</si>
</sst>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5">
    <xf numFmtId="0" fontId="0" fillId="0" borderId="0" applyNumberFormat="0" applyBorder="0" applyAlignment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5">
    <xf numFmtId="0" fontId="0" fillId="0" borderId="0" xfId="0" applyFill="1" applyProtection="1"/>
    <xf numFmtId="0" fontId="0" fillId="0" borderId="0" xfId="0" applyFill="1" applyProtection="1"/>
    <xf numFmtId="0" fontId="1" fillId="0" borderId="0" xfId="0" applyFont="1" applyFill="1" applyAlignment="1" applyProtection="1">
      <alignment horizontal="right"/>
    </xf>
    <xf numFmtId="0" fontId="2" fillId="0" borderId="2" xfId="0" applyFont="1" applyFill="1" applyBorder="1" applyProtection="1"/>
    <xf numFmtId="0" fontId="2" fillId="0" borderId="5" xfId="0" applyFont="1" applyFill="1" applyBorder="1" applyProtection="1"/>
    <xf numFmtId="0" fontId="2" fillId="0" borderId="7" xfId="0" applyFont="1" applyFill="1" applyBorder="1" applyProtection="1"/>
    <xf numFmtId="0" fontId="2" fillId="2" borderId="8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0" fontId="2" fillId="0" borderId="6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center"/>
    </xf>
    <xf numFmtId="0" fontId="0" fillId="0" borderId="8" xfId="0" applyFill="1" applyBorder="1" applyAlignment="1" applyProtection="1">
      <alignment vertical="center"/>
    </xf>
    <xf numFmtId="0" fontId="0" fillId="0" borderId="8" xfId="0" applyFill="1" applyBorder="1" applyProtection="1"/>
    <xf numFmtId="0" fontId="0" fillId="0" borderId="10" xfId="0" applyFill="1" applyBorder="1" applyProtection="1"/>
    <xf numFmtId="0" fontId="1" fillId="0" borderId="12" xfId="0" applyFont="1" applyFill="1" applyBorder="1" applyProtection="1"/>
    <xf numFmtId="0" fontId="0" fillId="0" borderId="8" xfId="0" applyFill="1" applyBorder="1" applyAlignment="1" applyProtection="1">
      <alignment horizontal="center"/>
    </xf>
    <xf numFmtId="0" fontId="0" fillId="0" borderId="8" xfId="0" applyFill="1" applyBorder="1" applyProtection="1"/>
    <xf numFmtId="0" fontId="1" fillId="2" borderId="8" xfId="0" applyFont="1" applyFill="1" applyBorder="1" applyProtection="1"/>
    <xf numFmtId="0" fontId="1" fillId="2" borderId="9" xfId="0" applyFont="1" applyFill="1" applyBorder="1" applyAlignment="1" applyProtection="1">
      <alignment horizontal="left"/>
    </xf>
    <xf numFmtId="0" fontId="1" fillId="2" borderId="11" xfId="0" applyFont="1" applyFill="1" applyBorder="1" applyAlignment="1" applyProtection="1">
      <alignment horizontal="left"/>
    </xf>
    <xf numFmtId="0" fontId="1" fillId="0" borderId="13" xfId="0" applyFont="1" applyFill="1" applyBorder="1" applyAlignment="1" applyProtection="1">
      <alignment horizontal="right"/>
    </xf>
    <xf numFmtId="0" fontId="0" fillId="0" borderId="9" xfId="0" applyFill="1" applyBorder="1" applyAlignment="1" applyProtection="1">
      <alignment horizontal="left" vertical="center"/>
    </xf>
    <xf numFmtId="0" fontId="0" fillId="0" borderId="16" xfId="0" applyFill="1" applyBorder="1" applyAlignment="1" applyProtection="1">
      <alignment vertical="center"/>
    </xf>
    <xf numFmtId="0" fontId="0" fillId="0" borderId="11" xfId="0" applyFill="1" applyBorder="1" applyAlignment="1" applyProtection="1">
      <alignment horizontal="left" vertical="center"/>
    </xf>
    <xf numFmtId="0" fontId="0" fillId="0" borderId="17" xfId="0" applyFill="1" applyBorder="1" applyAlignment="1" applyProtection="1">
      <alignment horizontal="left" vertical="center"/>
    </xf>
    <xf numFmtId="0" fontId="0" fillId="0" borderId="18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vertical="center"/>
    </xf>
    <xf numFmtId="0" fontId="0" fillId="0" borderId="18" xfId="0" applyFill="1" applyBorder="1" applyAlignment="1" applyProtection="1">
      <alignment vertical="center"/>
    </xf>
    <xf numFmtId="0" fontId="0" fillId="0" borderId="0" xfId="0" applyFill="1" applyAlignment="1" applyProtection="1"/>
    <xf numFmtId="0" fontId="0" fillId="0" borderId="0" xfId="0" applyFill="1" applyAlignment="1" applyProtection="1">
      <alignment horizontal="left" vertical="center"/>
    </xf>
    <xf numFmtId="0" fontId="0" fillId="0" borderId="10" xfId="0" applyFill="1" applyBorder="1" applyAlignment="1" applyProtection="1">
      <alignment vertical="center"/>
    </xf>
    <xf numFmtId="0" fontId="0" fillId="0" borderId="17" xfId="0" applyFill="1" applyBorder="1" applyAlignment="1" applyProtection="1">
      <alignment vertical="center"/>
    </xf>
    <xf numFmtId="0" fontId="0" fillId="0" borderId="15" xfId="0" applyFill="1" applyBorder="1" applyAlignment="1" applyProtection="1">
      <alignment horizontal="left" vertical="center"/>
    </xf>
    <xf numFmtId="0" fontId="0" fillId="0" borderId="19" xfId="0" applyFill="1" applyBorder="1" applyAlignment="1" applyProtection="1">
      <alignment horizontal="left" vertical="center"/>
    </xf>
    <xf numFmtId="0" fontId="0" fillId="0" borderId="20" xfId="0" applyFill="1" applyBorder="1" applyAlignment="1" applyProtection="1">
      <alignment horizontal="left" vertical="center"/>
    </xf>
    <xf numFmtId="0" fontId="0" fillId="0" borderId="14" xfId="0" applyFill="1" applyBorder="1" applyAlignment="1" applyProtection="1">
      <alignment horizontal="left" vertical="center"/>
    </xf>
    <xf numFmtId="0" fontId="1" fillId="0" borderId="8" xfId="0" applyFont="1" applyFill="1" applyBorder="1" applyProtection="1"/>
    <xf numFmtId="0" fontId="2" fillId="0" borderId="3" xfId="0" applyFont="1" applyFill="1" applyBorder="1" applyProtection="1"/>
    <xf numFmtId="0" fontId="1" fillId="0" borderId="0" xfId="0" applyFont="1" applyFill="1" applyProtection="1"/>
    <xf numFmtId="0" fontId="1" fillId="0" borderId="21" xfId="0" applyFont="1" applyFill="1" applyBorder="1" applyProtection="1"/>
    <xf numFmtId="0" fontId="1" fillId="2" borderId="11" xfId="0" applyFont="1" applyFill="1" applyBorder="1" applyAlignment="1" applyProtection="1"/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32"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14993743705557422"/>
        </left>
        <right/>
        <top/>
        <bottom/>
      </border>
      <protection locked="1" hidden="0"/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/>
        <top/>
        <bottom style="thin">
          <color theme="0" tint="-0.14993743705557422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</border>
      <protection locked="1" hidden="0"/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0" tint="-0.14993743705557422"/>
        </right>
        <top style="thin">
          <color theme="0" tint="-0.14993743705557422"/>
        </top>
        <bottom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color auto="1"/>
      </font>
      <fill>
        <patternFill patternType="none">
          <fgColor indexed="64"/>
          <bgColor indexed="65"/>
        </patternFill>
      </fill>
      <protection locked="1" hidden="0"/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3337891</xdr:colOff>
      <xdr:row>3</xdr:row>
      <xdr:rowOff>199597</xdr:rowOff>
    </xdr:to>
    <xdr:pic>
      <xdr:nvPicPr>
        <xdr:cNvPr id="2" name="Picture 1" descr="California Energy Commission logo. State of California. Renewables Portfolio Standard. Claims Overview. " title="Claims Overview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7891" cy="8207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2057401</xdr:colOff>
      <xdr:row>3</xdr:row>
      <xdr:rowOff>204261</xdr:rowOff>
    </xdr:to>
    <xdr:pic>
      <xdr:nvPicPr>
        <xdr:cNvPr id="7" name="Picture 6" descr="California Energy Commission logo. State of California. Renewables Portfolio Standard. Claims Details." title="Claims Details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3429000" cy="8329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2758259</xdr:colOff>
      <xdr:row>4</xdr:row>
      <xdr:rowOff>0</xdr:rowOff>
    </xdr:to>
    <xdr:pic>
      <xdr:nvPicPr>
        <xdr:cNvPr id="6" name="Picture 5" descr="California Energy Commission logo. State of California. Renewables Portfolio Standard. Withdrawn and Ineligible Claims." title="Withdrawn and Ineligible Claim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3403028" cy="8499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688363</xdr:colOff>
      <xdr:row>3</xdr:row>
      <xdr:rowOff>190500</xdr:rowOff>
    </xdr:to>
    <xdr:pic>
      <xdr:nvPicPr>
        <xdr:cNvPr id="6" name="Picture 5" descr="California Energy Commission logo. State of California. Renewables Portfolio Standard. Column Definition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3382" cy="82794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5:G86" totalsRowShown="0" headerRowDxfId="31" dataDxfId="29" headerRowBorderDxfId="30" tableBorderDxfId="28" totalsRowBorderDxfId="27">
  <tableColumns count="7">
    <tableColumn id="1" name="Reporting Year" dataDxfId="26" totalsRowDxfId="25"/>
    <tableColumn id="2" name="CEC RPS ID" dataDxfId="24" totalsRowDxfId="23"/>
    <tableColumn id="3" name="Facility Name" dataDxfId="22" totalsRowDxfId="21"/>
    <tableColumn id="4" name="Resource Type" dataDxfId="20" totalsRowDxfId="19"/>
    <tableColumn id="5" name="Vintage Year" dataDxfId="18" totalsRowDxfId="17"/>
    <tableColumn id="6" name="Claims Submitted (MWh)" dataDxfId="16" totalsRowDxfId="15"/>
    <tableColumn id="8" name="Amount Ineligible/ Withdrawn (MWh)" dataDxfId="14" totalsRowDxfId="13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Claims Details" altTextSummary="Claims Details"/>
    </ext>
  </extLst>
</table>
</file>

<file path=xl/tables/table2.xml><?xml version="1.0" encoding="utf-8"?>
<table xmlns="http://schemas.openxmlformats.org/spreadsheetml/2006/main" id="2" name="Table11" displayName="Table11" ref="A5:H15" totalsRowShown="0" headerRowDxfId="12" dataDxfId="10" headerRowBorderDxfId="11" tableBorderDxfId="9" totalsRowBorderDxfId="8">
  <tableColumns count="8">
    <tableColumn id="1" name="Reporting Year" dataDxfId="7"/>
    <tableColumn id="2" name="Facility Name" dataDxfId="6"/>
    <tableColumn id="3" name="CEC RPS ID" dataDxfId="5"/>
    <tableColumn id="4" name="WREGIS ID" dataDxfId="4"/>
    <tableColumn id="5" name="Vintage Year/Month" dataDxfId="3"/>
    <tableColumn id="6" name="Serial Certificate Number" dataDxfId="2"/>
    <tableColumn id="7" name="Amount Ineligible/ Withdrawn" dataDxfId="1"/>
    <tableColumn id="8" name="Notes" dataDxfId="0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Withdrawn and Ineligible Claims" altTextSummary="Withdrawn and Ineligible Claim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18"/>
  <sheetViews>
    <sheetView zoomScaleNormal="100" workbookViewId="0">
      <selection activeCell="B2" sqref="B2"/>
    </sheetView>
  </sheetViews>
  <sheetFormatPr defaultColWidth="8.85546875" defaultRowHeight="15" x14ac:dyDescent="0.25"/>
  <cols>
    <col min="1" max="1" width="121.140625" customWidth="1"/>
    <col min="2" max="2" width="10.7109375" customWidth="1"/>
  </cols>
  <sheetData>
    <row r="1" spans="1:8" s="1" customFormat="1" ht="16.5" customHeight="1" x14ac:dyDescent="0.25">
      <c r="A1" s="7"/>
      <c r="C1" s="7"/>
      <c r="D1" s="7"/>
      <c r="E1" s="7"/>
      <c r="H1" s="7"/>
    </row>
    <row r="2" spans="1:8" s="1" customFormat="1" ht="16.5" customHeight="1" x14ac:dyDescent="0.25">
      <c r="A2"/>
      <c r="B2" s="2" t="s">
        <v>111</v>
      </c>
      <c r="C2" s="7"/>
      <c r="D2" s="7"/>
      <c r="E2" s="7"/>
    </row>
    <row r="3" spans="1:8" s="1" customFormat="1" ht="16.5" customHeight="1" x14ac:dyDescent="0.25">
      <c r="A3" s="7"/>
      <c r="B3" s="2" t="s">
        <v>31</v>
      </c>
      <c r="C3" s="7"/>
      <c r="D3" s="7"/>
      <c r="E3" s="7"/>
    </row>
    <row r="4" spans="1:8" s="1" customFormat="1" ht="16.5" customHeight="1" x14ac:dyDescent="0.25">
      <c r="A4" s="24"/>
      <c r="B4" s="24"/>
      <c r="C4" s="7"/>
      <c r="D4" s="7"/>
      <c r="E4" s="7"/>
      <c r="H4" s="7"/>
    </row>
    <row r="5" spans="1:8" x14ac:dyDescent="0.25">
      <c r="A5" s="22" t="s">
        <v>28</v>
      </c>
      <c r="B5" s="23"/>
    </row>
    <row r="6" spans="1:8" x14ac:dyDescent="0.25">
      <c r="A6" s="20" t="s">
        <v>7</v>
      </c>
      <c r="B6" s="40">
        <v>2110034</v>
      </c>
    </row>
    <row r="7" spans="1:8" x14ac:dyDescent="0.25">
      <c r="A7" s="22" t="s">
        <v>29</v>
      </c>
      <c r="B7" s="44"/>
    </row>
    <row r="8" spans="1:8" x14ac:dyDescent="0.25">
      <c r="A8" s="20" t="s">
        <v>24</v>
      </c>
      <c r="B8" s="20">
        <v>0</v>
      </c>
    </row>
    <row r="9" spans="1:8" x14ac:dyDescent="0.25">
      <c r="A9" s="20" t="s">
        <v>34</v>
      </c>
      <c r="B9" s="20">
        <v>0</v>
      </c>
    </row>
    <row r="10" spans="1:8" x14ac:dyDescent="0.25">
      <c r="A10" s="20" t="s">
        <v>26</v>
      </c>
      <c r="B10" s="20">
        <v>0</v>
      </c>
    </row>
    <row r="11" spans="1:8" x14ac:dyDescent="0.25">
      <c r="A11" s="20" t="s">
        <v>25</v>
      </c>
      <c r="B11" s="20">
        <v>0</v>
      </c>
    </row>
    <row r="12" spans="1:8" x14ac:dyDescent="0.25">
      <c r="A12" s="20" t="s">
        <v>27</v>
      </c>
      <c r="B12" s="20">
        <v>0</v>
      </c>
    </row>
    <row r="13" spans="1:8" x14ac:dyDescent="0.25">
      <c r="A13" s="20" t="s">
        <v>35</v>
      </c>
      <c r="B13" s="20">
        <v>0</v>
      </c>
    </row>
    <row r="14" spans="1:8" x14ac:dyDescent="0.25">
      <c r="A14" s="20" t="s">
        <v>36</v>
      </c>
      <c r="B14" s="20">
        <v>0</v>
      </c>
    </row>
    <row r="15" spans="1:8" x14ac:dyDescent="0.25">
      <c r="A15" s="22" t="s">
        <v>30</v>
      </c>
      <c r="B15" s="44"/>
    </row>
    <row r="16" spans="1:8" ht="15.75" thickBot="1" x14ac:dyDescent="0.3">
      <c r="A16" s="17" t="s">
        <v>8</v>
      </c>
      <c r="B16" s="20">
        <v>125</v>
      </c>
    </row>
    <row r="17" spans="1:2" ht="16.5" thickTop="1" thickBot="1" x14ac:dyDescent="0.3">
      <c r="A17" s="18" t="s">
        <v>9</v>
      </c>
      <c r="B17" s="43">
        <v>2109909</v>
      </c>
    </row>
    <row r="18" spans="1:2" ht="15.75" thickTop="1" x14ac:dyDescent="0.25"/>
  </sheetData>
  <pageMargins left="0.7" right="0.7" top="0.75" bottom="0.75" header="0.3" footer="0.3"/>
  <pageSetup scale="93" fitToHeight="0" orientation="landscape" horizontalDpi="1200" verticalDpi="12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G87"/>
  <sheetViews>
    <sheetView tabSelected="1" zoomScaleNormal="100" workbookViewId="0">
      <selection activeCell="G2" sqref="G2"/>
    </sheetView>
  </sheetViews>
  <sheetFormatPr defaultColWidth="8.85546875" defaultRowHeight="15" x14ac:dyDescent="0.25"/>
  <cols>
    <col min="1" max="1" width="10.28515625" style="7" customWidth="1"/>
    <col min="2" max="2" width="10.28515625" customWidth="1"/>
    <col min="3" max="3" width="42.7109375" customWidth="1"/>
    <col min="4" max="4" width="35.7109375" customWidth="1"/>
    <col min="5" max="5" width="8.5703125" customWidth="1"/>
    <col min="6" max="6" width="11.42578125" customWidth="1"/>
    <col min="7" max="7" width="12.85546875" customWidth="1"/>
  </cols>
  <sheetData>
    <row r="1" spans="1:7" s="1" customFormat="1" ht="16.5" customHeight="1" x14ac:dyDescent="0.25">
      <c r="A1" s="7"/>
      <c r="C1" s="7"/>
      <c r="D1" s="7"/>
      <c r="E1" s="7"/>
    </row>
    <row r="2" spans="1:7" s="1" customFormat="1" ht="16.5" customHeight="1" x14ac:dyDescent="0.25">
      <c r="A2" s="7"/>
      <c r="C2" s="7"/>
      <c r="D2" s="7"/>
      <c r="E2" s="7"/>
      <c r="G2" s="2" t="s">
        <v>111</v>
      </c>
    </row>
    <row r="3" spans="1:7" s="1" customFormat="1" ht="16.5" customHeight="1" x14ac:dyDescent="0.25">
      <c r="A3" s="7"/>
      <c r="C3" s="7"/>
      <c r="D3" s="7"/>
      <c r="E3" s="7"/>
      <c r="G3" s="2" t="s">
        <v>31</v>
      </c>
    </row>
    <row r="4" spans="1:7" s="1" customFormat="1" ht="16.5" customHeight="1" x14ac:dyDescent="0.25">
      <c r="A4" s="7"/>
      <c r="C4" s="7"/>
      <c r="D4" s="7"/>
      <c r="E4" s="7"/>
      <c r="F4" s="24"/>
      <c r="G4" s="24"/>
    </row>
    <row r="5" spans="1:7" ht="60" x14ac:dyDescent="0.25">
      <c r="A5" s="6" t="s">
        <v>0</v>
      </c>
      <c r="B5" s="6" t="s">
        <v>1</v>
      </c>
      <c r="C5" s="6" t="s">
        <v>2</v>
      </c>
      <c r="D5" s="6" t="s">
        <v>13</v>
      </c>
      <c r="E5" s="6" t="s">
        <v>3</v>
      </c>
      <c r="F5" s="6" t="s">
        <v>22</v>
      </c>
      <c r="G5" s="6" t="s">
        <v>23</v>
      </c>
    </row>
    <row r="6" spans="1:7" x14ac:dyDescent="0.25">
      <c r="A6" s="11">
        <v>2014</v>
      </c>
      <c r="B6" s="8">
        <v>60071</v>
      </c>
      <c r="C6" s="3" t="s">
        <v>72</v>
      </c>
      <c r="D6" s="3" t="s">
        <v>45</v>
      </c>
      <c r="E6" s="3">
        <v>2014</v>
      </c>
      <c r="F6" s="3">
        <v>90823</v>
      </c>
      <c r="G6" s="41">
        <v>0</v>
      </c>
    </row>
    <row r="7" spans="1:7" x14ac:dyDescent="0.25">
      <c r="A7" s="12">
        <v>2015</v>
      </c>
      <c r="B7" s="9">
        <v>60071</v>
      </c>
      <c r="C7" s="4" t="s">
        <v>72</v>
      </c>
      <c r="D7" s="4" t="s">
        <v>45</v>
      </c>
      <c r="E7" s="4">
        <v>2015</v>
      </c>
      <c r="F7" s="4">
        <v>68796</v>
      </c>
      <c r="G7" s="41">
        <v>0</v>
      </c>
    </row>
    <row r="8" spans="1:7" x14ac:dyDescent="0.25">
      <c r="A8" s="12">
        <v>2016</v>
      </c>
      <c r="B8" s="9">
        <v>60071</v>
      </c>
      <c r="C8" s="4" t="s">
        <v>72</v>
      </c>
      <c r="D8" s="4" t="s">
        <v>45</v>
      </c>
      <c r="E8" s="4">
        <v>2016</v>
      </c>
      <c r="F8" s="4">
        <v>24281</v>
      </c>
      <c r="G8" s="41">
        <v>0</v>
      </c>
    </row>
    <row r="9" spans="1:7" x14ac:dyDescent="0.25">
      <c r="A9" s="12">
        <v>2014</v>
      </c>
      <c r="B9" s="9">
        <v>60072</v>
      </c>
      <c r="C9" s="4" t="s">
        <v>73</v>
      </c>
      <c r="D9" s="4" t="s">
        <v>45</v>
      </c>
      <c r="E9" s="4">
        <v>2014</v>
      </c>
      <c r="F9" s="4">
        <v>15101</v>
      </c>
      <c r="G9" s="41">
        <v>0</v>
      </c>
    </row>
    <row r="10" spans="1:7" x14ac:dyDescent="0.25">
      <c r="A10" s="12">
        <v>2015</v>
      </c>
      <c r="B10" s="9">
        <v>60072</v>
      </c>
      <c r="C10" s="4" t="s">
        <v>73</v>
      </c>
      <c r="D10" s="4" t="s">
        <v>45</v>
      </c>
      <c r="E10" s="4">
        <v>2015</v>
      </c>
      <c r="F10" s="4">
        <v>18756</v>
      </c>
      <c r="G10" s="41">
        <v>0</v>
      </c>
    </row>
    <row r="11" spans="1:7" x14ac:dyDescent="0.25">
      <c r="A11" s="12">
        <v>2014</v>
      </c>
      <c r="B11" s="9">
        <v>60149</v>
      </c>
      <c r="C11" s="4" t="s">
        <v>74</v>
      </c>
      <c r="D11" s="4" t="s">
        <v>4</v>
      </c>
      <c r="E11" s="4">
        <v>2014</v>
      </c>
      <c r="F11" s="4">
        <v>16409</v>
      </c>
      <c r="G11" s="41">
        <v>0</v>
      </c>
    </row>
    <row r="12" spans="1:7" x14ac:dyDescent="0.25">
      <c r="A12" s="12">
        <v>2016</v>
      </c>
      <c r="B12" s="9">
        <v>60562</v>
      </c>
      <c r="C12" s="4" t="s">
        <v>46</v>
      </c>
      <c r="D12" s="4" t="s">
        <v>4</v>
      </c>
      <c r="E12" s="4">
        <v>2012</v>
      </c>
      <c r="F12" s="4">
        <v>516</v>
      </c>
      <c r="G12" s="41">
        <v>0</v>
      </c>
    </row>
    <row r="13" spans="1:7" x14ac:dyDescent="0.25">
      <c r="A13" s="12">
        <v>2016</v>
      </c>
      <c r="B13" s="9">
        <v>60564</v>
      </c>
      <c r="C13" s="4" t="s">
        <v>47</v>
      </c>
      <c r="D13" s="4" t="s">
        <v>4</v>
      </c>
      <c r="E13" s="4">
        <v>2012</v>
      </c>
      <c r="F13" s="4">
        <v>2901</v>
      </c>
      <c r="G13" s="41">
        <v>0</v>
      </c>
    </row>
    <row r="14" spans="1:7" x14ac:dyDescent="0.25">
      <c r="A14" s="12">
        <v>2016</v>
      </c>
      <c r="B14" s="9">
        <v>60721</v>
      </c>
      <c r="C14" s="4" t="s">
        <v>43</v>
      </c>
      <c r="D14" s="4" t="s">
        <v>4</v>
      </c>
      <c r="E14" s="4">
        <v>2016</v>
      </c>
      <c r="F14" s="4">
        <v>10000</v>
      </c>
      <c r="G14" s="41">
        <v>0</v>
      </c>
    </row>
    <row r="15" spans="1:7" x14ac:dyDescent="0.25">
      <c r="A15" s="12">
        <v>2016</v>
      </c>
      <c r="B15" s="9">
        <v>60729</v>
      </c>
      <c r="C15" s="4" t="s">
        <v>48</v>
      </c>
      <c r="D15" s="4" t="s">
        <v>4</v>
      </c>
      <c r="E15" s="4">
        <v>2012</v>
      </c>
      <c r="F15" s="4">
        <v>3470</v>
      </c>
      <c r="G15" s="41">
        <v>0</v>
      </c>
    </row>
    <row r="16" spans="1:7" x14ac:dyDescent="0.25">
      <c r="A16" s="12">
        <v>2016</v>
      </c>
      <c r="B16" s="9">
        <v>60730</v>
      </c>
      <c r="C16" s="4" t="s">
        <v>49</v>
      </c>
      <c r="D16" s="4" t="s">
        <v>4</v>
      </c>
      <c r="E16" s="4">
        <v>2012</v>
      </c>
      <c r="F16" s="4">
        <v>1712</v>
      </c>
      <c r="G16" s="41">
        <v>0</v>
      </c>
    </row>
    <row r="17" spans="1:7" x14ac:dyDescent="0.25">
      <c r="A17" s="12">
        <v>2014</v>
      </c>
      <c r="B17" s="9">
        <v>60776</v>
      </c>
      <c r="C17" s="4" t="s">
        <v>75</v>
      </c>
      <c r="D17" s="4" t="s">
        <v>4</v>
      </c>
      <c r="E17" s="4">
        <v>2013</v>
      </c>
      <c r="F17" s="4">
        <v>262244</v>
      </c>
      <c r="G17" s="41">
        <v>0</v>
      </c>
    </row>
    <row r="18" spans="1:7" x14ac:dyDescent="0.25">
      <c r="A18" s="12">
        <v>2014</v>
      </c>
      <c r="B18" s="9">
        <v>60776</v>
      </c>
      <c r="C18" s="4" t="s">
        <v>75</v>
      </c>
      <c r="D18" s="4" t="s">
        <v>4</v>
      </c>
      <c r="E18" s="4">
        <v>2014</v>
      </c>
      <c r="F18" s="4">
        <v>271575</v>
      </c>
      <c r="G18" s="41">
        <v>0</v>
      </c>
    </row>
    <row r="19" spans="1:7" x14ac:dyDescent="0.25">
      <c r="A19" s="12">
        <v>2015</v>
      </c>
      <c r="B19" s="9">
        <v>60804</v>
      </c>
      <c r="C19" s="4" t="s">
        <v>50</v>
      </c>
      <c r="D19" s="4" t="s">
        <v>4</v>
      </c>
      <c r="E19" s="4">
        <v>2012</v>
      </c>
      <c r="F19" s="4">
        <v>2229</v>
      </c>
      <c r="G19" s="41">
        <v>0</v>
      </c>
    </row>
    <row r="20" spans="1:7" x14ac:dyDescent="0.25">
      <c r="A20" s="12">
        <v>2015</v>
      </c>
      <c r="B20" s="9">
        <v>60805</v>
      </c>
      <c r="C20" s="4" t="s">
        <v>51</v>
      </c>
      <c r="D20" s="4" t="s">
        <v>4</v>
      </c>
      <c r="E20" s="4">
        <v>2012</v>
      </c>
      <c r="F20" s="4">
        <v>9781</v>
      </c>
      <c r="G20" s="41">
        <v>0</v>
      </c>
    </row>
    <row r="21" spans="1:7" x14ac:dyDescent="0.25">
      <c r="A21" s="12">
        <v>2016</v>
      </c>
      <c r="B21" s="9">
        <v>60806</v>
      </c>
      <c r="C21" s="4" t="s">
        <v>52</v>
      </c>
      <c r="D21" s="4" t="s">
        <v>4</v>
      </c>
      <c r="E21" s="4">
        <v>2012</v>
      </c>
      <c r="F21" s="4">
        <v>7288</v>
      </c>
      <c r="G21" s="41">
        <v>0</v>
      </c>
    </row>
    <row r="22" spans="1:7" x14ac:dyDescent="0.25">
      <c r="A22" s="12">
        <v>2016</v>
      </c>
      <c r="B22" s="9">
        <v>60807</v>
      </c>
      <c r="C22" s="4" t="s">
        <v>53</v>
      </c>
      <c r="D22" s="4" t="s">
        <v>4</v>
      </c>
      <c r="E22" s="4">
        <v>2012</v>
      </c>
      <c r="F22" s="4">
        <v>5611</v>
      </c>
      <c r="G22" s="41">
        <v>0</v>
      </c>
    </row>
    <row r="23" spans="1:7" x14ac:dyDescent="0.25">
      <c r="A23" s="12">
        <v>2016</v>
      </c>
      <c r="B23" s="9">
        <v>60808</v>
      </c>
      <c r="C23" s="4" t="s">
        <v>54</v>
      </c>
      <c r="D23" s="4" t="s">
        <v>4</v>
      </c>
      <c r="E23" s="4">
        <v>2012</v>
      </c>
      <c r="F23" s="4">
        <v>1206</v>
      </c>
      <c r="G23" s="41">
        <v>0</v>
      </c>
    </row>
    <row r="24" spans="1:7" x14ac:dyDescent="0.25">
      <c r="A24" s="12">
        <v>2015</v>
      </c>
      <c r="B24" s="9">
        <v>60819</v>
      </c>
      <c r="C24" s="4" t="s">
        <v>55</v>
      </c>
      <c r="D24" s="4" t="s">
        <v>4</v>
      </c>
      <c r="E24" s="4">
        <v>2012</v>
      </c>
      <c r="F24" s="4">
        <v>2047</v>
      </c>
      <c r="G24" s="41">
        <v>0</v>
      </c>
    </row>
    <row r="25" spans="1:7" x14ac:dyDescent="0.25">
      <c r="A25" s="12">
        <v>2014</v>
      </c>
      <c r="B25" s="9">
        <v>60855</v>
      </c>
      <c r="C25" s="4" t="s">
        <v>76</v>
      </c>
      <c r="D25" s="4" t="s">
        <v>5</v>
      </c>
      <c r="E25" s="4">
        <v>2014</v>
      </c>
      <c r="F25" s="4">
        <v>59644</v>
      </c>
      <c r="G25" s="41">
        <v>0</v>
      </c>
    </row>
    <row r="26" spans="1:7" x14ac:dyDescent="0.25">
      <c r="A26" s="12">
        <v>2015</v>
      </c>
      <c r="B26" s="9">
        <v>60855</v>
      </c>
      <c r="C26" s="4" t="s">
        <v>76</v>
      </c>
      <c r="D26" s="4" t="s">
        <v>5</v>
      </c>
      <c r="E26" s="4">
        <v>2015</v>
      </c>
      <c r="F26" s="4">
        <v>58557</v>
      </c>
      <c r="G26" s="41">
        <v>0</v>
      </c>
    </row>
    <row r="27" spans="1:7" x14ac:dyDescent="0.25">
      <c r="A27" s="12">
        <v>2016</v>
      </c>
      <c r="B27" s="9">
        <v>60855</v>
      </c>
      <c r="C27" s="4" t="s">
        <v>76</v>
      </c>
      <c r="D27" s="4" t="s">
        <v>5</v>
      </c>
      <c r="E27" s="4">
        <v>2016</v>
      </c>
      <c r="F27" s="4">
        <v>59218</v>
      </c>
      <c r="G27" s="41">
        <v>0</v>
      </c>
    </row>
    <row r="28" spans="1:7" x14ac:dyDescent="0.25">
      <c r="A28" s="12">
        <v>2016</v>
      </c>
      <c r="B28" s="9">
        <v>60896</v>
      </c>
      <c r="C28" s="4" t="s">
        <v>56</v>
      </c>
      <c r="D28" s="4" t="s">
        <v>4</v>
      </c>
      <c r="E28" s="4">
        <v>2012</v>
      </c>
      <c r="F28" s="4">
        <v>1539</v>
      </c>
      <c r="G28" s="41">
        <v>0</v>
      </c>
    </row>
    <row r="29" spans="1:7" x14ac:dyDescent="0.25">
      <c r="A29" s="12">
        <v>2016</v>
      </c>
      <c r="B29" s="9">
        <v>60899</v>
      </c>
      <c r="C29" s="4" t="s">
        <v>57</v>
      </c>
      <c r="D29" s="4" t="s">
        <v>4</v>
      </c>
      <c r="E29" s="4">
        <v>2012</v>
      </c>
      <c r="F29" s="4">
        <v>5263</v>
      </c>
      <c r="G29" s="41">
        <v>0</v>
      </c>
    </row>
    <row r="30" spans="1:7" x14ac:dyDescent="0.25">
      <c r="A30" s="12">
        <v>2014</v>
      </c>
      <c r="B30" s="9">
        <v>60908</v>
      </c>
      <c r="C30" s="4" t="s">
        <v>61</v>
      </c>
      <c r="D30" s="4" t="s">
        <v>41</v>
      </c>
      <c r="E30" s="4">
        <v>2013</v>
      </c>
      <c r="F30" s="4">
        <v>24043</v>
      </c>
      <c r="G30" s="41">
        <v>0</v>
      </c>
    </row>
    <row r="31" spans="1:7" x14ac:dyDescent="0.25">
      <c r="A31" s="12">
        <v>2014</v>
      </c>
      <c r="B31" s="9">
        <v>60908</v>
      </c>
      <c r="C31" s="4" t="s">
        <v>61</v>
      </c>
      <c r="D31" s="4" t="s">
        <v>41</v>
      </c>
      <c r="E31" s="4">
        <v>2014</v>
      </c>
      <c r="F31" s="4">
        <v>77542</v>
      </c>
      <c r="G31" s="41">
        <v>0</v>
      </c>
    </row>
    <row r="32" spans="1:7" x14ac:dyDescent="0.25">
      <c r="A32" s="12">
        <v>2015</v>
      </c>
      <c r="B32" s="9">
        <v>60908</v>
      </c>
      <c r="C32" s="4" t="s">
        <v>61</v>
      </c>
      <c r="D32" s="4" t="s">
        <v>41</v>
      </c>
      <c r="E32" s="4">
        <v>2013</v>
      </c>
      <c r="F32" s="4">
        <v>6814</v>
      </c>
      <c r="G32" s="41">
        <v>0</v>
      </c>
    </row>
    <row r="33" spans="1:7" x14ac:dyDescent="0.25">
      <c r="A33" s="12">
        <v>2014</v>
      </c>
      <c r="B33" s="9">
        <v>60909</v>
      </c>
      <c r="C33" s="4" t="s">
        <v>62</v>
      </c>
      <c r="D33" s="4" t="s">
        <v>41</v>
      </c>
      <c r="E33" s="4">
        <v>2013</v>
      </c>
      <c r="F33" s="4">
        <v>15757</v>
      </c>
      <c r="G33" s="41">
        <v>0</v>
      </c>
    </row>
    <row r="34" spans="1:7" x14ac:dyDescent="0.25">
      <c r="A34" s="12">
        <v>2014</v>
      </c>
      <c r="B34" s="9">
        <v>60909</v>
      </c>
      <c r="C34" s="4" t="s">
        <v>62</v>
      </c>
      <c r="D34" s="4" t="s">
        <v>41</v>
      </c>
      <c r="E34" s="4">
        <v>2014</v>
      </c>
      <c r="F34" s="4">
        <v>85020</v>
      </c>
      <c r="G34" s="41">
        <v>0</v>
      </c>
    </row>
    <row r="35" spans="1:7" x14ac:dyDescent="0.25">
      <c r="A35" s="12">
        <v>2014</v>
      </c>
      <c r="B35" s="9">
        <v>60910</v>
      </c>
      <c r="C35" s="4" t="s">
        <v>63</v>
      </c>
      <c r="D35" s="4" t="s">
        <v>41</v>
      </c>
      <c r="E35" s="4">
        <v>2013</v>
      </c>
      <c r="F35" s="4">
        <v>124</v>
      </c>
      <c r="G35" s="41">
        <v>0</v>
      </c>
    </row>
    <row r="36" spans="1:7" x14ac:dyDescent="0.25">
      <c r="A36" s="12">
        <v>2014</v>
      </c>
      <c r="B36" s="9">
        <v>60910</v>
      </c>
      <c r="C36" s="4" t="s">
        <v>63</v>
      </c>
      <c r="D36" s="4" t="s">
        <v>41</v>
      </c>
      <c r="E36" s="4">
        <v>2014</v>
      </c>
      <c r="F36" s="4">
        <v>9301</v>
      </c>
      <c r="G36" s="41">
        <v>0</v>
      </c>
    </row>
    <row r="37" spans="1:7" x14ac:dyDescent="0.25">
      <c r="A37" s="12">
        <v>2014</v>
      </c>
      <c r="B37" s="9">
        <v>60911</v>
      </c>
      <c r="C37" s="4" t="s">
        <v>64</v>
      </c>
      <c r="D37" s="4" t="s">
        <v>41</v>
      </c>
      <c r="E37" s="4">
        <v>2013</v>
      </c>
      <c r="F37" s="4">
        <v>3584</v>
      </c>
      <c r="G37" s="41">
        <v>0</v>
      </c>
    </row>
    <row r="38" spans="1:7" x14ac:dyDescent="0.25">
      <c r="A38" s="12">
        <v>2014</v>
      </c>
      <c r="B38" s="9">
        <v>60911</v>
      </c>
      <c r="C38" s="4" t="s">
        <v>64</v>
      </c>
      <c r="D38" s="4" t="s">
        <v>41</v>
      </c>
      <c r="E38" s="4">
        <v>2014</v>
      </c>
      <c r="F38" s="4">
        <v>131190</v>
      </c>
      <c r="G38" s="41">
        <v>0</v>
      </c>
    </row>
    <row r="39" spans="1:7" x14ac:dyDescent="0.25">
      <c r="A39" s="12">
        <v>2015</v>
      </c>
      <c r="B39" s="9">
        <v>61017</v>
      </c>
      <c r="C39" s="4" t="s">
        <v>58</v>
      </c>
      <c r="D39" s="4" t="s">
        <v>4</v>
      </c>
      <c r="E39" s="4">
        <v>2012</v>
      </c>
      <c r="F39" s="4">
        <v>6902</v>
      </c>
      <c r="G39" s="41">
        <v>0</v>
      </c>
    </row>
    <row r="40" spans="1:7" x14ac:dyDescent="0.25">
      <c r="A40" s="12">
        <v>2014</v>
      </c>
      <c r="B40" s="9">
        <v>61044</v>
      </c>
      <c r="C40" s="4" t="s">
        <v>65</v>
      </c>
      <c r="D40" s="4" t="s">
        <v>45</v>
      </c>
      <c r="E40" s="4">
        <v>2014</v>
      </c>
      <c r="F40" s="4">
        <v>4</v>
      </c>
      <c r="G40" s="41">
        <v>0</v>
      </c>
    </row>
    <row r="41" spans="1:7" x14ac:dyDescent="0.25">
      <c r="A41" s="12">
        <v>2014</v>
      </c>
      <c r="B41" s="9">
        <v>61045</v>
      </c>
      <c r="C41" s="4" t="s">
        <v>66</v>
      </c>
      <c r="D41" s="4" t="s">
        <v>45</v>
      </c>
      <c r="E41" s="4">
        <v>2013</v>
      </c>
      <c r="F41" s="4">
        <v>5105</v>
      </c>
      <c r="G41" s="41">
        <v>0</v>
      </c>
    </row>
    <row r="42" spans="1:7" x14ac:dyDescent="0.25">
      <c r="A42" s="12">
        <v>2014</v>
      </c>
      <c r="B42" s="9">
        <v>61045</v>
      </c>
      <c r="C42" s="4" t="s">
        <v>66</v>
      </c>
      <c r="D42" s="4" t="s">
        <v>45</v>
      </c>
      <c r="E42" s="4">
        <v>2014</v>
      </c>
      <c r="F42" s="4">
        <v>2908</v>
      </c>
      <c r="G42" s="41">
        <v>0</v>
      </c>
    </row>
    <row r="43" spans="1:7" x14ac:dyDescent="0.25">
      <c r="A43" s="12">
        <v>2014</v>
      </c>
      <c r="B43" s="9">
        <v>61046</v>
      </c>
      <c r="C43" s="4" t="s">
        <v>67</v>
      </c>
      <c r="D43" s="4" t="s">
        <v>45</v>
      </c>
      <c r="E43" s="4">
        <v>2013</v>
      </c>
      <c r="F43" s="4">
        <v>980</v>
      </c>
      <c r="G43" s="41">
        <v>0</v>
      </c>
    </row>
    <row r="44" spans="1:7" x14ac:dyDescent="0.25">
      <c r="A44" s="12">
        <v>2014</v>
      </c>
      <c r="B44" s="9">
        <v>61046</v>
      </c>
      <c r="C44" s="4" t="s">
        <v>67</v>
      </c>
      <c r="D44" s="4" t="s">
        <v>45</v>
      </c>
      <c r="E44" s="4">
        <v>2014</v>
      </c>
      <c r="F44" s="4">
        <v>731</v>
      </c>
      <c r="G44" s="41">
        <v>0</v>
      </c>
    </row>
    <row r="45" spans="1:7" x14ac:dyDescent="0.25">
      <c r="A45" s="12">
        <v>2015</v>
      </c>
      <c r="B45" s="9">
        <v>61188</v>
      </c>
      <c r="C45" s="4" t="s">
        <v>59</v>
      </c>
      <c r="D45" s="4" t="s">
        <v>4</v>
      </c>
      <c r="E45" s="4">
        <v>2012</v>
      </c>
      <c r="F45" s="4">
        <v>20963</v>
      </c>
      <c r="G45" s="41">
        <v>0</v>
      </c>
    </row>
    <row r="46" spans="1:7" x14ac:dyDescent="0.25">
      <c r="A46" s="12">
        <v>2014</v>
      </c>
      <c r="B46" s="9">
        <v>61199</v>
      </c>
      <c r="C46" s="4" t="s">
        <v>60</v>
      </c>
      <c r="D46" s="4" t="s">
        <v>4</v>
      </c>
      <c r="E46" s="4">
        <v>2012</v>
      </c>
      <c r="F46" s="4">
        <v>43572</v>
      </c>
      <c r="G46" s="41">
        <v>0</v>
      </c>
    </row>
    <row r="47" spans="1:7" x14ac:dyDescent="0.25">
      <c r="A47" s="12">
        <v>2014</v>
      </c>
      <c r="B47" s="9">
        <v>61201</v>
      </c>
      <c r="C47" s="4" t="s">
        <v>77</v>
      </c>
      <c r="D47" s="4" t="s">
        <v>4</v>
      </c>
      <c r="E47" s="4">
        <v>2013</v>
      </c>
      <c r="F47" s="4">
        <v>40212</v>
      </c>
      <c r="G47" s="41">
        <v>0</v>
      </c>
    </row>
    <row r="48" spans="1:7" x14ac:dyDescent="0.25">
      <c r="A48" s="12">
        <v>2014</v>
      </c>
      <c r="B48" s="9">
        <v>61201</v>
      </c>
      <c r="C48" s="4" t="s">
        <v>77</v>
      </c>
      <c r="D48" s="4" t="s">
        <v>4</v>
      </c>
      <c r="E48" s="4">
        <v>2014</v>
      </c>
      <c r="F48" s="4">
        <v>44192</v>
      </c>
      <c r="G48" s="41">
        <v>0</v>
      </c>
    </row>
    <row r="49" spans="1:7" x14ac:dyDescent="0.25">
      <c r="A49" s="12">
        <v>2014</v>
      </c>
      <c r="B49" s="9">
        <v>61206</v>
      </c>
      <c r="C49" s="4" t="s">
        <v>78</v>
      </c>
      <c r="D49" s="4" t="s">
        <v>42</v>
      </c>
      <c r="E49" s="4">
        <v>2013</v>
      </c>
      <c r="F49" s="4">
        <v>8503</v>
      </c>
      <c r="G49" s="41">
        <v>0</v>
      </c>
    </row>
    <row r="50" spans="1:7" x14ac:dyDescent="0.25">
      <c r="A50" s="12">
        <v>2014</v>
      </c>
      <c r="B50" s="9">
        <v>61206</v>
      </c>
      <c r="C50" s="4" t="s">
        <v>78</v>
      </c>
      <c r="D50" s="4" t="s">
        <v>42</v>
      </c>
      <c r="E50" s="4">
        <v>2014</v>
      </c>
      <c r="F50" s="4">
        <v>11351</v>
      </c>
      <c r="G50" s="41">
        <v>0</v>
      </c>
    </row>
    <row r="51" spans="1:7" x14ac:dyDescent="0.25">
      <c r="A51" s="12">
        <v>2014</v>
      </c>
      <c r="B51" s="9">
        <v>61300</v>
      </c>
      <c r="C51" s="4" t="s">
        <v>79</v>
      </c>
      <c r="D51" s="4" t="s">
        <v>42</v>
      </c>
      <c r="E51" s="4">
        <v>2014</v>
      </c>
      <c r="F51" s="4">
        <v>29254</v>
      </c>
      <c r="G51" s="41">
        <v>0</v>
      </c>
    </row>
    <row r="52" spans="1:7" x14ac:dyDescent="0.25">
      <c r="A52" s="12">
        <v>2015</v>
      </c>
      <c r="B52" s="9">
        <v>61300</v>
      </c>
      <c r="C52" s="4" t="s">
        <v>79</v>
      </c>
      <c r="D52" s="4" t="s">
        <v>42</v>
      </c>
      <c r="E52" s="4">
        <v>2014</v>
      </c>
      <c r="F52" s="4">
        <v>1030</v>
      </c>
      <c r="G52" s="41">
        <v>0</v>
      </c>
    </row>
    <row r="53" spans="1:7" x14ac:dyDescent="0.25">
      <c r="A53" s="12">
        <v>2015</v>
      </c>
      <c r="B53" s="9">
        <v>61300</v>
      </c>
      <c r="C53" s="4" t="s">
        <v>79</v>
      </c>
      <c r="D53" s="4" t="s">
        <v>42</v>
      </c>
      <c r="E53" s="4">
        <v>2015</v>
      </c>
      <c r="F53" s="4">
        <v>32486</v>
      </c>
      <c r="G53" s="41">
        <v>0</v>
      </c>
    </row>
    <row r="54" spans="1:7" x14ac:dyDescent="0.25">
      <c r="A54" s="12">
        <v>2015</v>
      </c>
      <c r="B54" s="9">
        <v>61302</v>
      </c>
      <c r="C54" s="4" t="s">
        <v>80</v>
      </c>
      <c r="D54" s="4" t="s">
        <v>45</v>
      </c>
      <c r="E54" s="4">
        <v>2012</v>
      </c>
      <c r="F54" s="4">
        <v>6695</v>
      </c>
      <c r="G54" s="41">
        <v>0</v>
      </c>
    </row>
    <row r="55" spans="1:7" x14ac:dyDescent="0.25">
      <c r="A55" s="12">
        <v>2016</v>
      </c>
      <c r="B55" s="9">
        <v>61302</v>
      </c>
      <c r="C55" s="4" t="s">
        <v>80</v>
      </c>
      <c r="D55" s="4" t="s">
        <v>45</v>
      </c>
      <c r="E55" s="4">
        <v>2012</v>
      </c>
      <c r="F55" s="4">
        <v>19112</v>
      </c>
      <c r="G55" s="41">
        <v>0</v>
      </c>
    </row>
    <row r="56" spans="1:7" x14ac:dyDescent="0.25">
      <c r="A56" s="12">
        <v>2014</v>
      </c>
      <c r="B56" s="9">
        <v>61360</v>
      </c>
      <c r="C56" s="4" t="s">
        <v>44</v>
      </c>
      <c r="D56" s="4" t="s">
        <v>4</v>
      </c>
      <c r="E56" s="4">
        <v>2011</v>
      </c>
      <c r="F56" s="4">
        <v>26923</v>
      </c>
      <c r="G56" s="41">
        <v>0</v>
      </c>
    </row>
    <row r="57" spans="1:7" x14ac:dyDescent="0.25">
      <c r="A57" s="12">
        <v>2014</v>
      </c>
      <c r="B57" s="9">
        <v>61580</v>
      </c>
      <c r="C57" s="4" t="s">
        <v>68</v>
      </c>
      <c r="D57" s="4" t="s">
        <v>45</v>
      </c>
      <c r="E57" s="4">
        <v>2013</v>
      </c>
      <c r="F57" s="4">
        <v>2537</v>
      </c>
      <c r="G57" s="41">
        <v>0</v>
      </c>
    </row>
    <row r="58" spans="1:7" x14ac:dyDescent="0.25">
      <c r="A58" s="12">
        <v>2014</v>
      </c>
      <c r="B58" s="9">
        <v>61580</v>
      </c>
      <c r="C58" s="4" t="s">
        <v>68</v>
      </c>
      <c r="D58" s="4" t="s">
        <v>45</v>
      </c>
      <c r="E58" s="4">
        <v>2014</v>
      </c>
      <c r="F58" s="4">
        <v>3296</v>
      </c>
      <c r="G58" s="41">
        <v>0</v>
      </c>
    </row>
    <row r="59" spans="1:7" x14ac:dyDescent="0.25">
      <c r="A59" s="12">
        <v>2014</v>
      </c>
      <c r="B59" s="9">
        <v>61671</v>
      </c>
      <c r="C59" s="4" t="s">
        <v>81</v>
      </c>
      <c r="D59" s="4" t="s">
        <v>4</v>
      </c>
      <c r="E59" s="4">
        <v>2014</v>
      </c>
      <c r="F59" s="4">
        <v>140217</v>
      </c>
      <c r="G59" s="41">
        <v>0</v>
      </c>
    </row>
    <row r="60" spans="1:7" x14ac:dyDescent="0.25">
      <c r="A60" s="12">
        <v>2015</v>
      </c>
      <c r="B60" s="9">
        <v>61671</v>
      </c>
      <c r="C60" s="4" t="s">
        <v>81</v>
      </c>
      <c r="D60" s="4" t="s">
        <v>4</v>
      </c>
      <c r="E60" s="4">
        <v>2015</v>
      </c>
      <c r="F60" s="4">
        <v>120869</v>
      </c>
      <c r="G60" s="41">
        <v>0</v>
      </c>
    </row>
    <row r="61" spans="1:7" x14ac:dyDescent="0.25">
      <c r="A61" s="12">
        <v>2016</v>
      </c>
      <c r="B61" s="9">
        <v>61671</v>
      </c>
      <c r="C61" s="4" t="s">
        <v>81</v>
      </c>
      <c r="D61" s="4" t="s">
        <v>4</v>
      </c>
      <c r="E61" s="4">
        <v>2016</v>
      </c>
      <c r="F61" s="4">
        <v>83163</v>
      </c>
      <c r="G61" s="41">
        <v>0</v>
      </c>
    </row>
    <row r="62" spans="1:7" x14ac:dyDescent="0.25">
      <c r="A62" s="12">
        <v>2014</v>
      </c>
      <c r="B62" s="9">
        <v>61750</v>
      </c>
      <c r="C62" s="4" t="s">
        <v>82</v>
      </c>
      <c r="D62" s="4" t="s">
        <v>45</v>
      </c>
      <c r="E62" s="4">
        <v>2013</v>
      </c>
      <c r="F62" s="4">
        <v>7829</v>
      </c>
      <c r="G62" s="41">
        <v>0</v>
      </c>
    </row>
    <row r="63" spans="1:7" x14ac:dyDescent="0.25">
      <c r="A63" s="12">
        <v>2014</v>
      </c>
      <c r="B63" s="9">
        <v>61750</v>
      </c>
      <c r="C63" s="4" t="s">
        <v>82</v>
      </c>
      <c r="D63" s="4" t="s">
        <v>45</v>
      </c>
      <c r="E63" s="4">
        <v>2014</v>
      </c>
      <c r="F63" s="4">
        <v>5677</v>
      </c>
      <c r="G63" s="41">
        <v>0</v>
      </c>
    </row>
    <row r="64" spans="1:7" x14ac:dyDescent="0.25">
      <c r="A64" s="12">
        <v>2014</v>
      </c>
      <c r="B64" s="9">
        <v>61751</v>
      </c>
      <c r="C64" s="4" t="s">
        <v>83</v>
      </c>
      <c r="D64" s="4" t="s">
        <v>45</v>
      </c>
      <c r="E64" s="4">
        <v>2013</v>
      </c>
      <c r="F64" s="4">
        <v>7583</v>
      </c>
      <c r="G64" s="41">
        <v>0</v>
      </c>
    </row>
    <row r="65" spans="1:7" x14ac:dyDescent="0.25">
      <c r="A65" s="12">
        <v>2014</v>
      </c>
      <c r="B65" s="9">
        <v>61751</v>
      </c>
      <c r="C65" s="4" t="s">
        <v>83</v>
      </c>
      <c r="D65" s="4" t="s">
        <v>45</v>
      </c>
      <c r="E65" s="4">
        <v>2014</v>
      </c>
      <c r="F65" s="4">
        <v>4520</v>
      </c>
      <c r="G65" s="41">
        <v>0</v>
      </c>
    </row>
    <row r="66" spans="1:7" x14ac:dyDescent="0.25">
      <c r="A66" s="12">
        <v>2014</v>
      </c>
      <c r="B66" s="9">
        <v>61935</v>
      </c>
      <c r="C66" s="4" t="s">
        <v>84</v>
      </c>
      <c r="D66" s="4" t="s">
        <v>45</v>
      </c>
      <c r="E66" s="4">
        <v>2013</v>
      </c>
      <c r="F66" s="4">
        <v>16437</v>
      </c>
      <c r="G66" s="41">
        <v>0</v>
      </c>
    </row>
    <row r="67" spans="1:7" x14ac:dyDescent="0.25">
      <c r="A67" s="12">
        <v>2014</v>
      </c>
      <c r="B67" s="9">
        <v>61935</v>
      </c>
      <c r="C67" s="4" t="s">
        <v>84</v>
      </c>
      <c r="D67" s="4" t="s">
        <v>45</v>
      </c>
      <c r="E67" s="4">
        <v>2014</v>
      </c>
      <c r="F67" s="4">
        <v>5240</v>
      </c>
      <c r="G67" s="41">
        <v>0</v>
      </c>
    </row>
    <row r="68" spans="1:7" x14ac:dyDescent="0.25">
      <c r="A68" s="12">
        <v>2014</v>
      </c>
      <c r="B68" s="9">
        <v>62040</v>
      </c>
      <c r="C68" s="4" t="s">
        <v>69</v>
      </c>
      <c r="D68" s="4" t="s">
        <v>5</v>
      </c>
      <c r="E68" s="4">
        <v>2013</v>
      </c>
      <c r="F68" s="4">
        <v>1123</v>
      </c>
      <c r="G68" s="41">
        <v>0</v>
      </c>
    </row>
    <row r="69" spans="1:7" x14ac:dyDescent="0.25">
      <c r="A69" s="12">
        <v>2014</v>
      </c>
      <c r="B69" s="9">
        <v>62040</v>
      </c>
      <c r="C69" s="4" t="s">
        <v>69</v>
      </c>
      <c r="D69" s="4" t="s">
        <v>5</v>
      </c>
      <c r="E69" s="4">
        <v>2014</v>
      </c>
      <c r="F69" s="4">
        <v>1029</v>
      </c>
      <c r="G69" s="41">
        <v>0</v>
      </c>
    </row>
    <row r="70" spans="1:7" x14ac:dyDescent="0.25">
      <c r="A70" s="12">
        <v>2014</v>
      </c>
      <c r="B70" s="9">
        <v>62041</v>
      </c>
      <c r="C70" s="4" t="s">
        <v>70</v>
      </c>
      <c r="D70" s="4" t="s">
        <v>5</v>
      </c>
      <c r="E70" s="4">
        <v>2013</v>
      </c>
      <c r="F70" s="4">
        <v>1056</v>
      </c>
      <c r="G70" s="41">
        <v>0</v>
      </c>
    </row>
    <row r="71" spans="1:7" x14ac:dyDescent="0.25">
      <c r="A71" s="12">
        <v>2014</v>
      </c>
      <c r="B71" s="9">
        <v>62041</v>
      </c>
      <c r="C71" s="4" t="s">
        <v>70</v>
      </c>
      <c r="D71" s="4" t="s">
        <v>5</v>
      </c>
      <c r="E71" s="4">
        <v>2014</v>
      </c>
      <c r="F71" s="4">
        <v>1007</v>
      </c>
      <c r="G71" s="41">
        <v>0</v>
      </c>
    </row>
    <row r="72" spans="1:7" x14ac:dyDescent="0.25">
      <c r="A72" s="12">
        <v>2014</v>
      </c>
      <c r="B72" s="9">
        <v>62389</v>
      </c>
      <c r="C72" s="4" t="s">
        <v>85</v>
      </c>
      <c r="D72" s="4" t="s">
        <v>42</v>
      </c>
      <c r="E72" s="4">
        <v>2014</v>
      </c>
      <c r="F72" s="4">
        <v>19043</v>
      </c>
      <c r="G72" s="41">
        <v>0</v>
      </c>
    </row>
    <row r="73" spans="1:7" x14ac:dyDescent="0.25">
      <c r="A73" s="12">
        <v>2015</v>
      </c>
      <c r="B73" s="9">
        <v>62389</v>
      </c>
      <c r="C73" s="4" t="s">
        <v>85</v>
      </c>
      <c r="D73" s="4" t="s">
        <v>42</v>
      </c>
      <c r="E73" s="4">
        <v>2015</v>
      </c>
      <c r="F73" s="4">
        <v>29086</v>
      </c>
      <c r="G73" s="41">
        <v>0</v>
      </c>
    </row>
    <row r="74" spans="1:7" x14ac:dyDescent="0.25">
      <c r="A74" s="12">
        <v>2016</v>
      </c>
      <c r="B74" s="9">
        <v>62389</v>
      </c>
      <c r="C74" s="4" t="s">
        <v>85</v>
      </c>
      <c r="D74" s="4" t="s">
        <v>42</v>
      </c>
      <c r="E74" s="4">
        <v>2015</v>
      </c>
      <c r="F74" s="4">
        <v>2704</v>
      </c>
      <c r="G74" s="41">
        <v>0</v>
      </c>
    </row>
    <row r="75" spans="1:7" x14ac:dyDescent="0.25">
      <c r="A75" s="12">
        <v>2014</v>
      </c>
      <c r="B75" s="9">
        <v>62413</v>
      </c>
      <c r="C75" s="4" t="s">
        <v>86</v>
      </c>
      <c r="D75" s="4" t="s">
        <v>42</v>
      </c>
      <c r="E75" s="4">
        <v>2013</v>
      </c>
      <c r="F75" s="4">
        <v>273</v>
      </c>
      <c r="G75" s="41">
        <v>0</v>
      </c>
    </row>
    <row r="76" spans="1:7" x14ac:dyDescent="0.25">
      <c r="A76" s="12">
        <v>2014</v>
      </c>
      <c r="B76" s="9">
        <v>62413</v>
      </c>
      <c r="C76" s="4" t="s">
        <v>86</v>
      </c>
      <c r="D76" s="4" t="s">
        <v>42</v>
      </c>
      <c r="E76" s="4">
        <v>2014</v>
      </c>
      <c r="F76" s="4">
        <v>2761</v>
      </c>
      <c r="G76" s="41">
        <v>0</v>
      </c>
    </row>
    <row r="77" spans="1:7" x14ac:dyDescent="0.25">
      <c r="A77" s="12">
        <v>2014</v>
      </c>
      <c r="B77" s="9">
        <v>62543</v>
      </c>
      <c r="C77" s="4" t="s">
        <v>71</v>
      </c>
      <c r="D77" s="4" t="s">
        <v>5</v>
      </c>
      <c r="E77" s="4">
        <v>2013</v>
      </c>
      <c r="F77" s="4">
        <v>18</v>
      </c>
      <c r="G77" s="41">
        <v>0</v>
      </c>
    </row>
    <row r="78" spans="1:7" x14ac:dyDescent="0.25">
      <c r="A78" s="12">
        <v>2014</v>
      </c>
      <c r="B78" s="9">
        <v>62563</v>
      </c>
      <c r="C78" s="4" t="s">
        <v>87</v>
      </c>
      <c r="D78" s="4" t="s">
        <v>5</v>
      </c>
      <c r="E78" s="4">
        <v>2014</v>
      </c>
      <c r="F78" s="4">
        <v>174</v>
      </c>
      <c r="G78" s="41">
        <v>0</v>
      </c>
    </row>
    <row r="79" spans="1:7" x14ac:dyDescent="0.25">
      <c r="A79" s="12">
        <v>2015</v>
      </c>
      <c r="B79" s="9">
        <v>62563</v>
      </c>
      <c r="C79" s="4" t="s">
        <v>87</v>
      </c>
      <c r="D79" s="4" t="s">
        <v>5</v>
      </c>
      <c r="E79" s="4">
        <v>2014</v>
      </c>
      <c r="F79" s="4">
        <v>29</v>
      </c>
      <c r="G79" s="41">
        <v>0</v>
      </c>
    </row>
    <row r="80" spans="1:7" x14ac:dyDescent="0.25">
      <c r="A80" s="12">
        <v>2015</v>
      </c>
      <c r="B80" s="9">
        <v>62563</v>
      </c>
      <c r="C80" s="4" t="s">
        <v>87</v>
      </c>
      <c r="D80" s="4" t="s">
        <v>5</v>
      </c>
      <c r="E80" s="4">
        <v>2015</v>
      </c>
      <c r="F80" s="4">
        <v>598</v>
      </c>
      <c r="G80" s="41">
        <v>0</v>
      </c>
    </row>
    <row r="81" spans="1:7" x14ac:dyDescent="0.25">
      <c r="A81" s="12">
        <v>2016</v>
      </c>
      <c r="B81" s="9">
        <v>62563</v>
      </c>
      <c r="C81" s="4" t="s">
        <v>87</v>
      </c>
      <c r="D81" s="4" t="s">
        <v>5</v>
      </c>
      <c r="E81" s="4">
        <v>2015</v>
      </c>
      <c r="F81" s="4">
        <v>23</v>
      </c>
      <c r="G81" s="41">
        <v>0</v>
      </c>
    </row>
    <row r="82" spans="1:7" x14ac:dyDescent="0.25">
      <c r="A82" s="12">
        <v>2016</v>
      </c>
      <c r="B82" s="9">
        <v>62563</v>
      </c>
      <c r="C82" s="4" t="s">
        <v>87</v>
      </c>
      <c r="D82" s="4" t="s">
        <v>5</v>
      </c>
      <c r="E82" s="4">
        <v>2016</v>
      </c>
      <c r="F82" s="4">
        <v>95</v>
      </c>
      <c r="G82" s="41">
        <v>0</v>
      </c>
    </row>
    <row r="83" spans="1:7" x14ac:dyDescent="0.25">
      <c r="A83" s="12">
        <v>2014</v>
      </c>
      <c r="B83" s="9">
        <v>62633</v>
      </c>
      <c r="C83" s="4" t="s">
        <v>88</v>
      </c>
      <c r="D83" s="4" t="s">
        <v>45</v>
      </c>
      <c r="E83" s="4">
        <v>2014</v>
      </c>
      <c r="F83" s="4">
        <v>147</v>
      </c>
      <c r="G83" s="41">
        <v>0</v>
      </c>
    </row>
    <row r="84" spans="1:7" x14ac:dyDescent="0.25">
      <c r="A84" s="12">
        <v>2014</v>
      </c>
      <c r="B84" s="9">
        <v>63065</v>
      </c>
      <c r="C84" s="4" t="s">
        <v>89</v>
      </c>
      <c r="D84" s="4" t="s">
        <v>5</v>
      </c>
      <c r="E84" s="4">
        <v>2014</v>
      </c>
      <c r="F84" s="4">
        <v>61</v>
      </c>
      <c r="G84" s="41">
        <v>61</v>
      </c>
    </row>
    <row r="85" spans="1:7" x14ac:dyDescent="0.25">
      <c r="A85" s="12">
        <v>2015</v>
      </c>
      <c r="B85" s="9">
        <v>63065</v>
      </c>
      <c r="C85" s="4" t="s">
        <v>89</v>
      </c>
      <c r="D85" s="4" t="s">
        <v>5</v>
      </c>
      <c r="E85" s="4">
        <v>2014</v>
      </c>
      <c r="F85" s="4">
        <v>11</v>
      </c>
      <c r="G85" s="41">
        <v>11</v>
      </c>
    </row>
    <row r="86" spans="1:7" x14ac:dyDescent="0.25">
      <c r="A86" s="13">
        <v>2015</v>
      </c>
      <c r="B86" s="10">
        <v>63065</v>
      </c>
      <c r="C86" s="5" t="s">
        <v>89</v>
      </c>
      <c r="D86" s="5" t="s">
        <v>5</v>
      </c>
      <c r="E86" s="5">
        <v>2015</v>
      </c>
      <c r="F86" s="5">
        <v>163</v>
      </c>
      <c r="G86" s="41">
        <v>53</v>
      </c>
    </row>
    <row r="87" spans="1:7" x14ac:dyDescent="0.25">
      <c r="E87" s="2" t="s">
        <v>37</v>
      </c>
      <c r="F87" s="42">
        <f>SUM(Table1[Claims Submitted (MWh)])</f>
        <v>2110034</v>
      </c>
      <c r="G87" s="42">
        <f>SUM(Table1[Amount Ineligible/ Withdrawn (MWh)])</f>
        <v>125</v>
      </c>
    </row>
  </sheetData>
  <pageMargins left="0.75" right="0.75" top="0.75" bottom="1" header="0.5" footer="0.75"/>
  <pageSetup scale="92" fitToHeight="0" orientation="landscape" horizontalDpi="1200" verticalDpi="1200" r:id="rId1"/>
  <headerFooter>
    <oddFooter>&amp;CClaims Details - Page &amp;P</oddFooter>
  </headerFooter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15"/>
  <sheetViews>
    <sheetView zoomScaleNormal="100" workbookViewId="0">
      <selection activeCell="H2" sqref="H2"/>
    </sheetView>
  </sheetViews>
  <sheetFormatPr defaultColWidth="8.85546875" defaultRowHeight="15" x14ac:dyDescent="0.25"/>
  <cols>
    <col min="1" max="1" width="9.7109375" style="7" customWidth="1"/>
    <col min="2" max="2" width="45" customWidth="1"/>
    <col min="3" max="4" width="8.5703125" style="7" customWidth="1"/>
    <col min="5" max="5" width="12.140625" style="7" customWidth="1"/>
    <col min="6" max="6" width="30" customWidth="1"/>
    <col min="7" max="7" width="11.42578125" customWidth="1"/>
    <col min="8" max="8" width="6.42578125" style="7" customWidth="1"/>
  </cols>
  <sheetData>
    <row r="1" spans="1:8" s="1" customFormat="1" ht="16.5" customHeight="1" x14ac:dyDescent="0.25">
      <c r="A1" s="7"/>
      <c r="C1" s="7"/>
      <c r="D1" s="7"/>
      <c r="E1" s="7"/>
    </row>
    <row r="2" spans="1:8" s="1" customFormat="1" ht="16.5" customHeight="1" x14ac:dyDescent="0.25">
      <c r="A2" s="7"/>
      <c r="C2" s="7"/>
      <c r="D2" s="7"/>
      <c r="E2" s="7"/>
      <c r="H2" s="2" t="s">
        <v>111</v>
      </c>
    </row>
    <row r="3" spans="1:8" s="1" customFormat="1" ht="16.5" customHeight="1" x14ac:dyDescent="0.25">
      <c r="A3" s="7"/>
      <c r="C3" s="7"/>
      <c r="D3" s="7"/>
      <c r="E3" s="7"/>
      <c r="H3" s="2" t="s">
        <v>31</v>
      </c>
    </row>
    <row r="4" spans="1:8" s="1" customFormat="1" ht="16.5" customHeight="1" x14ac:dyDescent="0.25">
      <c r="A4" s="7"/>
      <c r="C4" s="7"/>
      <c r="D4" s="7"/>
      <c r="E4" s="7"/>
      <c r="G4" s="24"/>
      <c r="H4" s="24"/>
    </row>
    <row r="5" spans="1:8" ht="45" x14ac:dyDescent="0.25">
      <c r="A5" s="6" t="s">
        <v>0</v>
      </c>
      <c r="B5" s="6" t="s">
        <v>2</v>
      </c>
      <c r="C5" s="6" t="s">
        <v>1</v>
      </c>
      <c r="D5" s="6" t="s">
        <v>38</v>
      </c>
      <c r="E5" s="6" t="s">
        <v>10</v>
      </c>
      <c r="F5" s="6" t="s">
        <v>6</v>
      </c>
      <c r="G5" s="6" t="s">
        <v>21</v>
      </c>
      <c r="H5" s="6" t="s">
        <v>32</v>
      </c>
    </row>
    <row r="6" spans="1:8" x14ac:dyDescent="0.25">
      <c r="A6" s="11">
        <v>2014</v>
      </c>
      <c r="B6" s="3" t="s">
        <v>89</v>
      </c>
      <c r="C6" s="8">
        <v>63065</v>
      </c>
      <c r="D6" s="8" t="s">
        <v>90</v>
      </c>
      <c r="E6" s="8" t="s">
        <v>91</v>
      </c>
      <c r="F6" s="3" t="s">
        <v>92</v>
      </c>
      <c r="G6" s="3">
        <v>20</v>
      </c>
      <c r="H6" s="8">
        <v>8</v>
      </c>
    </row>
    <row r="7" spans="1:8" x14ac:dyDescent="0.25">
      <c r="A7" s="12">
        <v>2014</v>
      </c>
      <c r="B7" s="4" t="s">
        <v>89</v>
      </c>
      <c r="C7" s="9">
        <v>63065</v>
      </c>
      <c r="D7" s="9" t="s">
        <v>90</v>
      </c>
      <c r="E7" s="9" t="s">
        <v>93</v>
      </c>
      <c r="F7" s="4" t="s">
        <v>94</v>
      </c>
      <c r="G7" s="4">
        <v>18</v>
      </c>
      <c r="H7" s="8">
        <v>8</v>
      </c>
    </row>
    <row r="8" spans="1:8" x14ac:dyDescent="0.25">
      <c r="A8" s="12">
        <v>2014</v>
      </c>
      <c r="B8" s="4" t="s">
        <v>89</v>
      </c>
      <c r="C8" s="9">
        <v>63065</v>
      </c>
      <c r="D8" s="9" t="s">
        <v>90</v>
      </c>
      <c r="E8" s="9" t="s">
        <v>95</v>
      </c>
      <c r="F8" s="4" t="s">
        <v>96</v>
      </c>
      <c r="G8" s="4">
        <v>15</v>
      </c>
      <c r="H8" s="8">
        <v>8</v>
      </c>
    </row>
    <row r="9" spans="1:8" x14ac:dyDescent="0.25">
      <c r="A9" s="12">
        <v>2014</v>
      </c>
      <c r="B9" s="4" t="s">
        <v>89</v>
      </c>
      <c r="C9" s="9">
        <v>63065</v>
      </c>
      <c r="D9" s="9" t="s">
        <v>90</v>
      </c>
      <c r="E9" s="9" t="s">
        <v>97</v>
      </c>
      <c r="F9" s="4" t="s">
        <v>98</v>
      </c>
      <c r="G9" s="4">
        <v>8</v>
      </c>
      <c r="H9" s="8">
        <v>8</v>
      </c>
    </row>
    <row r="10" spans="1:8" x14ac:dyDescent="0.25">
      <c r="A10" s="12">
        <v>2015</v>
      </c>
      <c r="B10" s="4" t="s">
        <v>89</v>
      </c>
      <c r="C10" s="9">
        <v>63065</v>
      </c>
      <c r="D10" s="9" t="s">
        <v>90</v>
      </c>
      <c r="E10" s="9" t="s">
        <v>99</v>
      </c>
      <c r="F10" s="4" t="s">
        <v>100</v>
      </c>
      <c r="G10" s="4">
        <v>11</v>
      </c>
      <c r="H10" s="8">
        <v>8</v>
      </c>
    </row>
    <row r="11" spans="1:8" x14ac:dyDescent="0.25">
      <c r="A11" s="12">
        <v>2015</v>
      </c>
      <c r="B11" s="4" t="s">
        <v>89</v>
      </c>
      <c r="C11" s="9">
        <v>63065</v>
      </c>
      <c r="D11" s="9" t="s">
        <v>90</v>
      </c>
      <c r="E11" s="9" t="s">
        <v>101</v>
      </c>
      <c r="F11" s="4" t="s">
        <v>102</v>
      </c>
      <c r="G11" s="4">
        <v>12</v>
      </c>
      <c r="H11" s="8">
        <v>8</v>
      </c>
    </row>
    <row r="12" spans="1:8" x14ac:dyDescent="0.25">
      <c r="A12" s="12">
        <v>2015</v>
      </c>
      <c r="B12" s="4" t="s">
        <v>89</v>
      </c>
      <c r="C12" s="9">
        <v>63065</v>
      </c>
      <c r="D12" s="9" t="s">
        <v>90</v>
      </c>
      <c r="E12" s="9" t="s">
        <v>103</v>
      </c>
      <c r="F12" s="4" t="s">
        <v>104</v>
      </c>
      <c r="G12" s="4">
        <v>12</v>
      </c>
      <c r="H12" s="8">
        <v>8</v>
      </c>
    </row>
    <row r="13" spans="1:8" x14ac:dyDescent="0.25">
      <c r="A13" s="12">
        <v>2015</v>
      </c>
      <c r="B13" s="4" t="s">
        <v>89</v>
      </c>
      <c r="C13" s="9">
        <v>63065</v>
      </c>
      <c r="D13" s="9" t="s">
        <v>90</v>
      </c>
      <c r="E13" s="9" t="s">
        <v>105</v>
      </c>
      <c r="F13" s="4" t="s">
        <v>106</v>
      </c>
      <c r="G13" s="4">
        <v>4</v>
      </c>
      <c r="H13" s="8">
        <v>8</v>
      </c>
    </row>
    <row r="14" spans="1:8" x14ac:dyDescent="0.25">
      <c r="A14" s="12">
        <v>2015</v>
      </c>
      <c r="B14" s="4" t="s">
        <v>89</v>
      </c>
      <c r="C14" s="9">
        <v>63065</v>
      </c>
      <c r="D14" s="9" t="s">
        <v>90</v>
      </c>
      <c r="E14" s="9" t="s">
        <v>107</v>
      </c>
      <c r="F14" s="4" t="s">
        <v>108</v>
      </c>
      <c r="G14" s="4">
        <v>7</v>
      </c>
      <c r="H14" s="8">
        <v>8</v>
      </c>
    </row>
    <row r="15" spans="1:8" x14ac:dyDescent="0.25">
      <c r="A15" s="13">
        <v>2015</v>
      </c>
      <c r="B15" s="5" t="s">
        <v>89</v>
      </c>
      <c r="C15" s="10">
        <v>63065</v>
      </c>
      <c r="D15" s="10" t="s">
        <v>90</v>
      </c>
      <c r="E15" s="10" t="s">
        <v>109</v>
      </c>
      <c r="F15" s="5" t="s">
        <v>110</v>
      </c>
      <c r="G15" s="5">
        <v>18</v>
      </c>
      <c r="H15" s="8">
        <v>8</v>
      </c>
    </row>
  </sheetData>
  <pageMargins left="0.75" right="0.75" top="0.75" bottom="0.5" header="0.5" footer="0.75"/>
  <pageSetup scale="91" fitToHeight="0" orientation="landscape" r:id="rId1"/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21"/>
  <sheetViews>
    <sheetView zoomScaleNormal="100" workbookViewId="0">
      <selection activeCell="C2" sqref="C2"/>
    </sheetView>
  </sheetViews>
  <sheetFormatPr defaultColWidth="8.85546875" defaultRowHeight="15" x14ac:dyDescent="0.25"/>
  <cols>
    <col min="1" max="1" width="33.5703125" customWidth="1"/>
    <col min="2" max="2" width="6" style="1" customWidth="1"/>
    <col min="3" max="3" width="93.85546875" customWidth="1"/>
  </cols>
  <sheetData>
    <row r="1" spans="1:9" s="1" customFormat="1" ht="16.5" customHeight="1" x14ac:dyDescent="0.25">
      <c r="A1" s="7"/>
      <c r="B1" s="7"/>
      <c r="D1" s="7"/>
      <c r="E1" s="7"/>
      <c r="F1" s="7"/>
      <c r="I1" s="7"/>
    </row>
    <row r="2" spans="1:9" s="1" customFormat="1" ht="16.5" customHeight="1" x14ac:dyDescent="0.25">
      <c r="A2" s="7"/>
      <c r="B2" s="7"/>
      <c r="C2" s="2" t="s">
        <v>111</v>
      </c>
      <c r="D2" s="7"/>
      <c r="E2" s="7"/>
      <c r="F2" s="7"/>
    </row>
    <row r="3" spans="1:9" s="1" customFormat="1" ht="16.5" customHeight="1" x14ac:dyDescent="0.25">
      <c r="A3" s="7"/>
      <c r="B3" s="7"/>
      <c r="C3" s="2" t="s">
        <v>31</v>
      </c>
      <c r="D3" s="7"/>
      <c r="E3" s="7"/>
      <c r="F3" s="7"/>
    </row>
    <row r="4" spans="1:9" s="1" customFormat="1" ht="16.5" customHeight="1" x14ac:dyDescent="0.25">
      <c r="A4" s="7"/>
      <c r="B4" s="7"/>
      <c r="C4" s="2"/>
      <c r="D4" s="7"/>
      <c r="E4" s="7"/>
      <c r="F4" s="7"/>
      <c r="I4" s="7"/>
    </row>
    <row r="5" spans="1:9" x14ac:dyDescent="0.25">
      <c r="A5" s="21" t="s">
        <v>11</v>
      </c>
      <c r="B5" s="22" t="s">
        <v>12</v>
      </c>
      <c r="C5" s="23"/>
    </row>
    <row r="6" spans="1:9" s="14" customFormat="1" x14ac:dyDescent="0.25">
      <c r="A6" s="15" t="s">
        <v>0</v>
      </c>
      <c r="B6" s="25" t="s">
        <v>15</v>
      </c>
      <c r="C6" s="27"/>
    </row>
    <row r="7" spans="1:9" s="14" customFormat="1" ht="15" customHeight="1" x14ac:dyDescent="0.25">
      <c r="A7" s="15" t="s">
        <v>1</v>
      </c>
      <c r="B7" s="25" t="s">
        <v>17</v>
      </c>
      <c r="D7" s="26"/>
    </row>
    <row r="8" spans="1:9" s="14" customFormat="1" x14ac:dyDescent="0.25">
      <c r="A8" s="15" t="s">
        <v>2</v>
      </c>
      <c r="B8" s="25" t="s">
        <v>16</v>
      </c>
      <c r="C8" s="27"/>
      <c r="E8" s="33"/>
    </row>
    <row r="9" spans="1:9" s="14" customFormat="1" x14ac:dyDescent="0.25">
      <c r="A9" s="15" t="s">
        <v>13</v>
      </c>
      <c r="B9" s="25" t="s">
        <v>18</v>
      </c>
      <c r="C9" s="27"/>
      <c r="F9" s="30"/>
    </row>
    <row r="10" spans="1:9" s="14" customFormat="1" x14ac:dyDescent="0.25">
      <c r="A10" s="15" t="s">
        <v>3</v>
      </c>
      <c r="B10" s="25" t="s">
        <v>19</v>
      </c>
      <c r="C10" s="27"/>
    </row>
    <row r="11" spans="1:9" s="14" customFormat="1" x14ac:dyDescent="0.25">
      <c r="A11" s="34" t="s">
        <v>22</v>
      </c>
      <c r="B11" s="39" t="s">
        <v>40</v>
      </c>
      <c r="C11" s="36"/>
    </row>
    <row r="12" spans="1:9" s="14" customFormat="1" x14ac:dyDescent="0.25">
      <c r="A12" s="35"/>
      <c r="B12" s="38" t="s">
        <v>39</v>
      </c>
      <c r="C12" s="37"/>
    </row>
    <row r="13" spans="1:9" s="14" customFormat="1" x14ac:dyDescent="0.25">
      <c r="A13" s="15" t="s">
        <v>14</v>
      </c>
      <c r="B13" s="25" t="s">
        <v>20</v>
      </c>
      <c r="C13" s="27"/>
    </row>
    <row r="14" spans="1:9" x14ac:dyDescent="0.25">
      <c r="B14" s="19">
        <v>1</v>
      </c>
      <c r="C14" s="16" t="s">
        <v>24</v>
      </c>
    </row>
    <row r="15" spans="1:9" x14ac:dyDescent="0.25">
      <c r="A15" s="29"/>
      <c r="B15" s="19">
        <v>2</v>
      </c>
      <c r="C15" s="16" t="s">
        <v>34</v>
      </c>
      <c r="F15" s="32"/>
    </row>
    <row r="16" spans="1:9" x14ac:dyDescent="0.25">
      <c r="A16" s="29"/>
      <c r="B16" s="19">
        <v>3</v>
      </c>
      <c r="C16" s="16" t="s">
        <v>26</v>
      </c>
    </row>
    <row r="17" spans="1:3" x14ac:dyDescent="0.25">
      <c r="A17" s="31" t="s">
        <v>33</v>
      </c>
      <c r="B17" s="19">
        <v>4</v>
      </c>
      <c r="C17" s="16" t="s">
        <v>25</v>
      </c>
    </row>
    <row r="18" spans="1:3" x14ac:dyDescent="0.25">
      <c r="A18" s="29"/>
      <c r="B18" s="19">
        <v>5</v>
      </c>
      <c r="C18" s="16" t="s">
        <v>27</v>
      </c>
    </row>
    <row r="19" spans="1:3" x14ac:dyDescent="0.25">
      <c r="A19" s="29"/>
      <c r="B19" s="19">
        <v>6</v>
      </c>
      <c r="C19" s="16" t="s">
        <v>35</v>
      </c>
    </row>
    <row r="20" spans="1:3" x14ac:dyDescent="0.25">
      <c r="A20" s="29"/>
      <c r="B20" s="19">
        <v>7</v>
      </c>
      <c r="C20" s="16" t="s">
        <v>36</v>
      </c>
    </row>
    <row r="21" spans="1:3" x14ac:dyDescent="0.25">
      <c r="A21" s="28"/>
      <c r="B21" s="19">
        <v>8</v>
      </c>
      <c r="C21" s="16" t="s">
        <v>8</v>
      </c>
    </row>
  </sheetData>
  <pageMargins left="0.7" right="0.7" top="0.75" bottom="0.75" header="0.3" footer="0.3"/>
  <pageSetup scale="92" fitToHeight="0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Claims Overview</vt:lpstr>
      <vt:lpstr>Claims Details</vt:lpstr>
      <vt:lpstr>Withdrawn and Ineligible Claims</vt:lpstr>
      <vt:lpstr>Column Definitions</vt:lpstr>
      <vt:lpstr>'Claims Details'!Print_Titles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Inaba, Sean@Energy</dc:creator>
  <cp:lastModifiedBy>Guan, Jasmie@Energy</cp:lastModifiedBy>
  <cp:lastPrinted>2019-02-06T23:06:53Z</cp:lastPrinted>
  <dcterms:created xsi:type="dcterms:W3CDTF">2018-10-31T21:36:15Z</dcterms:created>
  <dcterms:modified xsi:type="dcterms:W3CDTF">2020-03-06T18:33:55Z</dcterms:modified>
</cp:coreProperties>
</file>