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drawings/drawing3.xml" ContentType="application/vnd.openxmlformats-officedocument.drawing+xml"/>
  <Override PartName="/xl/tables/table2.xml" ContentType="application/vnd.openxmlformats-officedocument.spreadsheetml.table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G:\RPS\Verification\2014-2016 Processes\Level 1\Summary Claims Reports\Post to Website_2018-11-05\CP 2 Summary Claims ADA\"/>
    </mc:Choice>
  </mc:AlternateContent>
  <bookViews>
    <workbookView xWindow="0" yWindow="0" windowWidth="25515" windowHeight="12855" activeTab="1"/>
  </bookViews>
  <sheets>
    <sheet name="Claims Overview" sheetId="6" r:id="rId1"/>
    <sheet name="Claims Details" sheetId="2" r:id="rId2"/>
    <sheet name="Withdrawn and Ineligible Claims" sheetId="3" r:id="rId3"/>
    <sheet name="Column Definitions" sheetId="5" r:id="rId4"/>
  </sheets>
  <definedNames>
    <definedName name="_xlnm.Print_Titles" localSheetId="1">'Claims Details'!$1:$5</definedName>
  </definedNames>
  <calcPr calcId="162913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7" i="3" l="1"/>
  <c r="G131" i="2"/>
  <c r="F131" i="2"/>
</calcChain>
</file>

<file path=xl/sharedStrings.xml><?xml version="1.0" encoding="utf-8"?>
<sst xmlns="http://schemas.openxmlformats.org/spreadsheetml/2006/main" count="316" uniqueCount="105">
  <si>
    <t>Reporting Year</t>
  </si>
  <si>
    <t>CEC RPS ID</t>
  </si>
  <si>
    <t>Facility Name</t>
  </si>
  <si>
    <t>Vintage Year</t>
  </si>
  <si>
    <t>Wind</t>
  </si>
  <si>
    <t>Geothermal</t>
  </si>
  <si>
    <t>Serial Certificate Number</t>
  </si>
  <si>
    <t>Total RPS Claims Reported</t>
  </si>
  <si>
    <t>Amount withdrawn by LSE</t>
  </si>
  <si>
    <t>Claims Eligible Toward the RPS</t>
  </si>
  <si>
    <t>Vintage Year/Month</t>
  </si>
  <si>
    <t>Column Title</t>
  </si>
  <si>
    <t>Information Provided</t>
  </si>
  <si>
    <t>Resource Type</t>
  </si>
  <si>
    <t>Amount Ineligible or Withdrawn</t>
  </si>
  <si>
    <t>The year for which the generation claimed was retired for the RPS.</t>
  </si>
  <si>
    <t>The facility name provided to the Energy Commission by the applicant when applying for certification.</t>
  </si>
  <si>
    <t>RPS Certification identification number assigned to the generating facility during the RPS certification process.</t>
  </si>
  <si>
    <t>The primary renewable resource type provided by the applicant when applying for RPS certification.</t>
  </si>
  <si>
    <t>The year that the generation claimed was generated.</t>
  </si>
  <si>
    <t>Total ineligible or withdrawn amounts from each claim determined during verification.</t>
  </si>
  <si>
    <t>Amount Ineligible/ Withdrawn</t>
  </si>
  <si>
    <t>Claims Submitted (MWh)</t>
  </si>
  <si>
    <t>Amount Ineligible/ Withdrawn (MWh)</t>
  </si>
  <si>
    <t>Amount ineligible because facility was not RPS-certified when RECs were created</t>
  </si>
  <si>
    <t>Amount ineligible because facility exceeded fossil fuel usage limit or used ineligible fuel</t>
  </si>
  <si>
    <t>Amount ineligible due to double claiming of RECs</t>
  </si>
  <si>
    <t>Amount ineligible because generation was not reported through WREGIS</t>
  </si>
  <si>
    <t>Overview of RPS Claims (MWh):</t>
  </si>
  <si>
    <t>Ineligible Claims:</t>
  </si>
  <si>
    <t>Withdrawn Claims:</t>
  </si>
  <si>
    <t>Compliance Period 2 (2014-2016)</t>
  </si>
  <si>
    <t>Notes</t>
  </si>
  <si>
    <t>Biomethane</t>
  </si>
  <si>
    <t>Notes
(Withdrawn and Ineligible Claims)</t>
  </si>
  <si>
    <t>Amount ineligible because RECs were retired more than 36 months after the vintage</t>
  </si>
  <si>
    <t>Amount ineligible because facility's generation report was not submitted</t>
  </si>
  <si>
    <t>Amount ineligible because claim exceeded the facility's allowable generation</t>
  </si>
  <si>
    <t>N/A</t>
  </si>
  <si>
    <t>Total</t>
  </si>
  <si>
    <t>WREGIS ID</t>
  </si>
  <si>
    <t>No Withdrawn or Ineligible Claims</t>
  </si>
  <si>
    <t>in a WREGIS Report.</t>
  </si>
  <si>
    <t>The amount of procurement reflected in a claim retired through WREGIS and reported to the Energy Commission</t>
  </si>
  <si>
    <t>Seven Mile Hill I</t>
  </si>
  <si>
    <t>Seven Mile Hill II</t>
  </si>
  <si>
    <t>High Plains</t>
  </si>
  <si>
    <t>Biomass</t>
  </si>
  <si>
    <t>Top of the World</t>
  </si>
  <si>
    <t>Kettle Falls Woodwaste Plant</t>
  </si>
  <si>
    <t>Wolverine Creek</t>
  </si>
  <si>
    <t>Marengo</t>
  </si>
  <si>
    <t>Marengo II</t>
  </si>
  <si>
    <t>Glenrock III</t>
  </si>
  <si>
    <t>Glenrock I</t>
  </si>
  <si>
    <t>Rolling Hills</t>
  </si>
  <si>
    <t>Goodnoe Hills</t>
  </si>
  <si>
    <t>McFadden Ridge</t>
  </si>
  <si>
    <t>Campbell Hill - Three Buttes</t>
  </si>
  <si>
    <t>Dunlap I</t>
  </si>
  <si>
    <t>Biomass One, LP</t>
  </si>
  <si>
    <t>Limon Wind and Limon Wind II</t>
  </si>
  <si>
    <t>High Mesa Energy, LLC</t>
  </si>
  <si>
    <t>Tulloch Powerhouse</t>
  </si>
  <si>
    <t>Small Hydroelectric</t>
  </si>
  <si>
    <t>Beardsley Powerhouse</t>
  </si>
  <si>
    <t>SPI Burney</t>
  </si>
  <si>
    <t>SPI Lincoln</t>
  </si>
  <si>
    <t>SPI Quincy</t>
  </si>
  <si>
    <t>Coso Finance Partners (Navy I)</t>
  </si>
  <si>
    <t>Terra-Gen Dixie Valley, LLC</t>
  </si>
  <si>
    <t>Coso Power Developers</t>
  </si>
  <si>
    <t>Monroe Street HED</t>
  </si>
  <si>
    <t>Upper Falls HED</t>
  </si>
  <si>
    <t>SPI - Sonora</t>
  </si>
  <si>
    <t>SPI - Burlington</t>
  </si>
  <si>
    <t>Cape Scott Wind Farm</t>
  </si>
  <si>
    <t>Klondike Wind Power III</t>
  </si>
  <si>
    <t>Solano Wind Facility - Solano Wind Phase 1 &amp; 2</t>
  </si>
  <si>
    <t>White Creek Wind I</t>
  </si>
  <si>
    <t>Hay Canyon Wind</t>
  </si>
  <si>
    <t>Cabazon Wind Partners</t>
  </si>
  <si>
    <t>Whitewater Hill Wind Partners</t>
  </si>
  <si>
    <t>Salton Sea Unit 5</t>
  </si>
  <si>
    <t>Harvest Wind Project</t>
  </si>
  <si>
    <t>H.W. Hill Landfill Gas Power Plant</t>
  </si>
  <si>
    <t>SPI Anderson II</t>
  </si>
  <si>
    <t>Leaning Juniper Wind Power II</t>
  </si>
  <si>
    <t>Juniper Canyon Wind Power</t>
  </si>
  <si>
    <t>RE Mustang</t>
  </si>
  <si>
    <t>Photovoltaic</t>
  </si>
  <si>
    <t xml:space="preserve">RE Tranquillity </t>
  </si>
  <si>
    <t>Dokie Wind Energy Project</t>
  </si>
  <si>
    <t>Solano 3 Wind Project</t>
  </si>
  <si>
    <t>Youngs Creek Hydroelectric Project</t>
  </si>
  <si>
    <t>Quality Wind Project</t>
  </si>
  <si>
    <t>Palouse Wind</t>
  </si>
  <si>
    <t>Klondike II</t>
  </si>
  <si>
    <t>Limon Wind III, LLC</t>
  </si>
  <si>
    <t>RE Mustang 3</t>
  </si>
  <si>
    <t>RE Mustang 4</t>
  </si>
  <si>
    <t>Macho Springs Solar Project</t>
  </si>
  <si>
    <t>Biglow Canyon Wind Farm Phase 2</t>
  </si>
  <si>
    <t>Biglow Canyon Wind Farm Phase 3</t>
  </si>
  <si>
    <t>Shell Energy North America (U.S.), L.P.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</si>
</sst>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u/>
      <sz val="11"/>
      <color theme="10"/>
      <name val="Calibri"/>
      <family val="2"/>
    </font>
    <font>
      <u/>
      <sz val="11"/>
      <color theme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1">
    <border>
      <left/>
      <right/>
      <top/>
      <bottom/>
      <diagonal/>
    </border>
    <border>
      <left/>
      <right style="thin">
        <color theme="0" tint="-0.14993743705557422"/>
      </right>
      <top/>
      <bottom/>
      <diagonal/>
    </border>
    <border>
      <left style="thin">
        <color theme="0" tint="-0.14993743705557422"/>
      </left>
      <right style="thin">
        <color theme="0" tint="-0.14993743705557422"/>
      </right>
      <top/>
      <bottom/>
      <diagonal/>
    </border>
    <border>
      <left style="thin">
        <color theme="0" tint="-0.14993743705557422"/>
      </left>
      <right/>
      <top/>
      <bottom/>
      <diagonal/>
    </border>
    <border>
      <left/>
      <right style="thin">
        <color theme="0" tint="-0.14993743705557422"/>
      </right>
      <top/>
      <bottom style="thin">
        <color theme="0" tint="-0.14993743705557422"/>
      </bottom>
      <diagonal/>
    </border>
    <border>
      <left style="thin">
        <color theme="0" tint="-0.14993743705557422"/>
      </left>
      <right style="thin">
        <color theme="0" tint="-0.14993743705557422"/>
      </right>
      <top/>
      <bottom style="thin">
        <color theme="0" tint="-0.14993743705557422"/>
      </bottom>
      <diagonal/>
    </border>
    <border>
      <left style="thin">
        <color theme="0" tint="-0.14993743705557422"/>
      </left>
      <right/>
      <top/>
      <bottom style="thin">
        <color theme="0" tint="-0.14993743705557422"/>
      </bottom>
      <diagonal/>
    </border>
    <border>
      <left/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/>
      <right style="thin">
        <color theme="0" tint="-0.14993743705557422"/>
      </right>
      <top style="thin">
        <color theme="0" tint="-0.14993743705557422"/>
      </top>
      <bottom/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/>
      <right/>
      <top/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double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thin">
        <color theme="0" tint="-0.14996795556505021"/>
      </right>
      <top/>
      <bottom style="double">
        <color auto="1"/>
      </bottom>
      <diagonal/>
    </border>
    <border>
      <left style="thin">
        <color theme="0" tint="-0.14996795556505021"/>
      </left>
      <right style="double">
        <color auto="1"/>
      </right>
      <top/>
      <bottom style="double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</borders>
  <cellStyleXfs count="15">
    <xf numFmtId="0" fontId="0" fillId="0" borderId="0" applyNumberFormat="0" applyBorder="0" applyAlignment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54">
    <xf numFmtId="0" fontId="0" fillId="0" borderId="0" xfId="0" applyFill="1" applyProtection="1"/>
    <xf numFmtId="0" fontId="0" fillId="0" borderId="0" xfId="0" applyFill="1" applyProtection="1"/>
    <xf numFmtId="0" fontId="1" fillId="0" borderId="0" xfId="0" applyFont="1" applyFill="1" applyAlignment="1" applyProtection="1">
      <alignment horizontal="right"/>
    </xf>
    <xf numFmtId="0" fontId="2" fillId="0" borderId="2" xfId="0" applyFont="1" applyFill="1" applyBorder="1" applyProtection="1"/>
    <xf numFmtId="0" fontId="2" fillId="0" borderId="5" xfId="0" applyFont="1" applyFill="1" applyBorder="1" applyProtection="1"/>
    <xf numFmtId="0" fontId="2" fillId="0" borderId="8" xfId="0" applyFont="1" applyFill="1" applyBorder="1" applyProtection="1"/>
    <xf numFmtId="0" fontId="2" fillId="0" borderId="10" xfId="0" applyFont="1" applyFill="1" applyBorder="1" applyProtection="1"/>
    <xf numFmtId="0" fontId="2" fillId="2" borderId="11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horizontal="center"/>
    </xf>
    <xf numFmtId="0" fontId="2" fillId="0" borderId="5" xfId="0" applyFont="1" applyFill="1" applyBorder="1" applyAlignment="1" applyProtection="1">
      <alignment horizontal="center"/>
    </xf>
    <xf numFmtId="0" fontId="2" fillId="0" borderId="8" xfId="0" applyFont="1" applyFill="1" applyBorder="1" applyAlignment="1" applyProtection="1">
      <alignment horizontal="center"/>
    </xf>
    <xf numFmtId="0" fontId="2" fillId="0" borderId="10" xfId="0" applyFont="1" applyFill="1" applyBorder="1" applyAlignment="1" applyProtection="1">
      <alignment horizontal="center"/>
    </xf>
    <xf numFmtId="0" fontId="2" fillId="0" borderId="4" xfId="0" applyFont="1" applyFill="1" applyBorder="1" applyAlignment="1" applyProtection="1">
      <alignment horizontal="center"/>
    </xf>
    <xf numFmtId="0" fontId="2" fillId="0" borderId="7" xfId="0" applyFont="1" applyFill="1" applyBorder="1" applyAlignment="1" applyProtection="1">
      <alignment horizontal="center"/>
    </xf>
    <xf numFmtId="0" fontId="2" fillId="0" borderId="9" xfId="0" applyFont="1" applyFill="1" applyBorder="1" applyAlignment="1" applyProtection="1">
      <alignment horizontal="center"/>
    </xf>
    <xf numFmtId="0" fontId="2" fillId="0" borderId="1" xfId="0" applyFont="1" applyFill="1" applyBorder="1" applyAlignment="1" applyProtection="1">
      <alignment horizontal="center"/>
    </xf>
    <xf numFmtId="0" fontId="2" fillId="0" borderId="2" xfId="0" applyFont="1" applyFill="1" applyBorder="1" applyAlignment="1" applyProtection="1">
      <alignment horizontal="center"/>
    </xf>
    <xf numFmtId="0" fontId="2" fillId="0" borderId="3" xfId="0" applyFont="1" applyFill="1" applyBorder="1" applyAlignment="1" applyProtection="1">
      <alignment horizontal="center"/>
    </xf>
    <xf numFmtId="0" fontId="0" fillId="0" borderId="0" xfId="0" applyFill="1" applyAlignment="1" applyProtection="1">
      <alignment vertical="center"/>
    </xf>
    <xf numFmtId="0" fontId="0" fillId="0" borderId="11" xfId="0" applyFill="1" applyBorder="1" applyAlignment="1" applyProtection="1">
      <alignment vertical="center"/>
    </xf>
    <xf numFmtId="0" fontId="0" fillId="0" borderId="11" xfId="0" applyFill="1" applyBorder="1" applyProtection="1"/>
    <xf numFmtId="0" fontId="0" fillId="0" borderId="13" xfId="0" applyFill="1" applyBorder="1" applyProtection="1"/>
    <xf numFmtId="0" fontId="1" fillId="0" borderId="15" xfId="0" applyFont="1" applyFill="1" applyBorder="1" applyProtection="1"/>
    <xf numFmtId="0" fontId="0" fillId="0" borderId="11" xfId="0" applyFill="1" applyBorder="1" applyAlignment="1" applyProtection="1">
      <alignment horizontal="center"/>
    </xf>
    <xf numFmtId="0" fontId="0" fillId="0" borderId="11" xfId="0" applyFill="1" applyBorder="1" applyProtection="1"/>
    <xf numFmtId="0" fontId="2" fillId="0" borderId="2" xfId="0" applyFont="1" applyFill="1" applyBorder="1" applyAlignment="1" applyProtection="1">
      <alignment horizontal="right"/>
    </xf>
    <xf numFmtId="0" fontId="1" fillId="0" borderId="17" xfId="0" applyFont="1" applyFill="1" applyBorder="1" applyAlignment="1" applyProtection="1">
      <alignment horizontal="right"/>
    </xf>
    <xf numFmtId="3" fontId="1" fillId="0" borderId="19" xfId="0" applyNumberFormat="1" applyFont="1" applyFill="1" applyBorder="1" applyProtection="1"/>
    <xf numFmtId="3" fontId="1" fillId="0" borderId="18" xfId="0" applyNumberFormat="1" applyFont="1" applyFill="1" applyBorder="1" applyProtection="1"/>
    <xf numFmtId="0" fontId="1" fillId="2" borderId="11" xfId="0" applyFont="1" applyFill="1" applyBorder="1" applyProtection="1"/>
    <xf numFmtId="0" fontId="1" fillId="0" borderId="20" xfId="0" applyFont="1" applyFill="1" applyBorder="1" applyAlignment="1" applyProtection="1">
      <alignment horizontal="right"/>
    </xf>
    <xf numFmtId="3" fontId="1" fillId="0" borderId="21" xfId="0" applyNumberFormat="1" applyFont="1" applyFill="1" applyBorder="1" applyProtection="1"/>
    <xf numFmtId="0" fontId="1" fillId="2" borderId="12" xfId="0" applyFont="1" applyFill="1" applyBorder="1" applyAlignment="1" applyProtection="1">
      <alignment horizontal="left"/>
    </xf>
    <xf numFmtId="0" fontId="1" fillId="2" borderId="14" xfId="0" applyFont="1" applyFill="1" applyBorder="1" applyAlignment="1" applyProtection="1">
      <alignment horizontal="left"/>
    </xf>
    <xf numFmtId="0" fontId="1" fillId="0" borderId="16" xfId="0" applyFont="1" applyFill="1" applyBorder="1" applyAlignment="1" applyProtection="1">
      <alignment horizontal="right"/>
    </xf>
    <xf numFmtId="0" fontId="0" fillId="0" borderId="12" xfId="0" applyFill="1" applyBorder="1" applyAlignment="1" applyProtection="1">
      <alignment horizontal="left" vertical="center"/>
    </xf>
    <xf numFmtId="0" fontId="0" fillId="0" borderId="24" xfId="0" applyFill="1" applyBorder="1" applyAlignment="1" applyProtection="1">
      <alignment vertical="center"/>
    </xf>
    <xf numFmtId="0" fontId="0" fillId="0" borderId="14" xfId="0" applyFill="1" applyBorder="1" applyAlignment="1" applyProtection="1">
      <alignment horizontal="left" vertical="center"/>
    </xf>
    <xf numFmtId="0" fontId="0" fillId="0" borderId="25" xfId="0" applyFill="1" applyBorder="1" applyAlignment="1" applyProtection="1">
      <alignment horizontal="left" vertical="center"/>
    </xf>
    <xf numFmtId="0" fontId="0" fillId="0" borderId="26" xfId="0" applyFill="1" applyBorder="1" applyAlignment="1" applyProtection="1">
      <alignment horizontal="left" vertical="center"/>
    </xf>
    <xf numFmtId="0" fontId="0" fillId="0" borderId="0" xfId="0" applyFill="1" applyBorder="1" applyAlignment="1" applyProtection="1">
      <alignment vertical="center"/>
    </xf>
    <xf numFmtId="0" fontId="0" fillId="0" borderId="26" xfId="0" applyFill="1" applyBorder="1" applyAlignment="1" applyProtection="1">
      <alignment vertical="center"/>
    </xf>
    <xf numFmtId="0" fontId="0" fillId="0" borderId="0" xfId="0" applyFill="1" applyAlignment="1" applyProtection="1"/>
    <xf numFmtId="0" fontId="0" fillId="0" borderId="0" xfId="0" applyFill="1" applyAlignment="1" applyProtection="1">
      <alignment horizontal="left" vertical="center"/>
    </xf>
    <xf numFmtId="0" fontId="0" fillId="0" borderId="13" xfId="0" applyFill="1" applyBorder="1" applyAlignment="1" applyProtection="1">
      <alignment vertical="center"/>
    </xf>
    <xf numFmtId="0" fontId="0" fillId="0" borderId="25" xfId="0" applyFill="1" applyBorder="1" applyAlignment="1" applyProtection="1">
      <alignment vertical="center"/>
    </xf>
    <xf numFmtId="0" fontId="0" fillId="0" borderId="23" xfId="0" applyFill="1" applyBorder="1" applyAlignment="1" applyProtection="1">
      <alignment horizontal="left" vertical="center"/>
    </xf>
    <xf numFmtId="0" fontId="0" fillId="0" borderId="27" xfId="0" applyFill="1" applyBorder="1" applyAlignment="1" applyProtection="1">
      <alignment horizontal="left" vertical="center"/>
    </xf>
    <xf numFmtId="0" fontId="0" fillId="0" borderId="28" xfId="0" applyFill="1" applyBorder="1" applyAlignment="1" applyProtection="1">
      <alignment horizontal="left" vertical="center"/>
    </xf>
    <xf numFmtId="0" fontId="0" fillId="0" borderId="22" xfId="0" applyFill="1" applyBorder="1" applyAlignment="1" applyProtection="1">
      <alignment horizontal="left" vertical="center"/>
    </xf>
    <xf numFmtId="0" fontId="1" fillId="0" borderId="11" xfId="0" applyFont="1" applyFill="1" applyBorder="1" applyProtection="1"/>
    <xf numFmtId="0" fontId="2" fillId="0" borderId="6" xfId="0" applyFont="1" applyFill="1" applyBorder="1" applyProtection="1"/>
    <xf numFmtId="0" fontId="1" fillId="0" borderId="30" xfId="0" applyFont="1" applyFill="1" applyBorder="1" applyProtection="1"/>
    <xf numFmtId="0" fontId="0" fillId="0" borderId="29" xfId="0" applyFill="1" applyBorder="1" applyProtection="1"/>
  </cellXfs>
  <cellStyles count="15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Normal" xfId="0" builtinId="0"/>
  </cellStyles>
  <dxfs count="25">
    <dxf>
      <font>
        <color auto="1"/>
      </font>
      <alignment horizontal="center" textRotation="0" indent="0" justifyLastLine="0" shrinkToFit="0" readingOrder="0"/>
      <border diagonalUp="0" diagonalDown="0" outline="0">
        <left style="thin">
          <color theme="0" tint="-0.14993743705557422"/>
        </left>
        <right/>
        <top style="thin">
          <color theme="0" tint="-0.14993743705557422"/>
        </top>
        <bottom style="thin">
          <color theme="0" tint="-0.14993743705557422"/>
        </bottom>
      </border>
    </dxf>
    <dxf>
      <font>
        <color auto="1"/>
      </font>
      <alignment horizontal="right" vertical="bottom" textRotation="0" wrapText="0" indent="0" justifyLastLine="0" shrinkToFit="0" readingOrder="0"/>
      <border diagonalUp="0" diagonalDown="0" outline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</border>
    </dxf>
    <dxf>
      <font>
        <color auto="1"/>
      </font>
      <border diagonalUp="0" diagonalDown="0" outline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</border>
    </dxf>
    <dxf>
      <font>
        <color auto="1"/>
      </font>
      <alignment horizontal="center" textRotation="0" indent="0" justifyLastLine="0" shrinkToFit="0" readingOrder="0"/>
      <border diagonalUp="0" diagonalDown="0" outline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</border>
    </dxf>
    <dxf>
      <font>
        <color auto="1"/>
      </font>
      <alignment horizontal="center" textRotation="0" indent="0" justifyLastLine="0" shrinkToFit="0" readingOrder="0"/>
      <border diagonalUp="0" diagonalDown="0" outline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</border>
    </dxf>
    <dxf>
      <font>
        <color auto="1"/>
      </font>
      <alignment horizontal="center" textRotation="0" indent="0" justifyLastLine="0" shrinkToFit="0" readingOrder="0"/>
      <border diagonalUp="0" diagonalDown="0" outline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</border>
    </dxf>
    <dxf>
      <font>
        <color auto="1"/>
      </font>
      <border diagonalUp="0" diagonalDown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  <vertical style="thin">
          <color theme="0" tint="-0.14993743705557422"/>
        </vertical>
        <horizontal style="thin">
          <color theme="0" tint="-0.14993743705557422"/>
        </horizontal>
      </border>
    </dxf>
    <dxf>
      <font>
        <color auto="1"/>
      </font>
      <alignment horizontal="center" textRotation="0" indent="0" justifyLastLine="0" shrinkToFit="0" readingOrder="0"/>
      <border diagonalUp="0" diagonalDown="0" outline="0">
        <left/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</border>
    </dxf>
    <dxf>
      <border>
        <top style="thin">
          <color theme="0" tint="-0.14993743705557422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double">
          <color indexed="64"/>
        </bottom>
      </border>
    </dxf>
    <dxf>
      <font>
        <color auto="1"/>
      </font>
    </dxf>
    <dxf>
      <border>
        <bottom style="thin">
          <color indexed="64"/>
        </bottom>
      </border>
    </dxf>
    <dxf>
      <font>
        <color auto="1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color auto="1"/>
      </font>
      <numFmt numFmtId="3" formatCode="#,##0"/>
      <fill>
        <patternFill patternType="none">
          <fgColor indexed="64"/>
          <bgColor indexed="65"/>
        </patternFill>
      </fill>
      <border diagonalUp="0" diagonalDown="0">
        <left style="thin">
          <color theme="0" tint="-0.14993743705557422"/>
        </left>
        <right/>
        <top/>
        <bottom style="thin">
          <color theme="0" tint="-0.14993743705557422"/>
        </bottom>
        <vertical/>
        <horizontal/>
      </border>
      <protection locked="1" hidden="0"/>
    </dxf>
    <dxf>
      <font>
        <color auto="1"/>
      </font>
      <numFmt numFmtId="3" formatCode="#,##0"/>
      <fill>
        <patternFill patternType="none">
          <fgColor indexed="64"/>
          <bgColor indexed="65"/>
        </patternFill>
      </fill>
      <border diagonalUp="0" diagonalDown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  <vertical/>
        <horizontal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border diagonalUp="0" diagonalDown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  <vertical/>
        <horizontal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border diagonalUp="0" diagonalDown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  <vertical/>
        <horizontal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border diagonalUp="0" diagonalDown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  <vertical/>
        <horizontal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  <vertical/>
        <horizontal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  <vertical/>
        <horizontal/>
      </border>
      <protection locked="1" hidden="0"/>
    </dxf>
    <dxf>
      <border>
        <top style="thin">
          <color theme="0" tint="-0.14993743705557422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double">
          <color indexed="64"/>
        </bottom>
      </border>
    </dxf>
    <dxf>
      <font>
        <color auto="1"/>
      </font>
      <fill>
        <patternFill patternType="none">
          <fgColor indexed="64"/>
          <bgColor indexed="65"/>
        </patternFill>
      </fill>
      <protection locked="1" hidden="0"/>
    </dxf>
    <dxf>
      <border>
        <bottom style="thin">
          <color indexed="64"/>
        </bottom>
      </border>
    </dxf>
    <dxf>
      <font>
        <color auto="1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3337891</xdr:colOff>
      <xdr:row>3</xdr:row>
      <xdr:rowOff>199597</xdr:rowOff>
    </xdr:to>
    <xdr:pic>
      <xdr:nvPicPr>
        <xdr:cNvPr id="2" name="Picture 1" descr="California Energy Commission logo. State of California. Renewables Portfolio Standard. Claims Overview. " title="Claims Overview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337891" cy="82079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2</xdr:col>
      <xdr:colOff>2057401</xdr:colOff>
      <xdr:row>3</xdr:row>
      <xdr:rowOff>204261</xdr:rowOff>
    </xdr:to>
    <xdr:pic>
      <xdr:nvPicPr>
        <xdr:cNvPr id="7" name="Picture 6" descr="California Energy Commission logo. State of California. Renewables Portfolio Standard. Claims Details." title="Claims Details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0"/>
          <a:ext cx="3429000" cy="83291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2758259</xdr:colOff>
      <xdr:row>4</xdr:row>
      <xdr:rowOff>0</xdr:rowOff>
    </xdr:to>
    <xdr:pic>
      <xdr:nvPicPr>
        <xdr:cNvPr id="6" name="Picture 5" descr="California Energy Commission logo. State of California. Renewables Portfolio Standard. Withdrawn and Ineligible Claims." title="Withdrawn and Ineligible Claims.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"/>
          <a:ext cx="3403028" cy="84992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688363</xdr:colOff>
      <xdr:row>3</xdr:row>
      <xdr:rowOff>190500</xdr:rowOff>
    </xdr:to>
    <xdr:pic>
      <xdr:nvPicPr>
        <xdr:cNvPr id="6" name="Picture 5" descr="California Energy Commission logo. State of California. Renewables Portfolio Standard. Column Definitions.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333382" cy="827942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1" displayName="Table1" ref="A5:G130" totalsRowShown="0" headerRowDxfId="24" dataDxfId="22" headerRowBorderDxfId="23" tableBorderDxfId="21" totalsRowBorderDxfId="20">
  <tableColumns count="7">
    <tableColumn id="1" name="Reporting Year" dataDxfId="19"/>
    <tableColumn id="2" name="CEC RPS ID" dataDxfId="18"/>
    <tableColumn id="3" name="Facility Name" dataDxfId="17"/>
    <tableColumn id="4" name="Resource Type" dataDxfId="16"/>
    <tableColumn id="5" name="Vintage Year" dataDxfId="15"/>
    <tableColumn id="6" name="Claims Submitted (MWh)" dataDxfId="14"/>
    <tableColumn id="8" name="Amount Ineligible/ Withdrawn (MWh)" dataDxfId="13"/>
  </tableColumns>
  <tableStyleInfo name="TableStyleLight9" showFirstColumn="0" showLastColumn="0" showRowStripes="1" showColumnStripes="0"/>
  <extLst>
    <ext xmlns:x14="http://schemas.microsoft.com/office/spreadsheetml/2009/9/main" uri="{504A1905-F514-4f6f-8877-14C23A59335A}">
      <x14:table altText="Claims Details" altTextSummary="Claims Details"/>
    </ext>
  </extLst>
</table>
</file>

<file path=xl/tables/table2.xml><?xml version="1.0" encoding="utf-8"?>
<table xmlns="http://schemas.openxmlformats.org/spreadsheetml/2006/main" id="2" name="Table11" displayName="Table11" ref="A5:H6" totalsRowShown="0" headerRowDxfId="12" dataDxfId="10" headerRowBorderDxfId="11" tableBorderDxfId="9" totalsRowBorderDxfId="8">
  <tableColumns count="8">
    <tableColumn id="1" name="Reporting Year" dataDxfId="7"/>
    <tableColumn id="2" name="Facility Name" dataDxfId="6"/>
    <tableColumn id="3" name="CEC RPS ID" dataDxfId="5"/>
    <tableColumn id="4" name="WREGIS ID" dataDxfId="4"/>
    <tableColumn id="5" name="Vintage Year/Month" dataDxfId="3"/>
    <tableColumn id="6" name="Serial Certificate Number" dataDxfId="2"/>
    <tableColumn id="7" name="Amount Ineligible/ Withdrawn" dataDxfId="1"/>
    <tableColumn id="8" name="Notes" dataDxfId="0"/>
  </tableColumns>
  <tableStyleInfo name="TableStyleLight9" showFirstColumn="0" showLastColumn="0" showRowStripes="1" showColumnStripes="0"/>
  <extLst>
    <ext xmlns:x14="http://schemas.microsoft.com/office/spreadsheetml/2009/9/main" uri="{504A1905-F514-4f6f-8877-14C23A59335A}">
      <x14:table altText="Withdrawn and Ineligible Claims" altTextSummary="Withdrawn and Ineligible Claims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H18"/>
  <sheetViews>
    <sheetView zoomScaleNormal="100" workbookViewId="0">
      <selection activeCell="B16" sqref="B16"/>
    </sheetView>
  </sheetViews>
  <sheetFormatPr defaultColWidth="8.85546875" defaultRowHeight="15" x14ac:dyDescent="0.25"/>
  <cols>
    <col min="1" max="1" width="121.140625" customWidth="1"/>
    <col min="2" max="2" width="10.7109375" customWidth="1"/>
  </cols>
  <sheetData>
    <row r="1" spans="1:8" s="1" customFormat="1" ht="16.5" customHeight="1" x14ac:dyDescent="0.25">
      <c r="A1" s="8"/>
      <c r="C1" s="8"/>
      <c r="D1" s="8"/>
      <c r="E1" s="8"/>
      <c r="H1" s="8"/>
    </row>
    <row r="2" spans="1:8" s="1" customFormat="1" ht="16.5" customHeight="1" x14ac:dyDescent="0.25">
      <c r="A2"/>
      <c r="B2" s="2" t="s">
        <v>104</v>
      </c>
      <c r="C2" s="8"/>
      <c r="D2" s="8"/>
      <c r="E2" s="8"/>
    </row>
    <row r="3" spans="1:8" s="1" customFormat="1" ht="16.5" customHeight="1" x14ac:dyDescent="0.25">
      <c r="A3" s="8"/>
      <c r="B3" s="2" t="s">
        <v>31</v>
      </c>
      <c r="C3" s="8"/>
      <c r="D3" s="8"/>
      <c r="E3" s="8"/>
    </row>
    <row r="4" spans="1:8" s="1" customFormat="1" ht="16.5" customHeight="1" x14ac:dyDescent="0.25">
      <c r="A4" s="34"/>
      <c r="B4" s="34"/>
      <c r="C4" s="8"/>
      <c r="D4" s="8"/>
      <c r="E4" s="8"/>
      <c r="H4" s="8"/>
    </row>
    <row r="5" spans="1:8" x14ac:dyDescent="0.25">
      <c r="A5" s="32" t="s">
        <v>28</v>
      </c>
      <c r="B5" s="33"/>
    </row>
    <row r="6" spans="1:8" x14ac:dyDescent="0.25">
      <c r="A6" s="24" t="s">
        <v>7</v>
      </c>
      <c r="B6" s="50">
        <v>2686224</v>
      </c>
    </row>
    <row r="7" spans="1:8" x14ac:dyDescent="0.25">
      <c r="A7" s="32" t="s">
        <v>29</v>
      </c>
      <c r="B7" s="33"/>
    </row>
    <row r="8" spans="1:8" x14ac:dyDescent="0.25">
      <c r="A8" s="24" t="s">
        <v>24</v>
      </c>
      <c r="B8" s="24">
        <v>0</v>
      </c>
    </row>
    <row r="9" spans="1:8" x14ac:dyDescent="0.25">
      <c r="A9" s="24" t="s">
        <v>35</v>
      </c>
      <c r="B9" s="24">
        <v>0</v>
      </c>
    </row>
    <row r="10" spans="1:8" x14ac:dyDescent="0.25">
      <c r="A10" s="24" t="s">
        <v>26</v>
      </c>
      <c r="B10" s="24">
        <v>0</v>
      </c>
    </row>
    <row r="11" spans="1:8" x14ac:dyDescent="0.25">
      <c r="A11" s="24" t="s">
        <v>25</v>
      </c>
      <c r="B11" s="24">
        <v>0</v>
      </c>
    </row>
    <row r="12" spans="1:8" x14ac:dyDescent="0.25">
      <c r="A12" s="24" t="s">
        <v>27</v>
      </c>
      <c r="B12" s="24">
        <v>0</v>
      </c>
    </row>
    <row r="13" spans="1:8" x14ac:dyDescent="0.25">
      <c r="A13" s="24" t="s">
        <v>36</v>
      </c>
      <c r="B13" s="24">
        <v>0</v>
      </c>
    </row>
    <row r="14" spans="1:8" x14ac:dyDescent="0.25">
      <c r="A14" s="24" t="s">
        <v>37</v>
      </c>
      <c r="B14" s="24">
        <v>0</v>
      </c>
    </row>
    <row r="15" spans="1:8" x14ac:dyDescent="0.25">
      <c r="A15" s="32" t="s">
        <v>30</v>
      </c>
      <c r="B15" s="33"/>
    </row>
    <row r="16" spans="1:8" ht="15.75" thickBot="1" x14ac:dyDescent="0.3">
      <c r="A16" s="21" t="s">
        <v>8</v>
      </c>
      <c r="B16" s="53">
        <v>0</v>
      </c>
    </row>
    <row r="17" spans="1:2" ht="16.5" thickTop="1" thickBot="1" x14ac:dyDescent="0.3">
      <c r="A17" s="22" t="s">
        <v>9</v>
      </c>
      <c r="B17" s="52">
        <v>2686224</v>
      </c>
    </row>
    <row r="18" spans="1:2" ht="15.75" thickTop="1" x14ac:dyDescent="0.25"/>
  </sheetData>
  <pageMargins left="0.7" right="0.7" top="0.75" bottom="0.75" header="0.3" footer="0.3"/>
  <pageSetup scale="93" fitToHeight="0" orientation="landscape" horizontalDpi="1200" verticalDpi="1200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G156"/>
  <sheetViews>
    <sheetView tabSelected="1" zoomScaleNormal="100" workbookViewId="0">
      <selection activeCell="G2" sqref="G2"/>
    </sheetView>
  </sheetViews>
  <sheetFormatPr defaultColWidth="8.85546875" defaultRowHeight="15" x14ac:dyDescent="0.25"/>
  <cols>
    <col min="1" max="1" width="10.28515625" style="8" customWidth="1"/>
    <col min="2" max="2" width="10.28515625" customWidth="1"/>
    <col min="3" max="3" width="42.7109375" customWidth="1"/>
    <col min="4" max="4" width="35.7109375" customWidth="1"/>
    <col min="5" max="5" width="8.5703125" customWidth="1"/>
    <col min="6" max="6" width="11.42578125" customWidth="1"/>
    <col min="7" max="7" width="12.85546875" customWidth="1"/>
  </cols>
  <sheetData>
    <row r="1" spans="1:7" s="1" customFormat="1" ht="16.5" customHeight="1" x14ac:dyDescent="0.25">
      <c r="A1" s="8"/>
      <c r="C1" s="8"/>
      <c r="D1" s="8"/>
      <c r="E1" s="8"/>
    </row>
    <row r="2" spans="1:7" s="1" customFormat="1" ht="16.5" customHeight="1" x14ac:dyDescent="0.25">
      <c r="A2" s="8"/>
      <c r="C2" s="8"/>
      <c r="D2" s="8"/>
      <c r="E2" s="8"/>
      <c r="G2" s="2" t="s">
        <v>104</v>
      </c>
    </row>
    <row r="3" spans="1:7" s="1" customFormat="1" ht="16.5" customHeight="1" x14ac:dyDescent="0.25">
      <c r="A3" s="8"/>
      <c r="C3" s="8"/>
      <c r="D3" s="8"/>
      <c r="E3" s="8"/>
      <c r="G3" s="2" t="s">
        <v>31</v>
      </c>
    </row>
    <row r="4" spans="1:7" s="1" customFormat="1" ht="16.5" customHeight="1" x14ac:dyDescent="0.25">
      <c r="A4" s="8"/>
      <c r="C4" s="8"/>
      <c r="D4" s="8"/>
      <c r="E4" s="8"/>
      <c r="F4" s="34"/>
      <c r="G4" s="34"/>
    </row>
    <row r="5" spans="1:7" ht="60" x14ac:dyDescent="0.25">
      <c r="A5" s="7" t="s">
        <v>0</v>
      </c>
      <c r="B5" s="7" t="s">
        <v>1</v>
      </c>
      <c r="C5" s="7" t="s">
        <v>2</v>
      </c>
      <c r="D5" s="7" t="s">
        <v>13</v>
      </c>
      <c r="E5" s="7" t="s">
        <v>3</v>
      </c>
      <c r="F5" s="7" t="s">
        <v>22</v>
      </c>
      <c r="G5" s="7" t="s">
        <v>23</v>
      </c>
    </row>
    <row r="6" spans="1:7" x14ac:dyDescent="0.25">
      <c r="A6" s="12">
        <v>2014</v>
      </c>
      <c r="B6" s="9">
        <v>60071</v>
      </c>
      <c r="C6" s="4" t="s">
        <v>63</v>
      </c>
      <c r="D6" s="4" t="s">
        <v>64</v>
      </c>
      <c r="E6" s="4">
        <v>2012</v>
      </c>
      <c r="F6" s="4">
        <v>14042</v>
      </c>
      <c r="G6" s="51">
        <v>0</v>
      </c>
    </row>
    <row r="7" spans="1:7" x14ac:dyDescent="0.25">
      <c r="A7" s="13">
        <v>2014</v>
      </c>
      <c r="B7" s="10">
        <v>60071</v>
      </c>
      <c r="C7" s="5" t="s">
        <v>63</v>
      </c>
      <c r="D7" s="5" t="s">
        <v>64</v>
      </c>
      <c r="E7" s="5">
        <v>2013</v>
      </c>
      <c r="F7" s="5">
        <v>40255</v>
      </c>
      <c r="G7" s="51">
        <v>0</v>
      </c>
    </row>
    <row r="8" spans="1:7" x14ac:dyDescent="0.25">
      <c r="A8" s="13">
        <v>2014</v>
      </c>
      <c r="B8" s="10">
        <v>60072</v>
      </c>
      <c r="C8" s="5" t="s">
        <v>65</v>
      </c>
      <c r="D8" s="5" t="s">
        <v>64</v>
      </c>
      <c r="E8" s="5">
        <v>2013</v>
      </c>
      <c r="F8" s="5">
        <v>13666</v>
      </c>
      <c r="G8" s="51">
        <v>0</v>
      </c>
    </row>
    <row r="9" spans="1:7" x14ac:dyDescent="0.25">
      <c r="A9" s="13">
        <v>2016</v>
      </c>
      <c r="B9" s="10">
        <v>60087</v>
      </c>
      <c r="C9" s="5" t="s">
        <v>66</v>
      </c>
      <c r="D9" s="5" t="s">
        <v>47</v>
      </c>
      <c r="E9" s="5">
        <v>2016</v>
      </c>
      <c r="F9" s="5">
        <v>3208</v>
      </c>
      <c r="G9" s="51">
        <v>0</v>
      </c>
    </row>
    <row r="10" spans="1:7" x14ac:dyDescent="0.25">
      <c r="A10" s="13">
        <v>2016</v>
      </c>
      <c r="B10" s="10">
        <v>60088</v>
      </c>
      <c r="C10" s="5" t="s">
        <v>67</v>
      </c>
      <c r="D10" s="5" t="s">
        <v>47</v>
      </c>
      <c r="E10" s="5">
        <v>2016</v>
      </c>
      <c r="F10" s="5">
        <v>3631</v>
      </c>
      <c r="G10" s="51">
        <v>0</v>
      </c>
    </row>
    <row r="11" spans="1:7" x14ac:dyDescent="0.25">
      <c r="A11" s="13">
        <v>2016</v>
      </c>
      <c r="B11" s="10">
        <v>60089</v>
      </c>
      <c r="C11" s="5" t="s">
        <v>68</v>
      </c>
      <c r="D11" s="5" t="s">
        <v>47</v>
      </c>
      <c r="E11" s="5">
        <v>2016</v>
      </c>
      <c r="F11" s="5">
        <v>3368</v>
      </c>
      <c r="G11" s="51">
        <v>0</v>
      </c>
    </row>
    <row r="12" spans="1:7" x14ac:dyDescent="0.25">
      <c r="A12" s="13">
        <v>2016</v>
      </c>
      <c r="B12" s="10">
        <v>60309</v>
      </c>
      <c r="C12" s="5" t="s">
        <v>69</v>
      </c>
      <c r="D12" s="5" t="s">
        <v>5</v>
      </c>
      <c r="E12" s="5">
        <v>2016</v>
      </c>
      <c r="F12" s="5">
        <v>28825</v>
      </c>
      <c r="G12" s="51">
        <v>0</v>
      </c>
    </row>
    <row r="13" spans="1:7" x14ac:dyDescent="0.25">
      <c r="A13" s="13">
        <v>2016</v>
      </c>
      <c r="B13" s="10">
        <v>60313</v>
      </c>
      <c r="C13" s="5" t="s">
        <v>70</v>
      </c>
      <c r="D13" s="5" t="s">
        <v>5</v>
      </c>
      <c r="E13" s="5">
        <v>2016</v>
      </c>
      <c r="F13" s="5">
        <v>419</v>
      </c>
      <c r="G13" s="51">
        <v>0</v>
      </c>
    </row>
    <row r="14" spans="1:7" x14ac:dyDescent="0.25">
      <c r="A14" s="13">
        <v>2016</v>
      </c>
      <c r="B14" s="10">
        <v>60321</v>
      </c>
      <c r="C14" s="5" t="s">
        <v>71</v>
      </c>
      <c r="D14" s="5" t="s">
        <v>5</v>
      </c>
      <c r="E14" s="5">
        <v>2016</v>
      </c>
      <c r="F14" s="5">
        <v>23892</v>
      </c>
      <c r="G14" s="51">
        <v>0</v>
      </c>
    </row>
    <row r="15" spans="1:7" x14ac:dyDescent="0.25">
      <c r="A15" s="13">
        <v>2014</v>
      </c>
      <c r="B15" s="10">
        <v>60495</v>
      </c>
      <c r="C15" s="5" t="s">
        <v>49</v>
      </c>
      <c r="D15" s="5" t="s">
        <v>47</v>
      </c>
      <c r="E15" s="5">
        <v>2013</v>
      </c>
      <c r="F15" s="5">
        <v>51041</v>
      </c>
      <c r="G15" s="51">
        <v>0</v>
      </c>
    </row>
    <row r="16" spans="1:7" x14ac:dyDescent="0.25">
      <c r="A16" s="13">
        <v>2014</v>
      </c>
      <c r="B16" s="10">
        <v>60495</v>
      </c>
      <c r="C16" s="5" t="s">
        <v>49</v>
      </c>
      <c r="D16" s="5" t="s">
        <v>47</v>
      </c>
      <c r="E16" s="5">
        <v>2014</v>
      </c>
      <c r="F16" s="5">
        <v>5000</v>
      </c>
      <c r="G16" s="51">
        <v>0</v>
      </c>
    </row>
    <row r="17" spans="1:7" x14ac:dyDescent="0.25">
      <c r="A17" s="13">
        <v>2015</v>
      </c>
      <c r="B17" s="10">
        <v>60495</v>
      </c>
      <c r="C17" s="5" t="s">
        <v>49</v>
      </c>
      <c r="D17" s="5" t="s">
        <v>47</v>
      </c>
      <c r="E17" s="5">
        <v>2013</v>
      </c>
      <c r="F17" s="5">
        <v>3036</v>
      </c>
      <c r="G17" s="51">
        <v>0</v>
      </c>
    </row>
    <row r="18" spans="1:7" x14ac:dyDescent="0.25">
      <c r="A18" s="13">
        <v>2015</v>
      </c>
      <c r="B18" s="10">
        <v>60496</v>
      </c>
      <c r="C18" s="5" t="s">
        <v>72</v>
      </c>
      <c r="D18" s="5" t="s">
        <v>64</v>
      </c>
      <c r="E18" s="5">
        <v>2015</v>
      </c>
      <c r="F18" s="5">
        <v>5000</v>
      </c>
      <c r="G18" s="51">
        <v>0</v>
      </c>
    </row>
    <row r="19" spans="1:7" x14ac:dyDescent="0.25">
      <c r="A19" s="13">
        <v>2014</v>
      </c>
      <c r="B19" s="10">
        <v>60499</v>
      </c>
      <c r="C19" s="5" t="s">
        <v>73</v>
      </c>
      <c r="D19" s="5" t="s">
        <v>64</v>
      </c>
      <c r="E19" s="5">
        <v>2013</v>
      </c>
      <c r="F19" s="5">
        <v>12508</v>
      </c>
      <c r="G19" s="51">
        <v>0</v>
      </c>
    </row>
    <row r="20" spans="1:7" x14ac:dyDescent="0.25">
      <c r="A20" s="13">
        <v>2015</v>
      </c>
      <c r="B20" s="10">
        <v>60499</v>
      </c>
      <c r="C20" s="5" t="s">
        <v>73</v>
      </c>
      <c r="D20" s="5" t="s">
        <v>64</v>
      </c>
      <c r="E20" s="5">
        <v>2013</v>
      </c>
      <c r="F20" s="5">
        <v>5400</v>
      </c>
      <c r="G20" s="51">
        <v>0</v>
      </c>
    </row>
    <row r="21" spans="1:7" x14ac:dyDescent="0.25">
      <c r="A21" s="13">
        <v>2016</v>
      </c>
      <c r="B21" s="10">
        <v>60499</v>
      </c>
      <c r="C21" s="5" t="s">
        <v>73</v>
      </c>
      <c r="D21" s="5" t="s">
        <v>64</v>
      </c>
      <c r="E21" s="5">
        <v>2016</v>
      </c>
      <c r="F21" s="5">
        <v>5000</v>
      </c>
      <c r="G21" s="51">
        <v>0</v>
      </c>
    </row>
    <row r="22" spans="1:7" x14ac:dyDescent="0.25">
      <c r="A22" s="13">
        <v>2015</v>
      </c>
      <c r="B22" s="10">
        <v>60564</v>
      </c>
      <c r="C22" s="5" t="s">
        <v>50</v>
      </c>
      <c r="D22" s="5" t="s">
        <v>4</v>
      </c>
      <c r="E22" s="5">
        <v>2013</v>
      </c>
      <c r="F22" s="5">
        <v>2414</v>
      </c>
      <c r="G22" s="51">
        <v>0</v>
      </c>
    </row>
    <row r="23" spans="1:7" x14ac:dyDescent="0.25">
      <c r="A23" s="13">
        <v>2016</v>
      </c>
      <c r="B23" s="10">
        <v>60564</v>
      </c>
      <c r="C23" s="5" t="s">
        <v>50</v>
      </c>
      <c r="D23" s="5" t="s">
        <v>4</v>
      </c>
      <c r="E23" s="5">
        <v>2015</v>
      </c>
      <c r="F23" s="5">
        <v>381</v>
      </c>
      <c r="G23" s="51">
        <v>0</v>
      </c>
    </row>
    <row r="24" spans="1:7" x14ac:dyDescent="0.25">
      <c r="A24" s="13">
        <v>2014</v>
      </c>
      <c r="B24" s="10">
        <v>60576</v>
      </c>
      <c r="C24" s="5" t="s">
        <v>74</v>
      </c>
      <c r="D24" s="5" t="s">
        <v>47</v>
      </c>
      <c r="E24" s="5">
        <v>2013</v>
      </c>
      <c r="F24" s="5">
        <v>13426</v>
      </c>
      <c r="G24" s="51">
        <v>0</v>
      </c>
    </row>
    <row r="25" spans="1:7" x14ac:dyDescent="0.25">
      <c r="A25" s="13">
        <v>2015</v>
      </c>
      <c r="B25" s="10">
        <v>60576</v>
      </c>
      <c r="C25" s="5" t="s">
        <v>74</v>
      </c>
      <c r="D25" s="5" t="s">
        <v>47</v>
      </c>
      <c r="E25" s="5">
        <v>2014</v>
      </c>
      <c r="F25" s="5">
        <v>13010</v>
      </c>
      <c r="G25" s="51">
        <v>0</v>
      </c>
    </row>
    <row r="26" spans="1:7" x14ac:dyDescent="0.25">
      <c r="A26" s="13">
        <v>2015</v>
      </c>
      <c r="B26" s="10">
        <v>60576</v>
      </c>
      <c r="C26" s="5" t="s">
        <v>74</v>
      </c>
      <c r="D26" s="5" t="s">
        <v>47</v>
      </c>
      <c r="E26" s="5">
        <v>2015</v>
      </c>
      <c r="F26" s="5">
        <v>15000</v>
      </c>
      <c r="G26" s="51">
        <v>0</v>
      </c>
    </row>
    <row r="27" spans="1:7" x14ac:dyDescent="0.25">
      <c r="A27" s="13">
        <v>2016</v>
      </c>
      <c r="B27" s="10">
        <v>60576</v>
      </c>
      <c r="C27" s="5" t="s">
        <v>74</v>
      </c>
      <c r="D27" s="5" t="s">
        <v>47</v>
      </c>
      <c r="E27" s="5">
        <v>2015</v>
      </c>
      <c r="F27" s="5">
        <v>1544</v>
      </c>
      <c r="G27" s="51">
        <v>0</v>
      </c>
    </row>
    <row r="28" spans="1:7" x14ac:dyDescent="0.25">
      <c r="A28" s="13">
        <v>2016</v>
      </c>
      <c r="B28" s="10">
        <v>60576</v>
      </c>
      <c r="C28" s="5" t="s">
        <v>74</v>
      </c>
      <c r="D28" s="5" t="s">
        <v>47</v>
      </c>
      <c r="E28" s="5">
        <v>2016</v>
      </c>
      <c r="F28" s="5">
        <v>1455</v>
      </c>
      <c r="G28" s="51">
        <v>0</v>
      </c>
    </row>
    <row r="29" spans="1:7" x14ac:dyDescent="0.25">
      <c r="A29" s="13">
        <v>2014</v>
      </c>
      <c r="B29" s="10">
        <v>60596</v>
      </c>
      <c r="C29" s="5" t="s">
        <v>75</v>
      </c>
      <c r="D29" s="5" t="s">
        <v>47</v>
      </c>
      <c r="E29" s="5">
        <v>2012</v>
      </c>
      <c r="F29" s="5">
        <v>3127</v>
      </c>
      <c r="G29" s="51">
        <v>0</v>
      </c>
    </row>
    <row r="30" spans="1:7" x14ac:dyDescent="0.25">
      <c r="A30" s="13">
        <v>2015</v>
      </c>
      <c r="B30" s="10">
        <v>60596</v>
      </c>
      <c r="C30" s="5" t="s">
        <v>75</v>
      </c>
      <c r="D30" s="5" t="s">
        <v>47</v>
      </c>
      <c r="E30" s="5">
        <v>2013</v>
      </c>
      <c r="F30" s="5">
        <v>2491</v>
      </c>
      <c r="G30" s="51">
        <v>0</v>
      </c>
    </row>
    <row r="31" spans="1:7" x14ac:dyDescent="0.25">
      <c r="A31" s="13">
        <v>2016</v>
      </c>
      <c r="B31" s="10">
        <v>60596</v>
      </c>
      <c r="C31" s="5" t="s">
        <v>75</v>
      </c>
      <c r="D31" s="5" t="s">
        <v>47</v>
      </c>
      <c r="E31" s="5">
        <v>2016</v>
      </c>
      <c r="F31" s="5">
        <v>5431</v>
      </c>
      <c r="G31" s="51">
        <v>0</v>
      </c>
    </row>
    <row r="32" spans="1:7" x14ac:dyDescent="0.25">
      <c r="A32" s="13">
        <v>2016</v>
      </c>
      <c r="B32" s="10">
        <v>60600</v>
      </c>
      <c r="C32" s="5" t="s">
        <v>76</v>
      </c>
      <c r="D32" s="5" t="s">
        <v>4</v>
      </c>
      <c r="E32" s="5">
        <v>2016</v>
      </c>
      <c r="F32" s="5">
        <v>9267</v>
      </c>
      <c r="G32" s="51">
        <v>0</v>
      </c>
    </row>
    <row r="33" spans="1:7" x14ac:dyDescent="0.25">
      <c r="A33" s="13">
        <v>2014</v>
      </c>
      <c r="B33" s="10">
        <v>60602</v>
      </c>
      <c r="C33" s="5" t="s">
        <v>77</v>
      </c>
      <c r="D33" s="5" t="s">
        <v>4</v>
      </c>
      <c r="E33" s="5">
        <v>2014</v>
      </c>
      <c r="F33" s="5">
        <v>36427</v>
      </c>
      <c r="G33" s="51">
        <v>0</v>
      </c>
    </row>
    <row r="34" spans="1:7" x14ac:dyDescent="0.25">
      <c r="A34" s="13">
        <v>2015</v>
      </c>
      <c r="B34" s="10">
        <v>60602</v>
      </c>
      <c r="C34" s="5" t="s">
        <v>77</v>
      </c>
      <c r="D34" s="5" t="s">
        <v>4</v>
      </c>
      <c r="E34" s="5">
        <v>2014</v>
      </c>
      <c r="F34" s="5">
        <v>3351</v>
      </c>
      <c r="G34" s="51">
        <v>0</v>
      </c>
    </row>
    <row r="35" spans="1:7" x14ac:dyDescent="0.25">
      <c r="A35" s="13">
        <v>2015</v>
      </c>
      <c r="B35" s="10">
        <v>60602</v>
      </c>
      <c r="C35" s="5" t="s">
        <v>77</v>
      </c>
      <c r="D35" s="5" t="s">
        <v>4</v>
      </c>
      <c r="E35" s="5">
        <v>2015</v>
      </c>
      <c r="F35" s="5">
        <v>16497</v>
      </c>
      <c r="G35" s="51">
        <v>0</v>
      </c>
    </row>
    <row r="36" spans="1:7" x14ac:dyDescent="0.25">
      <c r="A36" s="13">
        <v>2016</v>
      </c>
      <c r="B36" s="10">
        <v>60602</v>
      </c>
      <c r="C36" s="5" t="s">
        <v>77</v>
      </c>
      <c r="D36" s="5" t="s">
        <v>4</v>
      </c>
      <c r="E36" s="5">
        <v>2015</v>
      </c>
      <c r="F36" s="5">
        <v>611</v>
      </c>
      <c r="G36" s="51">
        <v>0</v>
      </c>
    </row>
    <row r="37" spans="1:7" x14ac:dyDescent="0.25">
      <c r="A37" s="13">
        <v>2016</v>
      </c>
      <c r="B37" s="10">
        <v>60654</v>
      </c>
      <c r="C37" s="5" t="s">
        <v>78</v>
      </c>
      <c r="D37" s="5" t="s">
        <v>4</v>
      </c>
      <c r="E37" s="5">
        <v>2016</v>
      </c>
      <c r="F37" s="5">
        <v>75015</v>
      </c>
      <c r="G37" s="51">
        <v>0</v>
      </c>
    </row>
    <row r="38" spans="1:7" x14ac:dyDescent="0.25">
      <c r="A38" s="13">
        <v>2014</v>
      </c>
      <c r="B38" s="10">
        <v>60721</v>
      </c>
      <c r="C38" s="5" t="s">
        <v>79</v>
      </c>
      <c r="D38" s="5" t="s">
        <v>4</v>
      </c>
      <c r="E38" s="5">
        <v>2012</v>
      </c>
      <c r="F38" s="5">
        <v>8781</v>
      </c>
      <c r="G38" s="51">
        <v>0</v>
      </c>
    </row>
    <row r="39" spans="1:7" x14ac:dyDescent="0.25">
      <c r="A39" s="13">
        <v>2014</v>
      </c>
      <c r="B39" s="10">
        <v>60721</v>
      </c>
      <c r="C39" s="5" t="s">
        <v>79</v>
      </c>
      <c r="D39" s="5" t="s">
        <v>4</v>
      </c>
      <c r="E39" s="5">
        <v>2013</v>
      </c>
      <c r="F39" s="5">
        <v>32046</v>
      </c>
      <c r="G39" s="51">
        <v>0</v>
      </c>
    </row>
    <row r="40" spans="1:7" x14ac:dyDescent="0.25">
      <c r="A40" s="13">
        <v>2015</v>
      </c>
      <c r="B40" s="10">
        <v>60721</v>
      </c>
      <c r="C40" s="5" t="s">
        <v>79</v>
      </c>
      <c r="D40" s="5" t="s">
        <v>4</v>
      </c>
      <c r="E40" s="5">
        <v>2013</v>
      </c>
      <c r="F40" s="5">
        <v>2284</v>
      </c>
      <c r="G40" s="51">
        <v>0</v>
      </c>
    </row>
    <row r="41" spans="1:7" x14ac:dyDescent="0.25">
      <c r="A41" s="13">
        <v>2015</v>
      </c>
      <c r="B41" s="10">
        <v>60721</v>
      </c>
      <c r="C41" s="5" t="s">
        <v>79</v>
      </c>
      <c r="D41" s="5" t="s">
        <v>4</v>
      </c>
      <c r="E41" s="5">
        <v>2014</v>
      </c>
      <c r="F41" s="5">
        <v>152019</v>
      </c>
      <c r="G41" s="51">
        <v>0</v>
      </c>
    </row>
    <row r="42" spans="1:7" x14ac:dyDescent="0.25">
      <c r="A42" s="13">
        <v>2016</v>
      </c>
      <c r="B42" s="10">
        <v>60721</v>
      </c>
      <c r="C42" s="5" t="s">
        <v>79</v>
      </c>
      <c r="D42" s="5" t="s">
        <v>4</v>
      </c>
      <c r="E42" s="5">
        <v>2014</v>
      </c>
      <c r="F42" s="5">
        <v>258</v>
      </c>
      <c r="G42" s="51">
        <v>0</v>
      </c>
    </row>
    <row r="43" spans="1:7" x14ac:dyDescent="0.25">
      <c r="A43" s="13">
        <v>2014</v>
      </c>
      <c r="B43" s="10">
        <v>60724</v>
      </c>
      <c r="C43" s="5" t="s">
        <v>80</v>
      </c>
      <c r="D43" s="5" t="s">
        <v>4</v>
      </c>
      <c r="E43" s="5">
        <v>2013</v>
      </c>
      <c r="F43" s="5">
        <v>4420</v>
      </c>
      <c r="G43" s="51">
        <v>0</v>
      </c>
    </row>
    <row r="44" spans="1:7" x14ac:dyDescent="0.25">
      <c r="A44" s="13">
        <v>2015</v>
      </c>
      <c r="B44" s="10">
        <v>60729</v>
      </c>
      <c r="C44" s="5" t="s">
        <v>51</v>
      </c>
      <c r="D44" s="5" t="s">
        <v>4</v>
      </c>
      <c r="E44" s="5">
        <v>2013</v>
      </c>
      <c r="F44" s="5">
        <v>4120</v>
      </c>
      <c r="G44" s="51">
        <v>0</v>
      </c>
    </row>
    <row r="45" spans="1:7" x14ac:dyDescent="0.25">
      <c r="A45" s="13">
        <v>2015</v>
      </c>
      <c r="B45" s="10">
        <v>60730</v>
      </c>
      <c r="C45" s="5" t="s">
        <v>52</v>
      </c>
      <c r="D45" s="5" t="s">
        <v>4</v>
      </c>
      <c r="E45" s="5">
        <v>2013</v>
      </c>
      <c r="F45" s="5">
        <v>23</v>
      </c>
      <c r="G45" s="51">
        <v>0</v>
      </c>
    </row>
    <row r="46" spans="1:7" x14ac:dyDescent="0.25">
      <c r="A46" s="13">
        <v>2014</v>
      </c>
      <c r="B46" s="10">
        <v>60736</v>
      </c>
      <c r="C46" s="5" t="s">
        <v>81</v>
      </c>
      <c r="D46" s="5" t="s">
        <v>4</v>
      </c>
      <c r="E46" s="5">
        <v>2014</v>
      </c>
      <c r="F46" s="5">
        <v>61517</v>
      </c>
      <c r="G46" s="51">
        <v>0</v>
      </c>
    </row>
    <row r="47" spans="1:7" x14ac:dyDescent="0.25">
      <c r="A47" s="13">
        <v>2015</v>
      </c>
      <c r="B47" s="10">
        <v>60736</v>
      </c>
      <c r="C47" s="5" t="s">
        <v>81</v>
      </c>
      <c r="D47" s="5" t="s">
        <v>4</v>
      </c>
      <c r="E47" s="5">
        <v>2014</v>
      </c>
      <c r="F47" s="5">
        <v>4747</v>
      </c>
      <c r="G47" s="51">
        <v>0</v>
      </c>
    </row>
    <row r="48" spans="1:7" x14ac:dyDescent="0.25">
      <c r="A48" s="13">
        <v>2015</v>
      </c>
      <c r="B48" s="10">
        <v>60736</v>
      </c>
      <c r="C48" s="5" t="s">
        <v>81</v>
      </c>
      <c r="D48" s="5" t="s">
        <v>4</v>
      </c>
      <c r="E48" s="5">
        <v>2015</v>
      </c>
      <c r="F48" s="5">
        <v>28650</v>
      </c>
      <c r="G48" s="51">
        <v>0</v>
      </c>
    </row>
    <row r="49" spans="1:7" x14ac:dyDescent="0.25">
      <c r="A49" s="13">
        <v>2016</v>
      </c>
      <c r="B49" s="10">
        <v>60736</v>
      </c>
      <c r="C49" s="5" t="s">
        <v>81</v>
      </c>
      <c r="D49" s="5" t="s">
        <v>4</v>
      </c>
      <c r="E49" s="5">
        <v>2016</v>
      </c>
      <c r="F49" s="5">
        <v>21095</v>
      </c>
      <c r="G49" s="51">
        <v>0</v>
      </c>
    </row>
    <row r="50" spans="1:7" x14ac:dyDescent="0.25">
      <c r="A50" s="13">
        <v>2014</v>
      </c>
      <c r="B50" s="10">
        <v>60737</v>
      </c>
      <c r="C50" s="5" t="s">
        <v>82</v>
      </c>
      <c r="D50" s="5" t="s">
        <v>4</v>
      </c>
      <c r="E50" s="5">
        <v>2014</v>
      </c>
      <c r="F50" s="5">
        <v>108483</v>
      </c>
      <c r="G50" s="51">
        <v>0</v>
      </c>
    </row>
    <row r="51" spans="1:7" x14ac:dyDescent="0.25">
      <c r="A51" s="13">
        <v>2015</v>
      </c>
      <c r="B51" s="10">
        <v>60737</v>
      </c>
      <c r="C51" s="5" t="s">
        <v>82</v>
      </c>
      <c r="D51" s="5" t="s">
        <v>4</v>
      </c>
      <c r="E51" s="5">
        <v>2015</v>
      </c>
      <c r="F51" s="5">
        <v>61083</v>
      </c>
      <c r="G51" s="51">
        <v>0</v>
      </c>
    </row>
    <row r="52" spans="1:7" x14ac:dyDescent="0.25">
      <c r="A52" s="13">
        <v>2016</v>
      </c>
      <c r="B52" s="10">
        <v>60737</v>
      </c>
      <c r="C52" s="5" t="s">
        <v>82</v>
      </c>
      <c r="D52" s="5" t="s">
        <v>4</v>
      </c>
      <c r="E52" s="5">
        <v>2016</v>
      </c>
      <c r="F52" s="5">
        <v>31145</v>
      </c>
      <c r="G52" s="51">
        <v>0</v>
      </c>
    </row>
    <row r="53" spans="1:7" x14ac:dyDescent="0.25">
      <c r="A53" s="13">
        <v>2016</v>
      </c>
      <c r="B53" s="10">
        <v>60773</v>
      </c>
      <c r="C53" s="5" t="s">
        <v>83</v>
      </c>
      <c r="D53" s="5" t="s">
        <v>5</v>
      </c>
      <c r="E53" s="5">
        <v>2016</v>
      </c>
      <c r="F53" s="5">
        <v>75000</v>
      </c>
      <c r="G53" s="51">
        <v>0</v>
      </c>
    </row>
    <row r="54" spans="1:7" x14ac:dyDescent="0.25">
      <c r="A54" s="13">
        <v>2016</v>
      </c>
      <c r="B54" s="10">
        <v>60804</v>
      </c>
      <c r="C54" s="5" t="s">
        <v>53</v>
      </c>
      <c r="D54" s="5" t="s">
        <v>4</v>
      </c>
      <c r="E54" s="5">
        <v>2015</v>
      </c>
      <c r="F54" s="5">
        <v>6060</v>
      </c>
      <c r="G54" s="51">
        <v>0</v>
      </c>
    </row>
    <row r="55" spans="1:7" x14ac:dyDescent="0.25">
      <c r="A55" s="13">
        <v>2014</v>
      </c>
      <c r="B55" s="10">
        <v>60805</v>
      </c>
      <c r="C55" s="5" t="s">
        <v>54</v>
      </c>
      <c r="D55" s="5" t="s">
        <v>4</v>
      </c>
      <c r="E55" s="5">
        <v>2013</v>
      </c>
      <c r="F55" s="5">
        <v>6669</v>
      </c>
      <c r="G55" s="51">
        <v>0</v>
      </c>
    </row>
    <row r="56" spans="1:7" x14ac:dyDescent="0.25">
      <c r="A56" s="13">
        <v>2015</v>
      </c>
      <c r="B56" s="10">
        <v>60805</v>
      </c>
      <c r="C56" s="5" t="s">
        <v>54</v>
      </c>
      <c r="D56" s="5" t="s">
        <v>4</v>
      </c>
      <c r="E56" s="5">
        <v>2015</v>
      </c>
      <c r="F56" s="5">
        <v>5000</v>
      </c>
      <c r="G56" s="51">
        <v>0</v>
      </c>
    </row>
    <row r="57" spans="1:7" x14ac:dyDescent="0.25">
      <c r="A57" s="13">
        <v>2016</v>
      </c>
      <c r="B57" s="10">
        <v>60805</v>
      </c>
      <c r="C57" s="5" t="s">
        <v>54</v>
      </c>
      <c r="D57" s="5" t="s">
        <v>4</v>
      </c>
      <c r="E57" s="5">
        <v>2015</v>
      </c>
      <c r="F57" s="5">
        <v>16589</v>
      </c>
      <c r="G57" s="51">
        <v>0</v>
      </c>
    </row>
    <row r="58" spans="1:7" x14ac:dyDescent="0.25">
      <c r="A58" s="13">
        <v>2015</v>
      </c>
      <c r="B58" s="10">
        <v>60806</v>
      </c>
      <c r="C58" s="5" t="s">
        <v>55</v>
      </c>
      <c r="D58" s="5" t="s">
        <v>4</v>
      </c>
      <c r="E58" s="5">
        <v>2013</v>
      </c>
      <c r="F58" s="5">
        <v>4587</v>
      </c>
      <c r="G58" s="51">
        <v>0</v>
      </c>
    </row>
    <row r="59" spans="1:7" x14ac:dyDescent="0.25">
      <c r="A59" s="13">
        <v>2015</v>
      </c>
      <c r="B59" s="10">
        <v>60807</v>
      </c>
      <c r="C59" s="5" t="s">
        <v>44</v>
      </c>
      <c r="D59" s="5" t="s">
        <v>4</v>
      </c>
      <c r="E59" s="5">
        <v>2013</v>
      </c>
      <c r="F59" s="5">
        <v>4167</v>
      </c>
      <c r="G59" s="51">
        <v>0</v>
      </c>
    </row>
    <row r="60" spans="1:7" x14ac:dyDescent="0.25">
      <c r="A60" s="13">
        <v>2016</v>
      </c>
      <c r="B60" s="10">
        <v>60807</v>
      </c>
      <c r="C60" s="5" t="s">
        <v>44</v>
      </c>
      <c r="D60" s="5" t="s">
        <v>4</v>
      </c>
      <c r="E60" s="5">
        <v>2015</v>
      </c>
      <c r="F60" s="5">
        <v>2309</v>
      </c>
      <c r="G60" s="51">
        <v>0</v>
      </c>
    </row>
    <row r="61" spans="1:7" x14ac:dyDescent="0.25">
      <c r="A61" s="13">
        <v>2016</v>
      </c>
      <c r="B61" s="10">
        <v>60807</v>
      </c>
      <c r="C61" s="5" t="s">
        <v>44</v>
      </c>
      <c r="D61" s="5" t="s">
        <v>4</v>
      </c>
      <c r="E61" s="5">
        <v>2016</v>
      </c>
      <c r="F61" s="5">
        <v>556</v>
      </c>
      <c r="G61" s="51">
        <v>0</v>
      </c>
    </row>
    <row r="62" spans="1:7" x14ac:dyDescent="0.25">
      <c r="A62" s="13">
        <v>2015</v>
      </c>
      <c r="B62" s="10">
        <v>60808</v>
      </c>
      <c r="C62" s="5" t="s">
        <v>45</v>
      </c>
      <c r="D62" s="5" t="s">
        <v>4</v>
      </c>
      <c r="E62" s="5">
        <v>2013</v>
      </c>
      <c r="F62" s="5">
        <v>872</v>
      </c>
      <c r="G62" s="51">
        <v>0</v>
      </c>
    </row>
    <row r="63" spans="1:7" x14ac:dyDescent="0.25">
      <c r="A63" s="13">
        <v>2014</v>
      </c>
      <c r="B63" s="10">
        <v>60819</v>
      </c>
      <c r="C63" s="5" t="s">
        <v>56</v>
      </c>
      <c r="D63" s="5" t="s">
        <v>4</v>
      </c>
      <c r="E63" s="5">
        <v>2013</v>
      </c>
      <c r="F63" s="5">
        <v>4148</v>
      </c>
      <c r="G63" s="51">
        <v>0</v>
      </c>
    </row>
    <row r="64" spans="1:7" x14ac:dyDescent="0.25">
      <c r="A64" s="13">
        <v>2014</v>
      </c>
      <c r="B64" s="10">
        <v>60857</v>
      </c>
      <c r="C64" s="5" t="s">
        <v>84</v>
      </c>
      <c r="D64" s="5" t="s">
        <v>4</v>
      </c>
      <c r="E64" s="5">
        <v>2012</v>
      </c>
      <c r="F64" s="5">
        <v>33308</v>
      </c>
      <c r="G64" s="51">
        <v>0</v>
      </c>
    </row>
    <row r="65" spans="1:7" x14ac:dyDescent="0.25">
      <c r="A65" s="13">
        <v>2014</v>
      </c>
      <c r="B65" s="10">
        <v>60857</v>
      </c>
      <c r="C65" s="5" t="s">
        <v>84</v>
      </c>
      <c r="D65" s="5" t="s">
        <v>4</v>
      </c>
      <c r="E65" s="5">
        <v>2013</v>
      </c>
      <c r="F65" s="5">
        <v>18592</v>
      </c>
      <c r="G65" s="51">
        <v>0</v>
      </c>
    </row>
    <row r="66" spans="1:7" x14ac:dyDescent="0.25">
      <c r="A66" s="13">
        <v>2014</v>
      </c>
      <c r="B66" s="10">
        <v>60857</v>
      </c>
      <c r="C66" s="5" t="s">
        <v>84</v>
      </c>
      <c r="D66" s="5" t="s">
        <v>4</v>
      </c>
      <c r="E66" s="5">
        <v>2014</v>
      </c>
      <c r="F66" s="5">
        <v>28146</v>
      </c>
      <c r="G66" s="51">
        <v>0</v>
      </c>
    </row>
    <row r="67" spans="1:7" x14ac:dyDescent="0.25">
      <c r="A67" s="13">
        <v>2015</v>
      </c>
      <c r="B67" s="10">
        <v>60857</v>
      </c>
      <c r="C67" s="5" t="s">
        <v>84</v>
      </c>
      <c r="D67" s="5" t="s">
        <v>4</v>
      </c>
      <c r="E67" s="5">
        <v>2013</v>
      </c>
      <c r="F67" s="5">
        <v>10014</v>
      </c>
      <c r="G67" s="51">
        <v>0</v>
      </c>
    </row>
    <row r="68" spans="1:7" x14ac:dyDescent="0.25">
      <c r="A68" s="13">
        <v>2015</v>
      </c>
      <c r="B68" s="10">
        <v>60857</v>
      </c>
      <c r="C68" s="5" t="s">
        <v>84</v>
      </c>
      <c r="D68" s="5" t="s">
        <v>4</v>
      </c>
      <c r="E68" s="5">
        <v>2014</v>
      </c>
      <c r="F68" s="5">
        <v>5183</v>
      </c>
      <c r="G68" s="51">
        <v>0</v>
      </c>
    </row>
    <row r="69" spans="1:7" x14ac:dyDescent="0.25">
      <c r="A69" s="13">
        <v>2015</v>
      </c>
      <c r="B69" s="10">
        <v>60857</v>
      </c>
      <c r="C69" s="5" t="s">
        <v>84</v>
      </c>
      <c r="D69" s="5" t="s">
        <v>4</v>
      </c>
      <c r="E69" s="5">
        <v>2015</v>
      </c>
      <c r="F69" s="5">
        <v>75297</v>
      </c>
      <c r="G69" s="51">
        <v>0</v>
      </c>
    </row>
    <row r="70" spans="1:7" x14ac:dyDescent="0.25">
      <c r="A70" s="13">
        <v>2016</v>
      </c>
      <c r="B70" s="10">
        <v>60857</v>
      </c>
      <c r="C70" s="5" t="s">
        <v>84</v>
      </c>
      <c r="D70" s="5" t="s">
        <v>4</v>
      </c>
      <c r="E70" s="5">
        <v>2013</v>
      </c>
      <c r="F70" s="5">
        <v>1747</v>
      </c>
      <c r="G70" s="51">
        <v>0</v>
      </c>
    </row>
    <row r="71" spans="1:7" x14ac:dyDescent="0.25">
      <c r="A71" s="13">
        <v>2016</v>
      </c>
      <c r="B71" s="10">
        <v>60857</v>
      </c>
      <c r="C71" s="5" t="s">
        <v>84</v>
      </c>
      <c r="D71" s="5" t="s">
        <v>4</v>
      </c>
      <c r="E71" s="5">
        <v>2014</v>
      </c>
      <c r="F71" s="5">
        <v>3619</v>
      </c>
      <c r="G71" s="51">
        <v>0</v>
      </c>
    </row>
    <row r="72" spans="1:7" x14ac:dyDescent="0.25">
      <c r="A72" s="13">
        <v>2016</v>
      </c>
      <c r="B72" s="10">
        <v>60857</v>
      </c>
      <c r="C72" s="5" t="s">
        <v>84</v>
      </c>
      <c r="D72" s="5" t="s">
        <v>4</v>
      </c>
      <c r="E72" s="5">
        <v>2015</v>
      </c>
      <c r="F72" s="5">
        <v>6278</v>
      </c>
      <c r="G72" s="51">
        <v>0</v>
      </c>
    </row>
    <row r="73" spans="1:7" x14ac:dyDescent="0.25">
      <c r="A73" s="13">
        <v>2016</v>
      </c>
      <c r="B73" s="10">
        <v>60857</v>
      </c>
      <c r="C73" s="5" t="s">
        <v>84</v>
      </c>
      <c r="D73" s="5" t="s">
        <v>4</v>
      </c>
      <c r="E73" s="5">
        <v>2016</v>
      </c>
      <c r="F73" s="5">
        <v>113576</v>
      </c>
      <c r="G73" s="51">
        <v>0</v>
      </c>
    </row>
    <row r="74" spans="1:7" x14ac:dyDescent="0.25">
      <c r="A74" s="13">
        <v>2015</v>
      </c>
      <c r="B74" s="10">
        <v>60896</v>
      </c>
      <c r="C74" s="5" t="s">
        <v>57</v>
      </c>
      <c r="D74" s="5" t="s">
        <v>4</v>
      </c>
      <c r="E74" s="5">
        <v>2013</v>
      </c>
      <c r="F74" s="5">
        <v>1122</v>
      </c>
      <c r="G74" s="51">
        <v>0</v>
      </c>
    </row>
    <row r="75" spans="1:7" x14ac:dyDescent="0.25">
      <c r="A75" s="13">
        <v>2016</v>
      </c>
      <c r="B75" s="10">
        <v>60896</v>
      </c>
      <c r="C75" s="5" t="s">
        <v>57</v>
      </c>
      <c r="D75" s="5" t="s">
        <v>4</v>
      </c>
      <c r="E75" s="5">
        <v>2015</v>
      </c>
      <c r="F75" s="5">
        <v>3401</v>
      </c>
      <c r="G75" s="51">
        <v>0</v>
      </c>
    </row>
    <row r="76" spans="1:7" x14ac:dyDescent="0.25">
      <c r="A76" s="13">
        <v>2014</v>
      </c>
      <c r="B76" s="10">
        <v>60899</v>
      </c>
      <c r="C76" s="5" t="s">
        <v>46</v>
      </c>
      <c r="D76" s="5" t="s">
        <v>4</v>
      </c>
      <c r="E76" s="5">
        <v>2013</v>
      </c>
      <c r="F76" s="5">
        <v>6045</v>
      </c>
      <c r="G76" s="51">
        <v>0</v>
      </c>
    </row>
    <row r="77" spans="1:7" x14ac:dyDescent="0.25">
      <c r="A77" s="13">
        <v>2016</v>
      </c>
      <c r="B77" s="10">
        <v>60899</v>
      </c>
      <c r="C77" s="5" t="s">
        <v>46</v>
      </c>
      <c r="D77" s="5" t="s">
        <v>4</v>
      </c>
      <c r="E77" s="5">
        <v>2015</v>
      </c>
      <c r="F77" s="5">
        <v>12051</v>
      </c>
      <c r="G77" s="51">
        <v>0</v>
      </c>
    </row>
    <row r="78" spans="1:7" x14ac:dyDescent="0.25">
      <c r="A78" s="13">
        <v>2016</v>
      </c>
      <c r="B78" s="10">
        <v>60899</v>
      </c>
      <c r="C78" s="5" t="s">
        <v>46</v>
      </c>
      <c r="D78" s="5" t="s">
        <v>4</v>
      </c>
      <c r="E78" s="5">
        <v>2016</v>
      </c>
      <c r="F78" s="5">
        <v>10908</v>
      </c>
      <c r="G78" s="51">
        <v>0</v>
      </c>
    </row>
    <row r="79" spans="1:7" x14ac:dyDescent="0.25">
      <c r="A79" s="13">
        <v>2015</v>
      </c>
      <c r="B79" s="10">
        <v>60974</v>
      </c>
      <c r="C79" s="5" t="s">
        <v>85</v>
      </c>
      <c r="D79" s="5" t="s">
        <v>33</v>
      </c>
      <c r="E79" s="5">
        <v>2013</v>
      </c>
      <c r="F79" s="5">
        <v>4</v>
      </c>
      <c r="G79" s="51">
        <v>0</v>
      </c>
    </row>
    <row r="80" spans="1:7" x14ac:dyDescent="0.25">
      <c r="A80" s="13">
        <v>2015</v>
      </c>
      <c r="B80" s="10">
        <v>60974</v>
      </c>
      <c r="C80" s="5" t="s">
        <v>85</v>
      </c>
      <c r="D80" s="5" t="s">
        <v>33</v>
      </c>
      <c r="E80" s="5">
        <v>2014</v>
      </c>
      <c r="F80" s="5">
        <v>15800</v>
      </c>
      <c r="G80" s="51">
        <v>0</v>
      </c>
    </row>
    <row r="81" spans="1:7" x14ac:dyDescent="0.25">
      <c r="A81" s="13">
        <v>2015</v>
      </c>
      <c r="B81" s="10">
        <v>60974</v>
      </c>
      <c r="C81" s="5" t="s">
        <v>85</v>
      </c>
      <c r="D81" s="5" t="s">
        <v>33</v>
      </c>
      <c r="E81" s="5">
        <v>2015</v>
      </c>
      <c r="F81" s="5">
        <v>13894</v>
      </c>
      <c r="G81" s="51">
        <v>0</v>
      </c>
    </row>
    <row r="82" spans="1:7" x14ac:dyDescent="0.25">
      <c r="A82" s="13">
        <v>2016</v>
      </c>
      <c r="B82" s="10">
        <v>60974</v>
      </c>
      <c r="C82" s="5" t="s">
        <v>85</v>
      </c>
      <c r="D82" s="5" t="s">
        <v>33</v>
      </c>
      <c r="E82" s="5">
        <v>2013</v>
      </c>
      <c r="F82" s="5">
        <v>2</v>
      </c>
      <c r="G82" s="51">
        <v>0</v>
      </c>
    </row>
    <row r="83" spans="1:7" x14ac:dyDescent="0.25">
      <c r="A83" s="13">
        <v>2016</v>
      </c>
      <c r="B83" s="10">
        <v>60974</v>
      </c>
      <c r="C83" s="5" t="s">
        <v>85</v>
      </c>
      <c r="D83" s="5" t="s">
        <v>33</v>
      </c>
      <c r="E83" s="5">
        <v>2014</v>
      </c>
      <c r="F83" s="5">
        <v>338</v>
      </c>
      <c r="G83" s="51">
        <v>0</v>
      </c>
    </row>
    <row r="84" spans="1:7" x14ac:dyDescent="0.25">
      <c r="A84" s="13">
        <v>2016</v>
      </c>
      <c r="B84" s="10">
        <v>60974</v>
      </c>
      <c r="C84" s="5" t="s">
        <v>85</v>
      </c>
      <c r="D84" s="5" t="s">
        <v>33</v>
      </c>
      <c r="E84" s="5">
        <v>2015</v>
      </c>
      <c r="F84" s="5">
        <v>7571</v>
      </c>
      <c r="G84" s="51">
        <v>0</v>
      </c>
    </row>
    <row r="85" spans="1:7" x14ac:dyDescent="0.25">
      <c r="A85" s="13">
        <v>2014</v>
      </c>
      <c r="B85" s="10">
        <v>61017</v>
      </c>
      <c r="C85" s="5" t="s">
        <v>58</v>
      </c>
      <c r="D85" s="5" t="s">
        <v>4</v>
      </c>
      <c r="E85" s="5">
        <v>2013</v>
      </c>
      <c r="F85" s="5">
        <v>4310</v>
      </c>
      <c r="G85" s="51">
        <v>0</v>
      </c>
    </row>
    <row r="86" spans="1:7" x14ac:dyDescent="0.25">
      <c r="A86" s="13">
        <v>2015</v>
      </c>
      <c r="B86" s="10">
        <v>61017</v>
      </c>
      <c r="C86" s="5" t="s">
        <v>58</v>
      </c>
      <c r="D86" s="5" t="s">
        <v>4</v>
      </c>
      <c r="E86" s="5">
        <v>2015</v>
      </c>
      <c r="F86" s="5">
        <v>5000</v>
      </c>
      <c r="G86" s="51">
        <v>0</v>
      </c>
    </row>
    <row r="87" spans="1:7" x14ac:dyDescent="0.25">
      <c r="A87" s="13">
        <v>2016</v>
      </c>
      <c r="B87" s="10">
        <v>61017</v>
      </c>
      <c r="C87" s="5" t="s">
        <v>58</v>
      </c>
      <c r="D87" s="5" t="s">
        <v>4</v>
      </c>
      <c r="E87" s="5">
        <v>2015</v>
      </c>
      <c r="F87" s="5">
        <v>4044</v>
      </c>
      <c r="G87" s="51">
        <v>0</v>
      </c>
    </row>
    <row r="88" spans="1:7" x14ac:dyDescent="0.25">
      <c r="A88" s="13">
        <v>2016</v>
      </c>
      <c r="B88" s="10">
        <v>61017</v>
      </c>
      <c r="C88" s="5" t="s">
        <v>58</v>
      </c>
      <c r="D88" s="5" t="s">
        <v>4</v>
      </c>
      <c r="E88" s="5">
        <v>2016</v>
      </c>
      <c r="F88" s="5">
        <v>13536</v>
      </c>
      <c r="G88" s="51">
        <v>0</v>
      </c>
    </row>
    <row r="89" spans="1:7" x14ac:dyDescent="0.25">
      <c r="A89" s="13">
        <v>2016</v>
      </c>
      <c r="B89" s="10">
        <v>61146</v>
      </c>
      <c r="C89" s="5" t="s">
        <v>86</v>
      </c>
      <c r="D89" s="5" t="s">
        <v>47</v>
      </c>
      <c r="E89" s="5">
        <v>2016</v>
      </c>
      <c r="F89" s="5">
        <v>9750</v>
      </c>
      <c r="G89" s="51">
        <v>0</v>
      </c>
    </row>
    <row r="90" spans="1:7" x14ac:dyDescent="0.25">
      <c r="A90" s="13">
        <v>2014</v>
      </c>
      <c r="B90" s="10">
        <v>61188</v>
      </c>
      <c r="C90" s="5" t="s">
        <v>59</v>
      </c>
      <c r="D90" s="5" t="s">
        <v>4</v>
      </c>
      <c r="E90" s="5">
        <v>2013</v>
      </c>
      <c r="F90" s="5">
        <v>5700</v>
      </c>
      <c r="G90" s="51">
        <v>0</v>
      </c>
    </row>
    <row r="91" spans="1:7" x14ac:dyDescent="0.25">
      <c r="A91" s="13">
        <v>2015</v>
      </c>
      <c r="B91" s="10">
        <v>61188</v>
      </c>
      <c r="C91" s="5" t="s">
        <v>59</v>
      </c>
      <c r="D91" s="5" t="s">
        <v>4</v>
      </c>
      <c r="E91" s="5">
        <v>2013</v>
      </c>
      <c r="F91" s="5">
        <v>1</v>
      </c>
      <c r="G91" s="51">
        <v>0</v>
      </c>
    </row>
    <row r="92" spans="1:7" x14ac:dyDescent="0.25">
      <c r="A92" s="13">
        <v>2016</v>
      </c>
      <c r="B92" s="10">
        <v>61188</v>
      </c>
      <c r="C92" s="5" t="s">
        <v>59</v>
      </c>
      <c r="D92" s="5" t="s">
        <v>4</v>
      </c>
      <c r="E92" s="5">
        <v>2015</v>
      </c>
      <c r="F92" s="5">
        <v>1131</v>
      </c>
      <c r="G92" s="51">
        <v>0</v>
      </c>
    </row>
    <row r="93" spans="1:7" x14ac:dyDescent="0.25">
      <c r="A93" s="13">
        <v>2015</v>
      </c>
      <c r="B93" s="10">
        <v>61199</v>
      </c>
      <c r="C93" s="5" t="s">
        <v>48</v>
      </c>
      <c r="D93" s="5" t="s">
        <v>4</v>
      </c>
      <c r="E93" s="5">
        <v>2013</v>
      </c>
      <c r="F93" s="5">
        <v>7217</v>
      </c>
      <c r="G93" s="51">
        <v>0</v>
      </c>
    </row>
    <row r="94" spans="1:7" x14ac:dyDescent="0.25">
      <c r="A94" s="13">
        <v>2014</v>
      </c>
      <c r="B94" s="10">
        <v>61200</v>
      </c>
      <c r="C94" s="5" t="s">
        <v>87</v>
      </c>
      <c r="D94" s="5" t="s">
        <v>4</v>
      </c>
      <c r="E94" s="5">
        <v>2013</v>
      </c>
      <c r="F94" s="5">
        <v>15013</v>
      </c>
      <c r="G94" s="51">
        <v>0</v>
      </c>
    </row>
    <row r="95" spans="1:7" x14ac:dyDescent="0.25">
      <c r="A95" s="13">
        <v>2014</v>
      </c>
      <c r="B95" s="10">
        <v>61200</v>
      </c>
      <c r="C95" s="5" t="s">
        <v>87</v>
      </c>
      <c r="D95" s="5" t="s">
        <v>4</v>
      </c>
      <c r="E95" s="5">
        <v>2014</v>
      </c>
      <c r="F95" s="5">
        <v>31797</v>
      </c>
      <c r="G95" s="51">
        <v>0</v>
      </c>
    </row>
    <row r="96" spans="1:7" x14ac:dyDescent="0.25">
      <c r="A96" s="13">
        <v>2015</v>
      </c>
      <c r="B96" s="10">
        <v>61200</v>
      </c>
      <c r="C96" s="5" t="s">
        <v>87</v>
      </c>
      <c r="D96" s="5" t="s">
        <v>4</v>
      </c>
      <c r="E96" s="5">
        <v>2015</v>
      </c>
      <c r="F96" s="5">
        <v>27701</v>
      </c>
      <c r="G96" s="51">
        <v>0</v>
      </c>
    </row>
    <row r="97" spans="1:7" x14ac:dyDescent="0.25">
      <c r="A97" s="13">
        <v>2016</v>
      </c>
      <c r="B97" s="10">
        <v>61200</v>
      </c>
      <c r="C97" s="5" t="s">
        <v>87</v>
      </c>
      <c r="D97" s="5" t="s">
        <v>4</v>
      </c>
      <c r="E97" s="5">
        <v>2016</v>
      </c>
      <c r="F97" s="5">
        <v>32217</v>
      </c>
      <c r="G97" s="51">
        <v>0</v>
      </c>
    </row>
    <row r="98" spans="1:7" x14ac:dyDescent="0.25">
      <c r="A98" s="13">
        <v>2014</v>
      </c>
      <c r="B98" s="10">
        <v>61202</v>
      </c>
      <c r="C98" s="5" t="s">
        <v>88</v>
      </c>
      <c r="D98" s="5" t="s">
        <v>4</v>
      </c>
      <c r="E98" s="5">
        <v>2013</v>
      </c>
      <c r="F98" s="5">
        <v>19013</v>
      </c>
      <c r="G98" s="51">
        <v>0</v>
      </c>
    </row>
    <row r="99" spans="1:7" x14ac:dyDescent="0.25">
      <c r="A99" s="13">
        <v>2014</v>
      </c>
      <c r="B99" s="10">
        <v>61202</v>
      </c>
      <c r="C99" s="5" t="s">
        <v>88</v>
      </c>
      <c r="D99" s="5" t="s">
        <v>4</v>
      </c>
      <c r="E99" s="5">
        <v>2014</v>
      </c>
      <c r="F99" s="5">
        <v>19203</v>
      </c>
      <c r="G99" s="51">
        <v>0</v>
      </c>
    </row>
    <row r="100" spans="1:7" x14ac:dyDescent="0.25">
      <c r="A100" s="13">
        <v>2015</v>
      </c>
      <c r="B100" s="10">
        <v>61202</v>
      </c>
      <c r="C100" s="5" t="s">
        <v>88</v>
      </c>
      <c r="D100" s="5" t="s">
        <v>4</v>
      </c>
      <c r="E100" s="5">
        <v>2013</v>
      </c>
      <c r="F100" s="5">
        <v>1</v>
      </c>
      <c r="G100" s="51">
        <v>0</v>
      </c>
    </row>
    <row r="101" spans="1:7" x14ac:dyDescent="0.25">
      <c r="A101" s="13">
        <v>2015</v>
      </c>
      <c r="B101" s="10">
        <v>61202</v>
      </c>
      <c r="C101" s="5" t="s">
        <v>88</v>
      </c>
      <c r="D101" s="5" t="s">
        <v>4</v>
      </c>
      <c r="E101" s="5">
        <v>2015</v>
      </c>
      <c r="F101" s="5">
        <v>27299</v>
      </c>
      <c r="G101" s="51">
        <v>0</v>
      </c>
    </row>
    <row r="102" spans="1:7" x14ac:dyDescent="0.25">
      <c r="A102" s="13">
        <v>2016</v>
      </c>
      <c r="B102" s="10">
        <v>61202</v>
      </c>
      <c r="C102" s="5" t="s">
        <v>88</v>
      </c>
      <c r="D102" s="5" t="s">
        <v>4</v>
      </c>
      <c r="E102" s="5">
        <v>2016</v>
      </c>
      <c r="F102" s="5">
        <v>24379</v>
      </c>
      <c r="G102" s="51">
        <v>0</v>
      </c>
    </row>
    <row r="103" spans="1:7" x14ac:dyDescent="0.25">
      <c r="A103" s="13">
        <v>2016</v>
      </c>
      <c r="B103" s="10">
        <v>61204</v>
      </c>
      <c r="C103" s="5" t="s">
        <v>60</v>
      </c>
      <c r="D103" s="5" t="s">
        <v>47</v>
      </c>
      <c r="E103" s="5">
        <v>2015</v>
      </c>
      <c r="F103" s="5">
        <v>2025</v>
      </c>
      <c r="G103" s="51">
        <v>0</v>
      </c>
    </row>
    <row r="104" spans="1:7" x14ac:dyDescent="0.25">
      <c r="A104" s="13">
        <v>2016</v>
      </c>
      <c r="B104" s="10">
        <v>61261</v>
      </c>
      <c r="C104" s="5" t="s">
        <v>89</v>
      </c>
      <c r="D104" s="5" t="s">
        <v>90</v>
      </c>
      <c r="E104" s="5">
        <v>2016</v>
      </c>
      <c r="F104" s="5">
        <v>26411</v>
      </c>
      <c r="G104" s="51">
        <v>0</v>
      </c>
    </row>
    <row r="105" spans="1:7" x14ac:dyDescent="0.25">
      <c r="A105" s="13">
        <v>2016</v>
      </c>
      <c r="B105" s="10">
        <v>61269</v>
      </c>
      <c r="C105" s="5" t="s">
        <v>91</v>
      </c>
      <c r="D105" s="5" t="s">
        <v>90</v>
      </c>
      <c r="E105" s="5">
        <v>2016</v>
      </c>
      <c r="F105" s="5">
        <v>222039</v>
      </c>
      <c r="G105" s="51">
        <v>0</v>
      </c>
    </row>
    <row r="106" spans="1:7" x14ac:dyDescent="0.25">
      <c r="A106" s="13">
        <v>2016</v>
      </c>
      <c r="B106" s="10">
        <v>61360</v>
      </c>
      <c r="C106" s="5" t="s">
        <v>92</v>
      </c>
      <c r="D106" s="5" t="s">
        <v>4</v>
      </c>
      <c r="E106" s="5">
        <v>2016</v>
      </c>
      <c r="F106" s="5">
        <v>6679</v>
      </c>
      <c r="G106" s="51">
        <v>0</v>
      </c>
    </row>
    <row r="107" spans="1:7" x14ac:dyDescent="0.25">
      <c r="A107" s="13">
        <v>2016</v>
      </c>
      <c r="B107" s="10">
        <v>61842</v>
      </c>
      <c r="C107" s="5" t="s">
        <v>93</v>
      </c>
      <c r="D107" s="5" t="s">
        <v>4</v>
      </c>
      <c r="E107" s="5">
        <v>2016</v>
      </c>
      <c r="F107" s="5">
        <v>51982</v>
      </c>
      <c r="G107" s="51">
        <v>0</v>
      </c>
    </row>
    <row r="108" spans="1:7" x14ac:dyDescent="0.25">
      <c r="A108" s="13">
        <v>2015</v>
      </c>
      <c r="B108" s="10">
        <v>62016</v>
      </c>
      <c r="C108" s="5" t="s">
        <v>94</v>
      </c>
      <c r="D108" s="5" t="s">
        <v>64</v>
      </c>
      <c r="E108" s="5">
        <v>2014</v>
      </c>
      <c r="F108" s="5">
        <v>19308</v>
      </c>
      <c r="G108" s="51">
        <v>0</v>
      </c>
    </row>
    <row r="109" spans="1:7" x14ac:dyDescent="0.25">
      <c r="A109" s="13">
        <v>2016</v>
      </c>
      <c r="B109" s="10">
        <v>62016</v>
      </c>
      <c r="C109" s="5" t="s">
        <v>94</v>
      </c>
      <c r="D109" s="5" t="s">
        <v>64</v>
      </c>
      <c r="E109" s="5">
        <v>2014</v>
      </c>
      <c r="F109" s="5">
        <v>451</v>
      </c>
      <c r="G109" s="51">
        <v>0</v>
      </c>
    </row>
    <row r="110" spans="1:7" x14ac:dyDescent="0.25">
      <c r="A110" s="13">
        <v>2016</v>
      </c>
      <c r="B110" s="10">
        <v>62016</v>
      </c>
      <c r="C110" s="5" t="s">
        <v>94</v>
      </c>
      <c r="D110" s="5" t="s">
        <v>64</v>
      </c>
      <c r="E110" s="5">
        <v>2015</v>
      </c>
      <c r="F110" s="5">
        <v>11590</v>
      </c>
      <c r="G110" s="51">
        <v>0</v>
      </c>
    </row>
    <row r="111" spans="1:7" x14ac:dyDescent="0.25">
      <c r="A111" s="13">
        <v>2015</v>
      </c>
      <c r="B111" s="10">
        <v>62246</v>
      </c>
      <c r="C111" s="5" t="s">
        <v>61</v>
      </c>
      <c r="D111" s="5" t="s">
        <v>4</v>
      </c>
      <c r="E111" s="5">
        <v>2015</v>
      </c>
      <c r="F111" s="5">
        <v>6600</v>
      </c>
      <c r="G111" s="51">
        <v>0</v>
      </c>
    </row>
    <row r="112" spans="1:7" x14ac:dyDescent="0.25">
      <c r="A112" s="13">
        <v>2016</v>
      </c>
      <c r="B112" s="10">
        <v>62246</v>
      </c>
      <c r="C112" s="5" t="s">
        <v>61</v>
      </c>
      <c r="D112" s="5" t="s">
        <v>4</v>
      </c>
      <c r="E112" s="5">
        <v>2015</v>
      </c>
      <c r="F112" s="5">
        <v>21400</v>
      </c>
      <c r="G112" s="51">
        <v>0</v>
      </c>
    </row>
    <row r="113" spans="1:7" x14ac:dyDescent="0.25">
      <c r="A113" s="13">
        <v>2016</v>
      </c>
      <c r="B113" s="10">
        <v>62246</v>
      </c>
      <c r="C113" s="5" t="s">
        <v>61</v>
      </c>
      <c r="D113" s="5" t="s">
        <v>4</v>
      </c>
      <c r="E113" s="5">
        <v>2016</v>
      </c>
      <c r="F113" s="5">
        <v>18978</v>
      </c>
      <c r="G113" s="51">
        <v>0</v>
      </c>
    </row>
    <row r="114" spans="1:7" x14ac:dyDescent="0.25">
      <c r="A114" s="13">
        <v>2016</v>
      </c>
      <c r="B114" s="10">
        <v>62247</v>
      </c>
      <c r="C114" s="5" t="s">
        <v>95</v>
      </c>
      <c r="D114" s="5" t="s">
        <v>4</v>
      </c>
      <c r="E114" s="5">
        <v>2016</v>
      </c>
      <c r="F114" s="5">
        <v>10054</v>
      </c>
      <c r="G114" s="51">
        <v>0</v>
      </c>
    </row>
    <row r="115" spans="1:7" x14ac:dyDescent="0.25">
      <c r="A115" s="13">
        <v>2014</v>
      </c>
      <c r="B115" s="10">
        <v>62288</v>
      </c>
      <c r="C115" s="5" t="s">
        <v>96</v>
      </c>
      <c r="D115" s="5" t="s">
        <v>4</v>
      </c>
      <c r="E115" s="5">
        <v>2013</v>
      </c>
      <c r="F115" s="5">
        <v>31981</v>
      </c>
      <c r="G115" s="51">
        <v>0</v>
      </c>
    </row>
    <row r="116" spans="1:7" x14ac:dyDescent="0.25">
      <c r="A116" s="13">
        <v>2014</v>
      </c>
      <c r="B116" s="10">
        <v>62288</v>
      </c>
      <c r="C116" s="5" t="s">
        <v>96</v>
      </c>
      <c r="D116" s="5" t="s">
        <v>4</v>
      </c>
      <c r="E116" s="5">
        <v>2014</v>
      </c>
      <c r="F116" s="5">
        <v>70193</v>
      </c>
      <c r="G116" s="51">
        <v>0</v>
      </c>
    </row>
    <row r="117" spans="1:7" x14ac:dyDescent="0.25">
      <c r="A117" s="13">
        <v>2015</v>
      </c>
      <c r="B117" s="10">
        <v>62288</v>
      </c>
      <c r="C117" s="5" t="s">
        <v>96</v>
      </c>
      <c r="D117" s="5" t="s">
        <v>4</v>
      </c>
      <c r="E117" s="5">
        <v>2013</v>
      </c>
      <c r="F117" s="5">
        <v>1329</v>
      </c>
      <c r="G117" s="51">
        <v>0</v>
      </c>
    </row>
    <row r="118" spans="1:7" x14ac:dyDescent="0.25">
      <c r="A118" s="13">
        <v>2015</v>
      </c>
      <c r="B118" s="10">
        <v>62288</v>
      </c>
      <c r="C118" s="5" t="s">
        <v>96</v>
      </c>
      <c r="D118" s="5" t="s">
        <v>4</v>
      </c>
      <c r="E118" s="5">
        <v>2014</v>
      </c>
      <c r="F118" s="5">
        <v>149827</v>
      </c>
      <c r="G118" s="51">
        <v>0</v>
      </c>
    </row>
    <row r="119" spans="1:7" x14ac:dyDescent="0.25">
      <c r="A119" s="13">
        <v>2016</v>
      </c>
      <c r="B119" s="10">
        <v>62288</v>
      </c>
      <c r="C119" s="5" t="s">
        <v>96</v>
      </c>
      <c r="D119" s="5" t="s">
        <v>4</v>
      </c>
      <c r="E119" s="5">
        <v>2016</v>
      </c>
      <c r="F119" s="5">
        <v>50000</v>
      </c>
      <c r="G119" s="51">
        <v>0</v>
      </c>
    </row>
    <row r="120" spans="1:7" x14ac:dyDescent="0.25">
      <c r="A120" s="13">
        <v>2016</v>
      </c>
      <c r="B120" s="10">
        <v>62361</v>
      </c>
      <c r="C120" s="5" t="s">
        <v>62</v>
      </c>
      <c r="D120" s="5" t="s">
        <v>4</v>
      </c>
      <c r="E120" s="5">
        <v>2014</v>
      </c>
      <c r="F120" s="5">
        <v>25705</v>
      </c>
      <c r="G120" s="51">
        <v>0</v>
      </c>
    </row>
    <row r="121" spans="1:7" x14ac:dyDescent="0.25">
      <c r="A121" s="13">
        <v>2014</v>
      </c>
      <c r="B121" s="10">
        <v>62434</v>
      </c>
      <c r="C121" s="5" t="s">
        <v>97</v>
      </c>
      <c r="D121" s="5" t="s">
        <v>4</v>
      </c>
      <c r="E121" s="5">
        <v>2013</v>
      </c>
      <c r="F121" s="5">
        <v>1521</v>
      </c>
      <c r="G121" s="51">
        <v>0</v>
      </c>
    </row>
    <row r="122" spans="1:7" x14ac:dyDescent="0.25">
      <c r="A122" s="13">
        <v>2015</v>
      </c>
      <c r="B122" s="10">
        <v>62859</v>
      </c>
      <c r="C122" s="5" t="s">
        <v>98</v>
      </c>
      <c r="D122" s="5" t="s">
        <v>4</v>
      </c>
      <c r="E122" s="5">
        <v>2015</v>
      </c>
      <c r="F122" s="5">
        <v>896</v>
      </c>
      <c r="G122" s="51">
        <v>0</v>
      </c>
    </row>
    <row r="123" spans="1:7" x14ac:dyDescent="0.25">
      <c r="A123" s="13">
        <v>2016</v>
      </c>
      <c r="B123" s="10">
        <v>62859</v>
      </c>
      <c r="C123" s="5" t="s">
        <v>98</v>
      </c>
      <c r="D123" s="5" t="s">
        <v>4</v>
      </c>
      <c r="E123" s="5">
        <v>2015</v>
      </c>
      <c r="F123" s="5">
        <v>14373</v>
      </c>
      <c r="G123" s="51">
        <v>0</v>
      </c>
    </row>
    <row r="124" spans="1:7" x14ac:dyDescent="0.25">
      <c r="A124" s="13">
        <v>2016</v>
      </c>
      <c r="B124" s="10">
        <v>62859</v>
      </c>
      <c r="C124" s="5" t="s">
        <v>98</v>
      </c>
      <c r="D124" s="5" t="s">
        <v>4</v>
      </c>
      <c r="E124" s="5">
        <v>2016</v>
      </c>
      <c r="F124" s="5">
        <v>92245</v>
      </c>
      <c r="G124" s="51">
        <v>0</v>
      </c>
    </row>
    <row r="125" spans="1:7" x14ac:dyDescent="0.25">
      <c r="A125" s="13">
        <v>2016</v>
      </c>
      <c r="B125" s="10">
        <v>62862</v>
      </c>
      <c r="C125" s="5" t="s">
        <v>99</v>
      </c>
      <c r="D125" s="5" t="s">
        <v>90</v>
      </c>
      <c r="E125" s="5">
        <v>2016</v>
      </c>
      <c r="F125" s="5">
        <v>47301</v>
      </c>
      <c r="G125" s="51">
        <v>0</v>
      </c>
    </row>
    <row r="126" spans="1:7" x14ac:dyDescent="0.25">
      <c r="A126" s="13">
        <v>2016</v>
      </c>
      <c r="B126" s="10">
        <v>62863</v>
      </c>
      <c r="C126" s="5" t="s">
        <v>100</v>
      </c>
      <c r="D126" s="5" t="s">
        <v>90</v>
      </c>
      <c r="E126" s="5">
        <v>2016</v>
      </c>
      <c r="F126" s="5">
        <v>34101</v>
      </c>
      <c r="G126" s="51">
        <v>0</v>
      </c>
    </row>
    <row r="127" spans="1:7" x14ac:dyDescent="0.25">
      <c r="A127" s="13">
        <v>2016</v>
      </c>
      <c r="B127" s="10">
        <v>62878</v>
      </c>
      <c r="C127" s="5" t="s">
        <v>101</v>
      </c>
      <c r="D127" s="5" t="s">
        <v>90</v>
      </c>
      <c r="E127" s="5">
        <v>2015</v>
      </c>
      <c r="F127" s="5">
        <v>36794</v>
      </c>
      <c r="G127" s="51">
        <v>0</v>
      </c>
    </row>
    <row r="128" spans="1:7" x14ac:dyDescent="0.25">
      <c r="A128" s="13">
        <v>2016</v>
      </c>
      <c r="B128" s="10">
        <v>62878</v>
      </c>
      <c r="C128" s="5" t="s">
        <v>101</v>
      </c>
      <c r="D128" s="5" t="s">
        <v>90</v>
      </c>
      <c r="E128" s="5">
        <v>2016</v>
      </c>
      <c r="F128" s="5">
        <v>42018</v>
      </c>
      <c r="G128" s="51">
        <v>0</v>
      </c>
    </row>
    <row r="129" spans="1:7" x14ac:dyDescent="0.25">
      <c r="A129" s="13">
        <v>2014</v>
      </c>
      <c r="B129" s="10">
        <v>63055</v>
      </c>
      <c r="C129" s="5" t="s">
        <v>102</v>
      </c>
      <c r="D129" s="5" t="s">
        <v>4</v>
      </c>
      <c r="E129" s="5">
        <v>2013</v>
      </c>
      <c r="F129" s="5">
        <v>8888</v>
      </c>
      <c r="G129" s="51">
        <v>0</v>
      </c>
    </row>
    <row r="130" spans="1:7" x14ac:dyDescent="0.25">
      <c r="A130" s="14">
        <v>2014</v>
      </c>
      <c r="B130" s="11">
        <v>63056</v>
      </c>
      <c r="C130" s="6" t="s">
        <v>103</v>
      </c>
      <c r="D130" s="6" t="s">
        <v>4</v>
      </c>
      <c r="E130" s="6">
        <v>2013</v>
      </c>
      <c r="F130" s="6">
        <v>2961</v>
      </c>
      <c r="G130" s="51">
        <v>0</v>
      </c>
    </row>
    <row r="131" spans="1:7" ht="15.75" thickBot="1" x14ac:dyDescent="0.3">
      <c r="E131" s="26" t="s">
        <v>39</v>
      </c>
      <c r="F131" s="28">
        <f>SUM(Table1[Claims Submitted (MWh)])</f>
        <v>2686224</v>
      </c>
      <c r="G131" s="27">
        <f>SUM(Table1[Amount Ineligible/ Withdrawn (MWh)])</f>
        <v>0</v>
      </c>
    </row>
    <row r="132" spans="1:7" ht="15.75" thickTop="1" x14ac:dyDescent="0.25"/>
    <row r="133" spans="1:7" x14ac:dyDescent="0.25">
      <c r="A133"/>
    </row>
    <row r="134" spans="1:7" x14ac:dyDescent="0.25">
      <c r="A134"/>
    </row>
    <row r="135" spans="1:7" x14ac:dyDescent="0.25">
      <c r="A135"/>
    </row>
    <row r="136" spans="1:7" x14ac:dyDescent="0.25">
      <c r="A136"/>
    </row>
    <row r="137" spans="1:7" x14ac:dyDescent="0.25">
      <c r="A137"/>
    </row>
    <row r="138" spans="1:7" x14ac:dyDescent="0.25">
      <c r="A138"/>
    </row>
    <row r="139" spans="1:7" x14ac:dyDescent="0.25">
      <c r="A139"/>
    </row>
    <row r="140" spans="1:7" x14ac:dyDescent="0.25">
      <c r="A140"/>
    </row>
    <row r="141" spans="1:7" x14ac:dyDescent="0.25">
      <c r="A141"/>
    </row>
    <row r="142" spans="1:7" x14ac:dyDescent="0.25">
      <c r="A142"/>
    </row>
    <row r="143" spans="1:7" x14ac:dyDescent="0.25">
      <c r="A143"/>
    </row>
    <row r="144" spans="1:7" x14ac:dyDescent="0.25">
      <c r="A144"/>
    </row>
    <row r="145" spans="1:1" x14ac:dyDescent="0.25">
      <c r="A145"/>
    </row>
    <row r="146" spans="1:1" x14ac:dyDescent="0.25">
      <c r="A146"/>
    </row>
    <row r="147" spans="1:1" x14ac:dyDescent="0.25">
      <c r="A147"/>
    </row>
    <row r="148" spans="1:1" x14ac:dyDescent="0.25">
      <c r="A148"/>
    </row>
    <row r="149" spans="1:1" x14ac:dyDescent="0.25">
      <c r="A149"/>
    </row>
    <row r="150" spans="1:1" x14ac:dyDescent="0.25">
      <c r="A150"/>
    </row>
    <row r="151" spans="1:1" x14ac:dyDescent="0.25">
      <c r="A151"/>
    </row>
    <row r="152" spans="1:1" x14ac:dyDescent="0.25">
      <c r="A152"/>
    </row>
    <row r="153" spans="1:1" x14ac:dyDescent="0.25">
      <c r="A153"/>
    </row>
    <row r="154" spans="1:1" x14ac:dyDescent="0.25">
      <c r="A154"/>
    </row>
    <row r="155" spans="1:1" x14ac:dyDescent="0.25">
      <c r="A155"/>
    </row>
    <row r="156" spans="1:1" x14ac:dyDescent="0.25">
      <c r="A156"/>
    </row>
  </sheetData>
  <pageMargins left="0.75" right="0.75" top="0.75" bottom="1" header="0.5" footer="0.75"/>
  <pageSetup scale="92" fitToHeight="0" orientation="landscape" horizontalDpi="1200" verticalDpi="1200" r:id="rId1"/>
  <headerFooter>
    <oddFooter>&amp;CClaims Details - Page &amp;P</oddFooter>
  </headerFooter>
  <drawing r:id="rId2"/>
  <tableParts count="1">
    <tablePart r:id="rId3"/>
  </tableParts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H19"/>
  <sheetViews>
    <sheetView zoomScaleNormal="100" workbookViewId="0">
      <selection activeCell="H2" sqref="H2"/>
    </sheetView>
  </sheetViews>
  <sheetFormatPr defaultColWidth="8.85546875" defaultRowHeight="15" x14ac:dyDescent="0.25"/>
  <cols>
    <col min="1" max="1" width="9.7109375" style="8" customWidth="1"/>
    <col min="2" max="2" width="45" customWidth="1"/>
    <col min="3" max="4" width="8.5703125" style="8" customWidth="1"/>
    <col min="5" max="5" width="12.140625" style="8" customWidth="1"/>
    <col min="6" max="6" width="30" customWidth="1"/>
    <col min="7" max="7" width="11.42578125" customWidth="1"/>
    <col min="8" max="8" width="6.42578125" style="8" customWidth="1"/>
  </cols>
  <sheetData>
    <row r="1" spans="1:8" s="1" customFormat="1" ht="16.5" customHeight="1" x14ac:dyDescent="0.25">
      <c r="A1" s="8"/>
      <c r="C1" s="8"/>
      <c r="D1" s="8"/>
      <c r="E1" s="8"/>
    </row>
    <row r="2" spans="1:8" s="1" customFormat="1" ht="16.5" customHeight="1" x14ac:dyDescent="0.25">
      <c r="A2" s="8"/>
      <c r="C2" s="8"/>
      <c r="D2" s="8"/>
      <c r="E2" s="8"/>
      <c r="H2" s="2" t="s">
        <v>104</v>
      </c>
    </row>
    <row r="3" spans="1:8" s="1" customFormat="1" ht="16.5" customHeight="1" x14ac:dyDescent="0.25">
      <c r="A3" s="8"/>
      <c r="C3" s="8"/>
      <c r="D3" s="8"/>
      <c r="E3" s="8"/>
      <c r="H3" s="2" t="s">
        <v>31</v>
      </c>
    </row>
    <row r="4" spans="1:8" s="1" customFormat="1" ht="16.5" customHeight="1" x14ac:dyDescent="0.25">
      <c r="A4" s="8"/>
      <c r="C4" s="8"/>
      <c r="D4" s="8"/>
      <c r="E4" s="8"/>
      <c r="G4" s="34"/>
      <c r="H4" s="34"/>
    </row>
    <row r="5" spans="1:8" ht="45" x14ac:dyDescent="0.25">
      <c r="A5" s="7" t="s">
        <v>0</v>
      </c>
      <c r="B5" s="7" t="s">
        <v>2</v>
      </c>
      <c r="C5" s="7" t="s">
        <v>1</v>
      </c>
      <c r="D5" s="7" t="s">
        <v>40</v>
      </c>
      <c r="E5" s="7" t="s">
        <v>10</v>
      </c>
      <c r="F5" s="7" t="s">
        <v>6</v>
      </c>
      <c r="G5" s="7" t="s">
        <v>21</v>
      </c>
      <c r="H5" s="7" t="s">
        <v>32</v>
      </c>
    </row>
    <row r="6" spans="1:8" x14ac:dyDescent="0.25">
      <c r="A6" s="15" t="s">
        <v>38</v>
      </c>
      <c r="B6" s="3" t="s">
        <v>41</v>
      </c>
      <c r="C6" s="16"/>
      <c r="D6" s="16"/>
      <c r="E6" s="16"/>
      <c r="F6" s="3"/>
      <c r="G6" s="25">
        <v>0</v>
      </c>
      <c r="H6" s="17"/>
    </row>
    <row r="7" spans="1:8" ht="15.75" thickBot="1" x14ac:dyDescent="0.3">
      <c r="F7" s="30" t="s">
        <v>39</v>
      </c>
      <c r="G7" s="31">
        <f>SUM(Table11[Amount Ineligible/ Withdrawn])</f>
        <v>0</v>
      </c>
    </row>
    <row r="8" spans="1:8" ht="15.75" thickTop="1" x14ac:dyDescent="0.25"/>
    <row r="9" spans="1:8" x14ac:dyDescent="0.25">
      <c r="A9"/>
    </row>
    <row r="10" spans="1:8" x14ac:dyDescent="0.25">
      <c r="A10"/>
    </row>
    <row r="11" spans="1:8" x14ac:dyDescent="0.25">
      <c r="A11"/>
    </row>
    <row r="12" spans="1:8" x14ac:dyDescent="0.25">
      <c r="A12"/>
    </row>
    <row r="13" spans="1:8" x14ac:dyDescent="0.25">
      <c r="A13"/>
    </row>
    <row r="14" spans="1:8" x14ac:dyDescent="0.25">
      <c r="A14"/>
    </row>
    <row r="15" spans="1:8" x14ac:dyDescent="0.25">
      <c r="A15"/>
    </row>
    <row r="16" spans="1:8" x14ac:dyDescent="0.25">
      <c r="A16"/>
    </row>
    <row r="17" spans="1:1" x14ac:dyDescent="0.25">
      <c r="A17"/>
    </row>
    <row r="18" spans="1:1" x14ac:dyDescent="0.25">
      <c r="A18"/>
    </row>
    <row r="19" spans="1:1" x14ac:dyDescent="0.25">
      <c r="A19"/>
    </row>
  </sheetData>
  <pageMargins left="0.75" right="0.75" top="0.75" bottom="0.5" header="0.5" footer="0.75"/>
  <pageSetup scale="91" fitToHeight="0" orientation="landscape" r:id="rId1"/>
  <drawing r:id="rId2"/>
  <tableParts count="1">
    <tablePart r:id="rId3"/>
  </tableParts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I21"/>
  <sheetViews>
    <sheetView zoomScaleNormal="100" workbookViewId="0">
      <selection activeCell="C39" sqref="C39"/>
    </sheetView>
  </sheetViews>
  <sheetFormatPr defaultColWidth="8.85546875" defaultRowHeight="15" x14ac:dyDescent="0.25"/>
  <cols>
    <col min="1" max="1" width="33.5703125" customWidth="1"/>
    <col min="2" max="2" width="6" style="1" customWidth="1"/>
    <col min="3" max="3" width="94.7109375" customWidth="1"/>
  </cols>
  <sheetData>
    <row r="1" spans="1:9" s="1" customFormat="1" ht="16.5" customHeight="1" x14ac:dyDescent="0.25">
      <c r="A1" s="8"/>
      <c r="B1" s="8"/>
      <c r="D1" s="8"/>
      <c r="E1" s="8"/>
      <c r="F1" s="8"/>
      <c r="I1" s="8"/>
    </row>
    <row r="2" spans="1:9" s="1" customFormat="1" ht="16.5" customHeight="1" x14ac:dyDescent="0.25">
      <c r="A2" s="8"/>
      <c r="B2" s="8"/>
      <c r="C2" s="2" t="s">
        <v>104</v>
      </c>
      <c r="D2" s="8"/>
      <c r="E2" s="8"/>
      <c r="F2" s="8"/>
    </row>
    <row r="3" spans="1:9" s="1" customFormat="1" ht="16.5" customHeight="1" x14ac:dyDescent="0.25">
      <c r="A3" s="8"/>
      <c r="B3" s="8"/>
      <c r="C3" s="2" t="s">
        <v>31</v>
      </c>
      <c r="D3" s="8"/>
      <c r="E3" s="8"/>
      <c r="F3" s="8"/>
    </row>
    <row r="4" spans="1:9" s="1" customFormat="1" ht="16.5" customHeight="1" x14ac:dyDescent="0.25">
      <c r="A4" s="8"/>
      <c r="B4" s="8"/>
      <c r="C4" s="2"/>
      <c r="D4" s="8"/>
      <c r="E4" s="8"/>
      <c r="F4" s="8"/>
      <c r="I4" s="8"/>
    </row>
    <row r="5" spans="1:9" x14ac:dyDescent="0.25">
      <c r="A5" s="29" t="s">
        <v>11</v>
      </c>
      <c r="B5" s="32" t="s">
        <v>12</v>
      </c>
      <c r="C5" s="33"/>
    </row>
    <row r="6" spans="1:9" s="18" customFormat="1" x14ac:dyDescent="0.25">
      <c r="A6" s="19" t="s">
        <v>0</v>
      </c>
      <c r="B6" s="35" t="s">
        <v>15</v>
      </c>
      <c r="C6" s="37"/>
    </row>
    <row r="7" spans="1:9" s="18" customFormat="1" ht="15" customHeight="1" x14ac:dyDescent="0.25">
      <c r="A7" s="19" t="s">
        <v>1</v>
      </c>
      <c r="B7" s="35" t="s">
        <v>17</v>
      </c>
      <c r="D7" s="36"/>
    </row>
    <row r="8" spans="1:9" s="18" customFormat="1" x14ac:dyDescent="0.25">
      <c r="A8" s="19" t="s">
        <v>2</v>
      </c>
      <c r="B8" s="35" t="s">
        <v>16</v>
      </c>
      <c r="C8" s="37"/>
      <c r="E8" s="43"/>
    </row>
    <row r="9" spans="1:9" s="18" customFormat="1" x14ac:dyDescent="0.25">
      <c r="A9" s="19" t="s">
        <v>13</v>
      </c>
      <c r="B9" s="35" t="s">
        <v>18</v>
      </c>
      <c r="C9" s="37"/>
      <c r="F9" s="40"/>
    </row>
    <row r="10" spans="1:9" s="18" customFormat="1" x14ac:dyDescent="0.25">
      <c r="A10" s="19" t="s">
        <v>3</v>
      </c>
      <c r="B10" s="35" t="s">
        <v>19</v>
      </c>
      <c r="C10" s="37"/>
    </row>
    <row r="11" spans="1:9" s="18" customFormat="1" x14ac:dyDescent="0.25">
      <c r="A11" s="44" t="s">
        <v>22</v>
      </c>
      <c r="B11" s="49" t="s">
        <v>43</v>
      </c>
      <c r="C11" s="46"/>
    </row>
    <row r="12" spans="1:9" s="18" customFormat="1" x14ac:dyDescent="0.25">
      <c r="A12" s="45"/>
      <c r="B12" s="48" t="s">
        <v>42</v>
      </c>
      <c r="C12" s="47"/>
    </row>
    <row r="13" spans="1:9" s="18" customFormat="1" x14ac:dyDescent="0.25">
      <c r="A13" s="19" t="s">
        <v>14</v>
      </c>
      <c r="B13" s="35" t="s">
        <v>20</v>
      </c>
      <c r="C13" s="37"/>
    </row>
    <row r="14" spans="1:9" x14ac:dyDescent="0.25">
      <c r="B14" s="23">
        <v>1</v>
      </c>
      <c r="C14" s="20" t="s">
        <v>24</v>
      </c>
    </row>
    <row r="15" spans="1:9" x14ac:dyDescent="0.25">
      <c r="A15" s="39"/>
      <c r="B15" s="23">
        <v>2</v>
      </c>
      <c r="C15" s="20" t="s">
        <v>35</v>
      </c>
      <c r="F15" s="42"/>
    </row>
    <row r="16" spans="1:9" x14ac:dyDescent="0.25">
      <c r="A16" s="39"/>
      <c r="B16" s="23">
        <v>3</v>
      </c>
      <c r="C16" s="20" t="s">
        <v>26</v>
      </c>
    </row>
    <row r="17" spans="1:3" x14ac:dyDescent="0.25">
      <c r="A17" s="41" t="s">
        <v>34</v>
      </c>
      <c r="B17" s="23">
        <v>4</v>
      </c>
      <c r="C17" s="20" t="s">
        <v>25</v>
      </c>
    </row>
    <row r="18" spans="1:3" x14ac:dyDescent="0.25">
      <c r="A18" s="39"/>
      <c r="B18" s="23">
        <v>5</v>
      </c>
      <c r="C18" s="20" t="s">
        <v>27</v>
      </c>
    </row>
    <row r="19" spans="1:3" x14ac:dyDescent="0.25">
      <c r="A19" s="39"/>
      <c r="B19" s="23">
        <v>6</v>
      </c>
      <c r="C19" s="20" t="s">
        <v>36</v>
      </c>
    </row>
    <row r="20" spans="1:3" x14ac:dyDescent="0.25">
      <c r="A20" s="39"/>
      <c r="B20" s="23">
        <v>7</v>
      </c>
      <c r="C20" s="20" t="s">
        <v>37</v>
      </c>
    </row>
    <row r="21" spans="1:3" x14ac:dyDescent="0.25">
      <c r="A21" s="38"/>
      <c r="B21" s="23">
        <v>8</v>
      </c>
      <c r="C21" s="20" t="s">
        <v>8</v>
      </c>
    </row>
  </sheetData>
  <pageMargins left="0.7" right="0.7" top="0.75" bottom="0.75" header="0.3" footer="0.3"/>
  <pageSetup scale="92" fitToHeight="0" orientation="landscape" r:id="rId1"/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Claims Overview</vt:lpstr>
      <vt:lpstr>Claims Details</vt:lpstr>
      <vt:lpstr>Withdrawn and Ineligible Claims</vt:lpstr>
      <vt:lpstr>Column Definitions</vt:lpstr>
      <vt:lpstr>'Claims Details'!Print_Titles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Inaba, Sean@Energy</dc:creator>
  <cp:lastModifiedBy>Guan, Jasmie@Energy</cp:lastModifiedBy>
  <cp:lastPrinted>2019-02-06T23:06:53Z</cp:lastPrinted>
  <dcterms:created xsi:type="dcterms:W3CDTF">2018-10-31T21:36:15Z</dcterms:created>
  <dcterms:modified xsi:type="dcterms:W3CDTF">2020-03-06T18:34:35Z</dcterms:modified>
</cp:coreProperties>
</file>