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externalReferences>
    <externalReference r:id="rId5"/>
  </externalReference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2" l="1"/>
  <c r="F33" i="2"/>
</calcChain>
</file>

<file path=xl/sharedStrings.xml><?xml version="1.0" encoding="utf-8"?>
<sst xmlns="http://schemas.openxmlformats.org/spreadsheetml/2006/main" count="120" uniqueCount="56">
  <si>
    <t>Reporting Year</t>
  </si>
  <si>
    <t>CEC RPS ID</t>
  </si>
  <si>
    <t>Facility Name</t>
  </si>
  <si>
    <t>Vintage Year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</si>
  <si>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</si>
  <si>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</si>
  <si>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</si>
  <si>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</si>
  <si>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</si>
  <si>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</si>
  <si>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</si>
  <si>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</si>
  <si>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</si>
  <si>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</si>
  <si>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</si>
  <si>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</si>
  <si>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</si>
  <si>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</si>
  <si>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</si>
  <si>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</si>
  <si>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</si>
  <si>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</si>
  <si>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</si>
  <si>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</si>
  <si>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</si>
  <si>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</si>
  <si>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</si>
  <si>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</si>
  <si>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</si>
  <si>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</si>
  <si>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</si>
  <si>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</si>
  <si>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</si>
  <si>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</si>
  <si>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</si>
  <si>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</si>
  <si>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WREGIS ID</t>
  </si>
  <si>
    <t>in a WREGIS Report.</t>
  </si>
  <si>
    <t>The amount of procurement reflected in a claim retired through WREGIS and reported to the Energy Commission</t>
  </si>
  <si>
    <t>Geothermal</t>
  </si>
  <si>
    <t>Small Hydroelectric</t>
  </si>
  <si>
    <t>Geothermal 1, Units 1-2 &amp;amp; Onsite Load</t>
  </si>
  <si>
    <t>Geothermal 1, Unit 2</t>
  </si>
  <si>
    <t>Geothermal 2, Unit 3</t>
  </si>
  <si>
    <t>Geothermal 2, Unit 4</t>
  </si>
  <si>
    <t>Lewiston Powerplant</t>
  </si>
  <si>
    <t>Nimbus Powerplant</t>
  </si>
  <si>
    <t>Stampede Powerplant</t>
  </si>
  <si>
    <t>Spicer Meadow Project</t>
  </si>
  <si>
    <t>Geothermal Solar Unit 1</t>
  </si>
  <si>
    <t>Geothermal Solar Unit 2</t>
  </si>
  <si>
    <t>Hydro Solar</t>
  </si>
  <si>
    <t>W1266</t>
  </si>
  <si>
    <t>2016/06</t>
  </si>
  <si>
    <t>1266-CA-207037-2 to 2</t>
  </si>
  <si>
    <t>City of Healdsburg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</si>
</sst>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0" borderId="9" xfId="0" applyFont="1" applyFill="1" applyBorder="1" applyProtection="1"/>
    <xf numFmtId="0" fontId="2" fillId="2" borderId="1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10" xfId="0" applyFill="1" applyBorder="1" applyProtection="1"/>
    <xf numFmtId="0" fontId="0" fillId="0" borderId="12" xfId="0" applyFill="1" applyBorder="1" applyProtection="1"/>
    <xf numFmtId="0" fontId="1" fillId="0" borderId="14" xfId="0" applyFont="1" applyFill="1" applyBorder="1" applyProtection="1"/>
    <xf numFmtId="0" fontId="0" fillId="0" borderId="10" xfId="0" applyFill="1" applyBorder="1" applyAlignment="1" applyProtection="1">
      <alignment horizontal="center"/>
    </xf>
    <xf numFmtId="0" fontId="0" fillId="0" borderId="10" xfId="0" applyFill="1" applyBorder="1" applyProtection="1"/>
    <xf numFmtId="0" fontId="1" fillId="2" borderId="10" xfId="0" applyFont="1" applyFill="1" applyBorder="1" applyProtection="1"/>
    <xf numFmtId="0" fontId="1" fillId="2" borderId="11" xfId="0" applyFont="1" applyFill="1" applyBorder="1" applyAlignment="1" applyProtection="1">
      <alignment horizontal="left"/>
    </xf>
    <xf numFmtId="0" fontId="1" fillId="2" borderId="13" xfId="0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2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1" fillId="0" borderId="10" xfId="0" applyFont="1" applyFill="1" applyBorder="1" applyProtection="1"/>
    <xf numFmtId="3" fontId="5" fillId="0" borderId="9" xfId="0" applyNumberFormat="1" applyFont="1" applyFill="1" applyBorder="1" applyProtection="1"/>
    <xf numFmtId="3" fontId="5" fillId="0" borderId="3" xfId="0" applyNumberFormat="1" applyFont="1" applyFill="1" applyBorder="1" applyProtection="1"/>
    <xf numFmtId="0" fontId="1" fillId="2" borderId="13" xfId="0" applyFont="1" applyFill="1" applyBorder="1" applyAlignment="1" applyProtection="1"/>
    <xf numFmtId="0" fontId="2" fillId="0" borderId="23" xfId="0" applyFont="1" applyFill="1" applyBorder="1" applyProtection="1"/>
    <xf numFmtId="0" fontId="2" fillId="0" borderId="24" xfId="0" applyFont="1" applyFill="1" applyBorder="1" applyProtection="1"/>
    <xf numFmtId="0" fontId="2" fillId="0" borderId="0" xfId="0" applyFont="1" applyFill="1" applyBorder="1" applyProtection="1"/>
    <xf numFmtId="0" fontId="1" fillId="0" borderId="26" xfId="0" applyFont="1" applyFill="1" applyBorder="1" applyProtection="1"/>
    <xf numFmtId="0" fontId="0" fillId="0" borderId="25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1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/Verification/2014-2016%20Processes/Level%201/Summary%20Claims%20Reports/Post%20to%20Website_2018-11-05/SummaryClaimsReport_City%20of%20Healdsburg-20181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s Overview"/>
      <sheetName val="Claims Details"/>
      <sheetName val="Withdrawn and Ineligible Claims"/>
      <sheetName val="Column Definitions"/>
      <sheetName val="SummaryClaimsReport_City of Hea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5:G33" totalsRowCount="1" headerRowDxfId="30" dataDxfId="28" headerRowBorderDxfId="29" tableBorderDxfId="27" totalsRowBorderDxfId="26">
  <tableColumns count="7">
    <tableColumn id="1" name="Reporting Year" dataDxfId="25" totalsRowDxfId="24"/>
    <tableColumn id="2" name="CEC RPS ID" dataDxfId="23" totalsRowDxfId="22"/>
    <tableColumn id="3" name="Facility Name" dataDxfId="21" totalsRowDxfId="20"/>
    <tableColumn id="4" name="Resource Type" dataDxfId="19" totalsRowDxfId="18"/>
    <tableColumn id="5" name="Vintage Year" dataDxfId="17" totalsRowDxfId="16"/>
    <tableColumn id="6" name="Claims Submitted (MWh)" totalsRowFunction="custom" dataDxfId="15" totalsRowDxfId="14">
      <totalsRowFormula>SUM([1]!Table1[Claims Submitted (MWh)])</totalsRowFormula>
    </tableColumn>
    <tableColumn id="8" name="Amount Ineligible/ Withdrawn (MWh)" totalsRowFunction="custom" dataDxfId="13" totalsRowDxfId="12">
      <totalsRowFormula>SUM([1]!Table1[Amount Ineligible/ Withdrawn (MWh)])</totalsRow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15" sqref="A15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55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27</v>
      </c>
      <c r="B5" s="27"/>
    </row>
    <row r="6" spans="1:8" x14ac:dyDescent="0.25">
      <c r="A6" s="24" t="s">
        <v>6</v>
      </c>
      <c r="B6" s="44">
        <v>94797</v>
      </c>
    </row>
    <row r="7" spans="1:8" x14ac:dyDescent="0.25">
      <c r="A7" s="26" t="s">
        <v>28</v>
      </c>
      <c r="B7" s="47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26" t="s">
        <v>29</v>
      </c>
      <c r="B15" s="47"/>
    </row>
    <row r="16" spans="1:8" ht="15.75" thickBot="1" x14ac:dyDescent="0.3">
      <c r="A16" s="21" t="s">
        <v>7</v>
      </c>
      <c r="B16" s="52">
        <v>0</v>
      </c>
    </row>
    <row r="17" spans="1:2" ht="16.5" thickTop="1" thickBot="1" x14ac:dyDescent="0.3">
      <c r="A17" s="22" t="s">
        <v>8</v>
      </c>
      <c r="B17" s="51">
        <v>94797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3"/>
  <sheetViews>
    <sheetView topLeftCell="A7" zoomScaleNormal="100" workbookViewId="0">
      <selection activeCell="I30" sqref="I30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55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2014</v>
      </c>
      <c r="B6" s="9">
        <v>60908</v>
      </c>
      <c r="C6" s="4" t="s">
        <v>41</v>
      </c>
      <c r="D6" s="4" t="s">
        <v>39</v>
      </c>
      <c r="E6" s="4">
        <v>2014</v>
      </c>
      <c r="F6" s="4">
        <v>8891</v>
      </c>
      <c r="G6" s="48">
        <v>0</v>
      </c>
    </row>
    <row r="7" spans="1:7" x14ac:dyDescent="0.25">
      <c r="A7" s="13">
        <v>2015</v>
      </c>
      <c r="B7" s="10">
        <v>60908</v>
      </c>
      <c r="C7" s="5" t="s">
        <v>41</v>
      </c>
      <c r="D7" s="5" t="s">
        <v>39</v>
      </c>
      <c r="E7" s="5">
        <v>2013</v>
      </c>
      <c r="F7" s="5">
        <v>560</v>
      </c>
      <c r="G7" s="48">
        <v>0</v>
      </c>
    </row>
    <row r="8" spans="1:7" x14ac:dyDescent="0.25">
      <c r="A8" s="13">
        <v>2015</v>
      </c>
      <c r="B8" s="10">
        <v>60908</v>
      </c>
      <c r="C8" s="5" t="s">
        <v>41</v>
      </c>
      <c r="D8" s="5" t="s">
        <v>39</v>
      </c>
      <c r="E8" s="5">
        <v>2015</v>
      </c>
      <c r="F8" s="5">
        <v>8877</v>
      </c>
      <c r="G8" s="48">
        <v>0</v>
      </c>
    </row>
    <row r="9" spans="1:7" x14ac:dyDescent="0.25">
      <c r="A9" s="13">
        <v>2016</v>
      </c>
      <c r="B9" s="10">
        <v>60908</v>
      </c>
      <c r="C9" s="5" t="s">
        <v>41</v>
      </c>
      <c r="D9" s="5" t="s">
        <v>39</v>
      </c>
      <c r="E9" s="5">
        <v>2016</v>
      </c>
      <c r="F9" s="5">
        <v>9557</v>
      </c>
      <c r="G9" s="48">
        <v>0</v>
      </c>
    </row>
    <row r="10" spans="1:7" x14ac:dyDescent="0.25">
      <c r="A10" s="13">
        <v>2014</v>
      </c>
      <c r="B10" s="10">
        <v>60909</v>
      </c>
      <c r="C10" s="5" t="s">
        <v>42</v>
      </c>
      <c r="D10" s="5" t="s">
        <v>39</v>
      </c>
      <c r="E10" s="5">
        <v>2014</v>
      </c>
      <c r="F10" s="5">
        <v>8345</v>
      </c>
      <c r="G10" s="48">
        <v>0</v>
      </c>
    </row>
    <row r="11" spans="1:7" x14ac:dyDescent="0.25">
      <c r="A11" s="13">
        <v>2015</v>
      </c>
      <c r="B11" s="10">
        <v>60909</v>
      </c>
      <c r="C11" s="5" t="s">
        <v>42</v>
      </c>
      <c r="D11" s="5" t="s">
        <v>39</v>
      </c>
      <c r="E11" s="5">
        <v>2015</v>
      </c>
      <c r="F11" s="5">
        <v>8099</v>
      </c>
      <c r="G11" s="48">
        <v>0</v>
      </c>
    </row>
    <row r="12" spans="1:7" x14ac:dyDescent="0.25">
      <c r="A12" s="13">
        <v>2016</v>
      </c>
      <c r="B12" s="10">
        <v>60909</v>
      </c>
      <c r="C12" s="5" t="s">
        <v>42</v>
      </c>
      <c r="D12" s="5" t="s">
        <v>39</v>
      </c>
      <c r="E12" s="5">
        <v>2016</v>
      </c>
      <c r="F12" s="5">
        <v>8405</v>
      </c>
      <c r="G12" s="48">
        <v>0</v>
      </c>
    </row>
    <row r="13" spans="1:7" x14ac:dyDescent="0.25">
      <c r="A13" s="13">
        <v>2014</v>
      </c>
      <c r="B13" s="10">
        <v>60910</v>
      </c>
      <c r="C13" s="5" t="s">
        <v>43</v>
      </c>
      <c r="D13" s="5" t="s">
        <v>39</v>
      </c>
      <c r="E13" s="5">
        <v>2014</v>
      </c>
      <c r="F13" s="5">
        <v>826</v>
      </c>
      <c r="G13" s="48">
        <v>0</v>
      </c>
    </row>
    <row r="14" spans="1:7" x14ac:dyDescent="0.25">
      <c r="A14" s="13">
        <v>2015</v>
      </c>
      <c r="B14" s="10">
        <v>60910</v>
      </c>
      <c r="C14" s="5" t="s">
        <v>43</v>
      </c>
      <c r="D14" s="5" t="s">
        <v>39</v>
      </c>
      <c r="E14" s="5">
        <v>2015</v>
      </c>
      <c r="F14" s="5">
        <v>397</v>
      </c>
      <c r="G14" s="48">
        <v>0</v>
      </c>
    </row>
    <row r="15" spans="1:7" x14ac:dyDescent="0.25">
      <c r="A15" s="13">
        <v>2014</v>
      </c>
      <c r="B15" s="10">
        <v>60911</v>
      </c>
      <c r="C15" s="5" t="s">
        <v>44</v>
      </c>
      <c r="D15" s="5" t="s">
        <v>39</v>
      </c>
      <c r="E15" s="5">
        <v>2014</v>
      </c>
      <c r="F15" s="5">
        <v>13636</v>
      </c>
      <c r="G15" s="48">
        <v>0</v>
      </c>
    </row>
    <row r="16" spans="1:7" x14ac:dyDescent="0.25">
      <c r="A16" s="13">
        <v>2015</v>
      </c>
      <c r="B16" s="10">
        <v>60911</v>
      </c>
      <c r="C16" s="5" t="s">
        <v>44</v>
      </c>
      <c r="D16" s="5" t="s">
        <v>39</v>
      </c>
      <c r="E16" s="5">
        <v>2015</v>
      </c>
      <c r="F16" s="5">
        <v>13395</v>
      </c>
      <c r="G16" s="48">
        <v>0</v>
      </c>
    </row>
    <row r="17" spans="1:7" x14ac:dyDescent="0.25">
      <c r="A17" s="13">
        <v>2016</v>
      </c>
      <c r="B17" s="10">
        <v>60911</v>
      </c>
      <c r="C17" s="5" t="s">
        <v>44</v>
      </c>
      <c r="D17" s="5" t="s">
        <v>39</v>
      </c>
      <c r="E17" s="5">
        <v>2016</v>
      </c>
      <c r="F17" s="5">
        <v>12600</v>
      </c>
      <c r="G17" s="48">
        <v>0</v>
      </c>
    </row>
    <row r="18" spans="1:7" x14ac:dyDescent="0.25">
      <c r="A18" s="13">
        <v>2016</v>
      </c>
      <c r="B18" s="10">
        <v>61044</v>
      </c>
      <c r="C18" s="5" t="s">
        <v>45</v>
      </c>
      <c r="D18" s="5" t="s">
        <v>40</v>
      </c>
      <c r="E18" s="5">
        <v>2016</v>
      </c>
      <c r="F18" s="5">
        <v>8</v>
      </c>
      <c r="G18" s="48">
        <v>0</v>
      </c>
    </row>
    <row r="19" spans="1:7" x14ac:dyDescent="0.25">
      <c r="A19" s="13">
        <v>2014</v>
      </c>
      <c r="B19" s="10">
        <v>61045</v>
      </c>
      <c r="C19" s="5" t="s">
        <v>46</v>
      </c>
      <c r="D19" s="5" t="s">
        <v>40</v>
      </c>
      <c r="E19" s="5">
        <v>2014</v>
      </c>
      <c r="F19" s="5">
        <v>59</v>
      </c>
      <c r="G19" s="48">
        <v>0</v>
      </c>
    </row>
    <row r="20" spans="1:7" x14ac:dyDescent="0.25">
      <c r="A20" s="13">
        <v>2015</v>
      </c>
      <c r="B20" s="10">
        <v>61045</v>
      </c>
      <c r="C20" s="5" t="s">
        <v>46</v>
      </c>
      <c r="D20" s="5" t="s">
        <v>40</v>
      </c>
      <c r="E20" s="5">
        <v>2015</v>
      </c>
      <c r="F20" s="5">
        <v>62</v>
      </c>
      <c r="G20" s="48">
        <v>0</v>
      </c>
    </row>
    <row r="21" spans="1:7" x14ac:dyDescent="0.25">
      <c r="A21" s="13">
        <v>2016</v>
      </c>
      <c r="B21" s="10">
        <v>61045</v>
      </c>
      <c r="C21" s="5" t="s">
        <v>46</v>
      </c>
      <c r="D21" s="5" t="s">
        <v>40</v>
      </c>
      <c r="E21" s="5">
        <v>2016</v>
      </c>
      <c r="F21" s="5">
        <v>165</v>
      </c>
      <c r="G21" s="48">
        <v>0</v>
      </c>
    </row>
    <row r="22" spans="1:7" x14ac:dyDescent="0.25">
      <c r="A22" s="13">
        <v>2016</v>
      </c>
      <c r="B22" s="10">
        <v>61046</v>
      </c>
      <c r="C22" s="5" t="s">
        <v>47</v>
      </c>
      <c r="D22" s="5" t="s">
        <v>40</v>
      </c>
      <c r="E22" s="5">
        <v>2016</v>
      </c>
      <c r="F22" s="5">
        <v>10</v>
      </c>
      <c r="G22" s="48">
        <v>0</v>
      </c>
    </row>
    <row r="23" spans="1:7" x14ac:dyDescent="0.25">
      <c r="A23" s="13">
        <v>2014</v>
      </c>
      <c r="B23" s="10">
        <v>61580</v>
      </c>
      <c r="C23" s="5" t="s">
        <v>48</v>
      </c>
      <c r="D23" s="5" t="s">
        <v>40</v>
      </c>
      <c r="E23" s="5">
        <v>2014</v>
      </c>
      <c r="F23" s="5">
        <v>150</v>
      </c>
      <c r="G23" s="48">
        <v>0</v>
      </c>
    </row>
    <row r="24" spans="1:7" x14ac:dyDescent="0.25">
      <c r="A24" s="13">
        <v>2015</v>
      </c>
      <c r="B24" s="10">
        <v>61580</v>
      </c>
      <c r="C24" s="5" t="s">
        <v>48</v>
      </c>
      <c r="D24" s="5" t="s">
        <v>40</v>
      </c>
      <c r="E24" s="5">
        <v>2015</v>
      </c>
      <c r="F24" s="5">
        <v>102</v>
      </c>
      <c r="G24" s="48">
        <v>0</v>
      </c>
    </row>
    <row r="25" spans="1:7" x14ac:dyDescent="0.25">
      <c r="A25" s="13">
        <v>2016</v>
      </c>
      <c r="B25" s="10">
        <v>61580</v>
      </c>
      <c r="C25" s="5" t="s">
        <v>48</v>
      </c>
      <c r="D25" s="5" t="s">
        <v>40</v>
      </c>
      <c r="E25" s="5">
        <v>2016</v>
      </c>
      <c r="F25" s="5">
        <v>185</v>
      </c>
      <c r="G25" s="48">
        <v>0</v>
      </c>
    </row>
    <row r="26" spans="1:7" x14ac:dyDescent="0.25">
      <c r="A26" s="13">
        <v>2014</v>
      </c>
      <c r="B26" s="10">
        <v>62040</v>
      </c>
      <c r="C26" s="5" t="s">
        <v>49</v>
      </c>
      <c r="D26" s="5" t="s">
        <v>4</v>
      </c>
      <c r="E26" s="5">
        <v>2014</v>
      </c>
      <c r="F26" s="5">
        <v>86</v>
      </c>
      <c r="G26" s="48">
        <v>0</v>
      </c>
    </row>
    <row r="27" spans="1:7" x14ac:dyDescent="0.25">
      <c r="A27" s="13">
        <v>2015</v>
      </c>
      <c r="B27" s="10">
        <v>62040</v>
      </c>
      <c r="C27" s="5" t="s">
        <v>49</v>
      </c>
      <c r="D27" s="5" t="s">
        <v>4</v>
      </c>
      <c r="E27" s="5">
        <v>2015</v>
      </c>
      <c r="F27" s="5">
        <v>84</v>
      </c>
      <c r="G27" s="48">
        <v>0</v>
      </c>
    </row>
    <row r="28" spans="1:7" x14ac:dyDescent="0.25">
      <c r="A28" s="13">
        <v>2016</v>
      </c>
      <c r="B28" s="10">
        <v>62040</v>
      </c>
      <c r="C28" s="5" t="s">
        <v>49</v>
      </c>
      <c r="D28" s="5" t="s">
        <v>4</v>
      </c>
      <c r="E28" s="5">
        <v>2016</v>
      </c>
      <c r="F28" s="5">
        <v>61</v>
      </c>
      <c r="G28" s="48">
        <v>0</v>
      </c>
    </row>
    <row r="29" spans="1:7" x14ac:dyDescent="0.25">
      <c r="A29" s="13">
        <v>2014</v>
      </c>
      <c r="B29" s="10">
        <v>62041</v>
      </c>
      <c r="C29" s="5" t="s">
        <v>50</v>
      </c>
      <c r="D29" s="5" t="s">
        <v>4</v>
      </c>
      <c r="E29" s="5">
        <v>2014</v>
      </c>
      <c r="F29" s="5">
        <v>84</v>
      </c>
      <c r="G29" s="48">
        <v>0</v>
      </c>
    </row>
    <row r="30" spans="1:7" x14ac:dyDescent="0.25">
      <c r="A30" s="13">
        <v>2015</v>
      </c>
      <c r="B30" s="10">
        <v>62041</v>
      </c>
      <c r="C30" s="5" t="s">
        <v>50</v>
      </c>
      <c r="D30" s="5" t="s">
        <v>4</v>
      </c>
      <c r="E30" s="5">
        <v>2015</v>
      </c>
      <c r="F30" s="5">
        <v>79</v>
      </c>
      <c r="G30" s="48">
        <v>0</v>
      </c>
    </row>
    <row r="31" spans="1:7" x14ac:dyDescent="0.25">
      <c r="A31" s="13">
        <v>2016</v>
      </c>
      <c r="B31" s="10">
        <v>62041</v>
      </c>
      <c r="C31" s="5" t="s">
        <v>50</v>
      </c>
      <c r="D31" s="5" t="s">
        <v>4</v>
      </c>
      <c r="E31" s="5">
        <v>2016</v>
      </c>
      <c r="F31" s="5">
        <v>73</v>
      </c>
      <c r="G31" s="49">
        <v>0</v>
      </c>
    </row>
    <row r="32" spans="1:7" x14ac:dyDescent="0.25">
      <c r="A32" s="14">
        <v>2016</v>
      </c>
      <c r="B32" s="11">
        <v>62543</v>
      </c>
      <c r="C32" s="6" t="s">
        <v>51</v>
      </c>
      <c r="D32" s="6" t="s">
        <v>4</v>
      </c>
      <c r="E32" s="6">
        <v>2016</v>
      </c>
      <c r="F32" s="49">
        <v>1</v>
      </c>
      <c r="G32" s="50">
        <v>1</v>
      </c>
    </row>
    <row r="33" spans="1:7" x14ac:dyDescent="0.25">
      <c r="A33" s="14"/>
      <c r="B33" s="11"/>
      <c r="C33" s="6"/>
      <c r="D33" s="6"/>
      <c r="E33" s="6"/>
      <c r="F33" s="45">
        <f>SUM([1]!Table1[Claims Submitted (MWh)])</f>
        <v>94797</v>
      </c>
      <c r="G33" s="46">
        <f>SUM([1]!Table1[Amount Ineligible/ Withdrawn (MWh)])</f>
        <v>1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55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36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>
        <v>2016</v>
      </c>
      <c r="B6" s="3" t="s">
        <v>51</v>
      </c>
      <c r="C6" s="16">
        <v>62543</v>
      </c>
      <c r="D6" s="16" t="s">
        <v>52</v>
      </c>
      <c r="E6" s="16" t="s">
        <v>53</v>
      </c>
      <c r="F6" s="3" t="s">
        <v>54</v>
      </c>
      <c r="G6" s="3">
        <v>1</v>
      </c>
      <c r="H6" s="17">
        <v>7</v>
      </c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5.285156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55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10</v>
      </c>
      <c r="B5" s="26" t="s">
        <v>11</v>
      </c>
      <c r="C5" s="27"/>
    </row>
    <row r="6" spans="1:9" s="18" customFormat="1" x14ac:dyDescent="0.25">
      <c r="A6" s="19" t="s">
        <v>0</v>
      </c>
      <c r="B6" s="29" t="s">
        <v>14</v>
      </c>
      <c r="C6" s="31"/>
    </row>
    <row r="7" spans="1:9" s="18" customFormat="1" ht="15" customHeight="1" x14ac:dyDescent="0.25">
      <c r="A7" s="19" t="s">
        <v>1</v>
      </c>
      <c r="B7" s="29" t="s">
        <v>16</v>
      </c>
      <c r="D7" s="30"/>
    </row>
    <row r="8" spans="1:9" s="18" customFormat="1" x14ac:dyDescent="0.25">
      <c r="A8" s="19" t="s">
        <v>2</v>
      </c>
      <c r="B8" s="29" t="s">
        <v>15</v>
      </c>
      <c r="C8" s="31"/>
      <c r="E8" s="37"/>
    </row>
    <row r="9" spans="1:9" s="18" customFormat="1" x14ac:dyDescent="0.25">
      <c r="A9" s="19" t="s">
        <v>12</v>
      </c>
      <c r="B9" s="29" t="s">
        <v>17</v>
      </c>
      <c r="C9" s="31"/>
      <c r="F9" s="34"/>
    </row>
    <row r="10" spans="1:9" s="18" customFormat="1" x14ac:dyDescent="0.25">
      <c r="A10" s="19" t="s">
        <v>3</v>
      </c>
      <c r="B10" s="29" t="s">
        <v>18</v>
      </c>
      <c r="C10" s="31"/>
    </row>
    <row r="11" spans="1:9" s="18" customFormat="1" x14ac:dyDescent="0.25">
      <c r="A11" s="38" t="s">
        <v>21</v>
      </c>
      <c r="B11" s="43" t="s">
        <v>38</v>
      </c>
      <c r="C11" s="40"/>
    </row>
    <row r="12" spans="1:9" s="18" customFormat="1" x14ac:dyDescent="0.25">
      <c r="A12" s="39"/>
      <c r="B12" s="42" t="s">
        <v>37</v>
      </c>
      <c r="C12" s="41"/>
    </row>
    <row r="13" spans="1:9" s="18" customFormat="1" x14ac:dyDescent="0.25">
      <c r="A13" s="19" t="s">
        <v>13</v>
      </c>
      <c r="B13" s="29" t="s">
        <v>19</v>
      </c>
      <c r="C13" s="31"/>
    </row>
    <row r="14" spans="1:9" x14ac:dyDescent="0.25">
      <c r="B14" s="23">
        <v>1</v>
      </c>
      <c r="C14" s="20" t="s">
        <v>23</v>
      </c>
    </row>
    <row r="15" spans="1:9" x14ac:dyDescent="0.25">
      <c r="A15" s="33"/>
      <c r="B15" s="23">
        <v>2</v>
      </c>
      <c r="C15" s="20" t="s">
        <v>33</v>
      </c>
      <c r="F15" s="36"/>
    </row>
    <row r="16" spans="1:9" x14ac:dyDescent="0.25">
      <c r="A16" s="33"/>
      <c r="B16" s="23">
        <v>3</v>
      </c>
      <c r="C16" s="20" t="s">
        <v>25</v>
      </c>
    </row>
    <row r="17" spans="1:3" x14ac:dyDescent="0.25">
      <c r="A17" s="35" t="s">
        <v>32</v>
      </c>
      <c r="B17" s="23">
        <v>4</v>
      </c>
      <c r="C17" s="20" t="s">
        <v>24</v>
      </c>
    </row>
    <row r="18" spans="1:3" x14ac:dyDescent="0.25">
      <c r="A18" s="33"/>
      <c r="B18" s="23">
        <v>5</v>
      </c>
      <c r="C18" s="20" t="s">
        <v>26</v>
      </c>
    </row>
    <row r="19" spans="1:3" x14ac:dyDescent="0.25">
      <c r="A19" s="33"/>
      <c r="B19" s="23">
        <v>6</v>
      </c>
      <c r="C19" s="20" t="s">
        <v>34</v>
      </c>
    </row>
    <row r="20" spans="1:3" x14ac:dyDescent="0.25">
      <c r="A20" s="33"/>
      <c r="B20" s="23">
        <v>7</v>
      </c>
      <c r="C20" s="20" t="s">
        <v>35</v>
      </c>
    </row>
    <row r="21" spans="1:3" x14ac:dyDescent="0.25">
      <c r="A21" s="32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2020-03-06T18:24:22Z</dcterms:modified>
</cp:coreProperties>
</file>