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4" i="2" l="1"/>
  <c r="F14" i="2"/>
</calcChain>
</file>

<file path=xl/sharedStrings.xml><?xml version="1.0" encoding="utf-8"?>
<sst xmlns="http://schemas.openxmlformats.org/spreadsheetml/2006/main" count="81" uniqueCount="53">
  <si>
    <t>Reporting Year</t>
  </si>
  <si>
    <t>CEC RPS ID</t>
  </si>
  <si>
    <t>Facility Name</t>
  </si>
  <si>
    <t>Vintage Year</t>
  </si>
  <si>
    <t>High Winds Energy Center</t>
  </si>
  <si>
    <t>Wind</t>
  </si>
  <si>
    <t>Small Hydroelectric</t>
  </si>
  <si>
    <t>Lewiston Powerplant</t>
  </si>
  <si>
    <t>Nimbus Powerplant</t>
  </si>
  <si>
    <t>Stampede Powerplant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</si>
  <si>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</si>
  <si>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</si>
  <si>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</si>
  <si>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</si>
  <si>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</si>
  <si>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</si>
  <si>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</si>
  <si>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</si>
  <si>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</si>
  <si>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</si>
  <si>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</si>
  <si>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</si>
  <si>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</si>
  <si>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</si>
  <si>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</si>
  <si>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</si>
  <si>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</si>
  <si>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</si>
  <si>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</si>
  <si>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</si>
  <si>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</si>
  <si>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</si>
  <si>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</si>
  <si>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</si>
  <si>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</si>
  <si>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</si>
  <si>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</si>
  <si>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</si>
  <si>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</si>
  <si>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</si>
  <si>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</si>
  <si>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</si>
  <si>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</si>
  <si>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</si>
  <si>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</si>
  <si>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Leaning Juniper Wind Power II</t>
  </si>
  <si>
    <t>MID (McSwain)</t>
  </si>
  <si>
    <t>New Exchequer Development</t>
  </si>
  <si>
    <t>Existing Large Incremental Hydroelectric</t>
  </si>
  <si>
    <t>W1176</t>
  </si>
  <si>
    <t>2016/01</t>
  </si>
  <si>
    <t>1176-CA-189189-1186 to 1210</t>
  </si>
  <si>
    <t>Merced Irrigation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</si>
</sst>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3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52</v>
      </c>
      <c r="C2" s="8"/>
      <c r="D2" s="8"/>
      <c r="E2" s="8"/>
    </row>
    <row r="3" spans="1:8" s="1" customFormat="1" ht="16.5" customHeight="1" x14ac:dyDescent="0.25">
      <c r="A3" s="8"/>
      <c r="B3" s="2" t="s">
        <v>35</v>
      </c>
      <c r="C3" s="8"/>
      <c r="D3" s="8"/>
      <c r="E3" s="8"/>
    </row>
    <row r="4" spans="1:8" s="1" customFormat="1" ht="16.5" customHeight="1" x14ac:dyDescent="0.25">
      <c r="A4" s="33"/>
      <c r="B4" s="33"/>
      <c r="C4" s="8"/>
      <c r="D4" s="8"/>
      <c r="E4" s="8"/>
      <c r="H4" s="8"/>
    </row>
    <row r="5" spans="1:8" x14ac:dyDescent="0.25">
      <c r="A5" s="31" t="s">
        <v>32</v>
      </c>
      <c r="B5" s="32"/>
    </row>
    <row r="6" spans="1:8" x14ac:dyDescent="0.25">
      <c r="A6" s="24" t="s">
        <v>11</v>
      </c>
      <c r="B6" s="49">
        <v>40698</v>
      </c>
    </row>
    <row r="7" spans="1:8" x14ac:dyDescent="0.25">
      <c r="A7" s="31" t="s">
        <v>33</v>
      </c>
      <c r="B7" s="32"/>
    </row>
    <row r="8" spans="1:8" x14ac:dyDescent="0.25">
      <c r="A8" s="24" t="s">
        <v>28</v>
      </c>
      <c r="B8" s="24">
        <v>25</v>
      </c>
    </row>
    <row r="9" spans="1:8" x14ac:dyDescent="0.25">
      <c r="A9" s="24" t="s">
        <v>38</v>
      </c>
      <c r="B9" s="24">
        <v>0</v>
      </c>
    </row>
    <row r="10" spans="1:8" x14ac:dyDescent="0.25">
      <c r="A10" s="24" t="s">
        <v>30</v>
      </c>
      <c r="B10" s="24">
        <v>0</v>
      </c>
    </row>
    <row r="11" spans="1:8" x14ac:dyDescent="0.25">
      <c r="A11" s="24" t="s">
        <v>29</v>
      </c>
      <c r="B11" s="24">
        <v>0</v>
      </c>
    </row>
    <row r="12" spans="1:8" x14ac:dyDescent="0.25">
      <c r="A12" s="24" t="s">
        <v>31</v>
      </c>
      <c r="B12" s="24">
        <v>0</v>
      </c>
    </row>
    <row r="13" spans="1:8" x14ac:dyDescent="0.25">
      <c r="A13" s="24" t="s">
        <v>39</v>
      </c>
      <c r="B13" s="24">
        <v>0</v>
      </c>
    </row>
    <row r="14" spans="1:8" x14ac:dyDescent="0.25">
      <c r="A14" s="24" t="s">
        <v>40</v>
      </c>
      <c r="B14" s="24">
        <v>0</v>
      </c>
    </row>
    <row r="15" spans="1:8" x14ac:dyDescent="0.25">
      <c r="A15" s="31" t="s">
        <v>34</v>
      </c>
      <c r="B15" s="32"/>
    </row>
    <row r="16" spans="1:8" ht="15.75" thickBot="1" x14ac:dyDescent="0.3">
      <c r="A16" s="21" t="s">
        <v>12</v>
      </c>
      <c r="B16" s="54">
        <v>0</v>
      </c>
    </row>
    <row r="17" spans="1:2" ht="16.5" thickTop="1" thickBot="1" x14ac:dyDescent="0.3">
      <c r="A17" s="22" t="s">
        <v>13</v>
      </c>
      <c r="B17" s="53">
        <v>40673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52</v>
      </c>
    </row>
    <row r="3" spans="1:7" s="1" customFormat="1" ht="16.5" customHeight="1" x14ac:dyDescent="0.25">
      <c r="A3" s="8"/>
      <c r="C3" s="8"/>
      <c r="D3" s="8"/>
      <c r="E3" s="8"/>
      <c r="G3" s="2" t="s">
        <v>35</v>
      </c>
    </row>
    <row r="4" spans="1:7" s="1" customFormat="1" ht="16.5" customHeight="1" x14ac:dyDescent="0.25">
      <c r="A4" s="8"/>
      <c r="C4" s="8"/>
      <c r="D4" s="8"/>
      <c r="E4" s="8"/>
      <c r="F4" s="33"/>
      <c r="G4" s="33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17</v>
      </c>
      <c r="E5" s="7" t="s">
        <v>3</v>
      </c>
      <c r="F5" s="7" t="s">
        <v>26</v>
      </c>
      <c r="G5" s="7" t="s">
        <v>27</v>
      </c>
    </row>
    <row r="6" spans="1:7" x14ac:dyDescent="0.25">
      <c r="A6" s="12">
        <v>2016</v>
      </c>
      <c r="B6" s="9"/>
      <c r="C6" s="4"/>
      <c r="D6" s="4"/>
      <c r="E6" s="4">
        <v>2016</v>
      </c>
      <c r="F6" s="4">
        <v>25</v>
      </c>
      <c r="G6" s="50">
        <v>25</v>
      </c>
    </row>
    <row r="7" spans="1:7" x14ac:dyDescent="0.25">
      <c r="A7" s="13">
        <v>2016</v>
      </c>
      <c r="B7" s="10">
        <v>60263</v>
      </c>
      <c r="C7" s="5" t="s">
        <v>46</v>
      </c>
      <c r="D7" s="5" t="s">
        <v>6</v>
      </c>
      <c r="E7" s="5">
        <v>2016</v>
      </c>
      <c r="F7" s="5">
        <v>20059</v>
      </c>
      <c r="G7" s="51">
        <v>0</v>
      </c>
    </row>
    <row r="8" spans="1:7" x14ac:dyDescent="0.25">
      <c r="A8" s="13">
        <v>2016</v>
      </c>
      <c r="B8" s="10">
        <v>60726</v>
      </c>
      <c r="C8" s="5" t="s">
        <v>4</v>
      </c>
      <c r="D8" s="5" t="s">
        <v>5</v>
      </c>
      <c r="E8" s="5">
        <v>2016</v>
      </c>
      <c r="F8" s="5">
        <v>3879</v>
      </c>
      <c r="G8" s="51">
        <v>0</v>
      </c>
    </row>
    <row r="9" spans="1:7" x14ac:dyDescent="0.25">
      <c r="A9" s="13">
        <v>2016</v>
      </c>
      <c r="B9" s="10">
        <v>61044</v>
      </c>
      <c r="C9" s="5" t="s">
        <v>7</v>
      </c>
      <c r="D9" s="5" t="s">
        <v>6</v>
      </c>
      <c r="E9" s="5">
        <v>2016</v>
      </c>
      <c r="F9" s="5">
        <v>17</v>
      </c>
      <c r="G9" s="51">
        <v>0</v>
      </c>
    </row>
    <row r="10" spans="1:7" x14ac:dyDescent="0.25">
      <c r="A10" s="13">
        <v>2016</v>
      </c>
      <c r="B10" s="10">
        <v>61045</v>
      </c>
      <c r="C10" s="5" t="s">
        <v>8</v>
      </c>
      <c r="D10" s="5" t="s">
        <v>6</v>
      </c>
      <c r="E10" s="5">
        <v>2016</v>
      </c>
      <c r="F10" s="5">
        <v>305</v>
      </c>
      <c r="G10" s="51">
        <v>0</v>
      </c>
    </row>
    <row r="11" spans="1:7" x14ac:dyDescent="0.25">
      <c r="A11" s="13">
        <v>2016</v>
      </c>
      <c r="B11" s="10">
        <v>61046</v>
      </c>
      <c r="C11" s="5" t="s">
        <v>9</v>
      </c>
      <c r="D11" s="5" t="s">
        <v>6</v>
      </c>
      <c r="E11" s="5">
        <v>2016</v>
      </c>
      <c r="F11" s="5">
        <v>19</v>
      </c>
      <c r="G11" s="51">
        <v>0</v>
      </c>
    </row>
    <row r="12" spans="1:7" x14ac:dyDescent="0.25">
      <c r="A12" s="13">
        <v>2016</v>
      </c>
      <c r="B12" s="10">
        <v>61200</v>
      </c>
      <c r="C12" s="5" t="s">
        <v>45</v>
      </c>
      <c r="D12" s="5" t="s">
        <v>5</v>
      </c>
      <c r="E12" s="5">
        <v>2016</v>
      </c>
      <c r="F12" s="5">
        <v>5821</v>
      </c>
      <c r="G12" s="51">
        <v>0</v>
      </c>
    </row>
    <row r="13" spans="1:7" x14ac:dyDescent="0.25">
      <c r="A13" s="14">
        <v>2016</v>
      </c>
      <c r="B13" s="11">
        <v>62802</v>
      </c>
      <c r="C13" s="6" t="s">
        <v>47</v>
      </c>
      <c r="D13" s="6" t="s">
        <v>48</v>
      </c>
      <c r="E13" s="6">
        <v>2016</v>
      </c>
      <c r="F13" s="6">
        <v>10573</v>
      </c>
      <c r="G13" s="52">
        <v>0</v>
      </c>
    </row>
    <row r="14" spans="1:7" ht="15.75" thickBot="1" x14ac:dyDescent="0.3">
      <c r="E14" s="25" t="s">
        <v>41</v>
      </c>
      <c r="F14" s="27">
        <f>SUM(Table1[Claims Submitted (MWh)])</f>
        <v>40698</v>
      </c>
      <c r="G14" s="26">
        <f>SUM(Table1[Amount Ineligible/ Withdrawn (MWh)])</f>
        <v>25</v>
      </c>
    </row>
    <row r="15" spans="1:7" ht="15.75" thickTop="1" x14ac:dyDescent="0.25"/>
    <row r="16" spans="1:7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B37" sqref="B37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52</v>
      </c>
    </row>
    <row r="3" spans="1:8" s="1" customFormat="1" ht="16.5" customHeight="1" x14ac:dyDescent="0.25">
      <c r="A3" s="8"/>
      <c r="C3" s="8"/>
      <c r="D3" s="8"/>
      <c r="E3" s="8"/>
      <c r="H3" s="2" t="s">
        <v>35</v>
      </c>
    </row>
    <row r="4" spans="1:8" s="1" customFormat="1" ht="16.5" customHeight="1" x14ac:dyDescent="0.25">
      <c r="A4" s="8"/>
      <c r="C4" s="8"/>
      <c r="D4" s="8"/>
      <c r="E4" s="8"/>
      <c r="G4" s="33"/>
      <c r="H4" s="33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14</v>
      </c>
      <c r="F5" s="7" t="s">
        <v>10</v>
      </c>
      <c r="G5" s="7" t="s">
        <v>25</v>
      </c>
      <c r="H5" s="7" t="s">
        <v>36</v>
      </c>
    </row>
    <row r="6" spans="1:8" x14ac:dyDescent="0.25">
      <c r="A6" s="15">
        <v>2016</v>
      </c>
      <c r="B6" s="3"/>
      <c r="C6" s="16"/>
      <c r="D6" s="16" t="s">
        <v>49</v>
      </c>
      <c r="E6" s="16" t="s">
        <v>50</v>
      </c>
      <c r="F6" s="3" t="s">
        <v>51</v>
      </c>
      <c r="G6" s="3">
        <v>25</v>
      </c>
      <c r="H6" s="17">
        <v>1</v>
      </c>
    </row>
    <row r="7" spans="1:8" ht="15.75" thickBot="1" x14ac:dyDescent="0.3">
      <c r="F7" s="29" t="s">
        <v>41</v>
      </c>
      <c r="G7" s="30">
        <f>SUM(Table11[Amount Ineligible/ Withdrawn])</f>
        <v>25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6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52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35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8" t="s">
        <v>15</v>
      </c>
      <c r="B5" s="31" t="s">
        <v>16</v>
      </c>
      <c r="C5" s="32"/>
    </row>
    <row r="6" spans="1:9" s="18" customFormat="1" x14ac:dyDescent="0.25">
      <c r="A6" s="19" t="s">
        <v>0</v>
      </c>
      <c r="B6" s="34" t="s">
        <v>19</v>
      </c>
      <c r="C6" s="36"/>
    </row>
    <row r="7" spans="1:9" s="18" customFormat="1" ht="15" customHeight="1" x14ac:dyDescent="0.25">
      <c r="A7" s="19" t="s">
        <v>1</v>
      </c>
      <c r="B7" s="34" t="s">
        <v>21</v>
      </c>
      <c r="D7" s="35"/>
    </row>
    <row r="8" spans="1:9" s="18" customFormat="1" x14ac:dyDescent="0.25">
      <c r="A8" s="19" t="s">
        <v>2</v>
      </c>
      <c r="B8" s="34" t="s">
        <v>20</v>
      </c>
      <c r="C8" s="36"/>
      <c r="E8" s="42"/>
    </row>
    <row r="9" spans="1:9" s="18" customFormat="1" x14ac:dyDescent="0.25">
      <c r="A9" s="19" t="s">
        <v>17</v>
      </c>
      <c r="B9" s="34" t="s">
        <v>22</v>
      </c>
      <c r="C9" s="36"/>
      <c r="F9" s="39"/>
    </row>
    <row r="10" spans="1:9" s="18" customFormat="1" x14ac:dyDescent="0.25">
      <c r="A10" s="19" t="s">
        <v>3</v>
      </c>
      <c r="B10" s="34" t="s">
        <v>23</v>
      </c>
      <c r="C10" s="36"/>
    </row>
    <row r="11" spans="1:9" s="18" customFormat="1" x14ac:dyDescent="0.25">
      <c r="A11" s="43" t="s">
        <v>26</v>
      </c>
      <c r="B11" s="48" t="s">
        <v>44</v>
      </c>
      <c r="C11" s="45"/>
    </row>
    <row r="12" spans="1:9" s="18" customFormat="1" x14ac:dyDescent="0.25">
      <c r="A12" s="44"/>
      <c r="B12" s="47" t="s">
        <v>43</v>
      </c>
      <c r="C12" s="46"/>
    </row>
    <row r="13" spans="1:9" s="18" customFormat="1" x14ac:dyDescent="0.25">
      <c r="A13" s="19" t="s">
        <v>18</v>
      </c>
      <c r="B13" s="34" t="s">
        <v>24</v>
      </c>
      <c r="C13" s="36"/>
    </row>
    <row r="14" spans="1:9" x14ac:dyDescent="0.25">
      <c r="B14" s="23">
        <v>1</v>
      </c>
      <c r="C14" s="20" t="s">
        <v>28</v>
      </c>
    </row>
    <row r="15" spans="1:9" x14ac:dyDescent="0.25">
      <c r="A15" s="38"/>
      <c r="B15" s="23">
        <v>2</v>
      </c>
      <c r="C15" s="20" t="s">
        <v>38</v>
      </c>
      <c r="F15" s="41"/>
    </row>
    <row r="16" spans="1:9" x14ac:dyDescent="0.25">
      <c r="A16" s="38"/>
      <c r="B16" s="23">
        <v>3</v>
      </c>
      <c r="C16" s="20" t="s">
        <v>30</v>
      </c>
    </row>
    <row r="17" spans="1:3" x14ac:dyDescent="0.25">
      <c r="A17" s="40" t="s">
        <v>37</v>
      </c>
      <c r="B17" s="23">
        <v>4</v>
      </c>
      <c r="C17" s="20" t="s">
        <v>29</v>
      </c>
    </row>
    <row r="18" spans="1:3" x14ac:dyDescent="0.25">
      <c r="A18" s="38"/>
      <c r="B18" s="23">
        <v>5</v>
      </c>
      <c r="C18" s="20" t="s">
        <v>31</v>
      </c>
    </row>
    <row r="19" spans="1:3" x14ac:dyDescent="0.25">
      <c r="A19" s="38"/>
      <c r="B19" s="23">
        <v>6</v>
      </c>
      <c r="C19" s="20" t="s">
        <v>39</v>
      </c>
    </row>
    <row r="20" spans="1:3" x14ac:dyDescent="0.25">
      <c r="A20" s="38"/>
      <c r="B20" s="23">
        <v>7</v>
      </c>
      <c r="C20" s="20" t="s">
        <v>40</v>
      </c>
    </row>
    <row r="21" spans="1:3" x14ac:dyDescent="0.25">
      <c r="A21" s="37"/>
      <c r="B21" s="23">
        <v>8</v>
      </c>
      <c r="C21" s="20" t="s">
        <v>12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2020-03-06T18:27:28Z</dcterms:modified>
</cp:coreProperties>
</file>