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11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G:\RPS\Verification\2014-2016 Processes\Level 1\Summary Claims Reports\Post to Website_2018-11-05\CP 2 Summary Claims ADA\"/>
    </mc:Choice>
  </mc:AlternateContent>
  <xr:revisionPtr revIDLastSave="1" documentId="11_44725D227B627A1032D62810CE35D16D58E7786A" xr6:coauthVersionLast="45" xr6:coauthVersionMax="45" xr10:uidLastSave="{F20CE6AC-412F-4A69-84BA-4A14D921E3D0}"/>
  <bookViews>
    <workbookView xWindow="0" yWindow="0" windowWidth="25515" windowHeight="12855" firstSheet="3" activeTab="1" xr2:uid="{00000000-000D-0000-FFFF-FFFF00000000}"/>
  </bookViews>
  <sheets>
    <sheet name="Claims Overview" sheetId="6" r:id="rId1"/>
    <sheet name="Withdrawn and Ineligible Claims" sheetId="3" r:id="rId2"/>
    <sheet name="Claims Details" sheetId="2" r:id="rId3"/>
    <sheet name="Column Definitions" sheetId="5" r:id="rId4"/>
  </sheets>
  <definedNames>
    <definedName name="_xlnm.Print_Titles" localSheetId="2">'Claims Details'!$1:$5</definedName>
  </definedNames>
  <calcPr calcId="191028" calcCompleted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7" i="3" l="1"/>
  <c r="G22" i="2"/>
  <c r="F22" i="2"/>
</calcChain>
</file>

<file path=xl/sharedStrings.xml><?xml version="1.0" encoding="utf-8"?>
<sst xmlns="http://schemas.openxmlformats.org/spreadsheetml/2006/main" count="98" uniqueCount="51">
  <si>
    <t>Truckee Donner Public Utility District</t>
  </si>
  <si>
    <t>Compliance Period 2 (2014-2016)</t>
  </si>
  <si>
    <t>Overview of RPS Claims (MWh):</t>
  </si>
  <si>
    <t>Total RPS Claims Reported</t>
  </si>
  <si>
    <t>Ineligible Claims:</t>
  </si>
  <si>
    <t>Amount ineligible because facility was not RPS-certified when RECs were created</t>
  </si>
  <si>
    <t>Amount ineligible because RECs were retired more than 36 months after the vintage</t>
  </si>
  <si>
    <t>Amount ineligible due to double claiming of RECs</t>
  </si>
  <si>
    <t>Amount ineligible because facility exceeded fossil fuel usage limit or used ineligible fuel</t>
  </si>
  <si>
    <t>Amount ineligible because generation was not reported through WREGIS</t>
  </si>
  <si>
    <t>Amount ineligible because facility's generation report was not submitted</t>
  </si>
  <si>
    <t>Amount ineligible because claim exceeded the facility's allowable generation</t>
  </si>
  <si>
    <t>Withdrawn Claims:</t>
  </si>
  <si>
    <t>Amount withdrawn by LSE</t>
  </si>
  <si>
    <t>Claims Eligible Toward the RPS</t>
  </si>
  <si>
    <t>Reporting Year</t>
  </si>
  <si>
    <t>Facility Name</t>
  </si>
  <si>
    <t>CEC RPS ID</t>
  </si>
  <si>
    <t>WREGIS ID</t>
  </si>
  <si>
    <t>Vintage Year/Month</t>
  </si>
  <si>
    <t>Serial Certificate Number</t>
  </si>
  <si>
    <t>Amount Ineligible/ Withdrawn</t>
  </si>
  <si>
    <t>Notes</t>
  </si>
  <si>
    <t>N/A</t>
  </si>
  <si>
    <t>No Withdrawn or Ineligible Claims</t>
  </si>
  <si>
    <t>Total</t>
  </si>
  <si>
    <t>Resource Type</t>
  </si>
  <si>
    <t>Vintage Year</t>
  </si>
  <si>
    <t>Claims Submitted (MWh)</t>
  </si>
  <si>
    <t>Amount Ineligible/ Withdrawn (MWh)</t>
  </si>
  <si>
    <t>Lewiston Powerplant</t>
  </si>
  <si>
    <t>Small Hydroelectric</t>
  </si>
  <si>
    <t>Nimbus Powerplant</t>
  </si>
  <si>
    <t>Stampede Powerplant</t>
  </si>
  <si>
    <t>Granger Electric of South Jordan</t>
  </si>
  <si>
    <t>Biomethane</t>
  </si>
  <si>
    <t>Pleasant Valley Wind Energy Center</t>
  </si>
  <si>
    <t>Wind</t>
  </si>
  <si>
    <t>Horse Butte I LLC</t>
  </si>
  <si>
    <t>Column Title</t>
  </si>
  <si>
    <t>Information Provided</t>
  </si>
  <si>
    <t>The year for which the generation claimed was retired for the RPS.</t>
  </si>
  <si>
    <t>RPS Certification identification number assigned to the generating facility during the RPS certification process.</t>
  </si>
  <si>
    <t>The facility name provided to the Energy Commission by the applicant when applying for certification.</t>
  </si>
  <si>
    <t>The primary renewable resource type provided by the applicant when applying for RPS certification.</t>
  </si>
  <si>
    <t>The year that the generation claimed was generated.</t>
  </si>
  <si>
    <t>The amount of procurement reflected in a claim retired through WREGIS and reported to the Energy Commission</t>
  </si>
  <si>
    <t>in a WREGIS Report.</t>
  </si>
  <si>
    <t>Amount Ineligible or Withdrawn</t>
  </si>
  <si>
    <t>Total ineligible or withdrawn amounts from each claim determined during verification.</t>
  </si>
  <si>
    <t>Notes
(Withdrawn and Ineligible Claims)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</si>
</sst>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theme="0" tint="-0.14996795556505021"/>
      </right>
      <top/>
      <bottom style="double">
        <color auto="1"/>
      </bottom>
      <diagonal/>
    </border>
    <border>
      <left style="thin">
        <color theme="0" tint="-0.14996795556505021"/>
      </left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</borders>
  <cellStyleXfs count="15">
    <xf numFmtId="0" fontId="0" fillId="0" borderId="0" applyNumberFormat="0" applyBorder="0" applyAlignment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3">
    <xf numFmtId="0" fontId="0" fillId="0" borderId="0" xfId="0" applyFill="1" applyProtection="1"/>
    <xf numFmtId="0" fontId="0" fillId="0" borderId="0" xfId="0" applyFill="1" applyProtection="1"/>
    <xf numFmtId="0" fontId="1" fillId="0" borderId="0" xfId="0" applyFont="1" applyFill="1" applyAlignment="1" applyProtection="1">
      <alignment horizontal="right"/>
    </xf>
    <xf numFmtId="0" fontId="2" fillId="0" borderId="2" xfId="0" applyFont="1" applyFill="1" applyBorder="1" applyProtection="1"/>
    <xf numFmtId="0" fontId="2" fillId="0" borderId="5" xfId="0" applyFont="1" applyFill="1" applyBorder="1" applyProtection="1"/>
    <xf numFmtId="0" fontId="2" fillId="0" borderId="8" xfId="0" applyFont="1" applyFill="1" applyBorder="1" applyProtection="1"/>
    <xf numFmtId="0" fontId="2" fillId="0" borderId="10" xfId="0" applyFont="1" applyFill="1" applyBorder="1" applyProtection="1"/>
    <xf numFmtId="0" fontId="2" fillId="2" borderId="11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center"/>
    </xf>
    <xf numFmtId="0" fontId="0" fillId="0" borderId="11" xfId="0" applyFill="1" applyBorder="1" applyAlignment="1" applyProtection="1">
      <alignment vertical="center"/>
    </xf>
    <xf numFmtId="0" fontId="0" fillId="0" borderId="13" xfId="0" applyFill="1" applyBorder="1" applyProtection="1"/>
    <xf numFmtId="0" fontId="1" fillId="0" borderId="15" xfId="0" applyFont="1" applyFill="1" applyBorder="1" applyProtection="1"/>
    <xf numFmtId="0" fontId="0" fillId="0" borderId="11" xfId="0" applyFill="1" applyBorder="1" applyAlignment="1" applyProtection="1">
      <alignment horizontal="center"/>
    </xf>
    <xf numFmtId="0" fontId="0" fillId="0" borderId="11" xfId="0" applyFill="1" applyBorder="1" applyProtection="1"/>
    <xf numFmtId="0" fontId="2" fillId="0" borderId="2" xfId="0" applyFont="1" applyFill="1" applyBorder="1" applyAlignment="1" applyProtection="1">
      <alignment horizontal="right"/>
    </xf>
    <xf numFmtId="0" fontId="1" fillId="0" borderId="17" xfId="0" applyFont="1" applyFill="1" applyBorder="1" applyAlignment="1" applyProtection="1">
      <alignment horizontal="right"/>
    </xf>
    <xf numFmtId="3" fontId="1" fillId="0" borderId="19" xfId="0" applyNumberFormat="1" applyFont="1" applyFill="1" applyBorder="1" applyProtection="1"/>
    <xf numFmtId="3" fontId="1" fillId="0" borderId="18" xfId="0" applyNumberFormat="1" applyFont="1" applyFill="1" applyBorder="1" applyProtection="1"/>
    <xf numFmtId="0" fontId="1" fillId="2" borderId="11" xfId="0" applyFont="1" applyFill="1" applyBorder="1" applyProtection="1"/>
    <xf numFmtId="0" fontId="1" fillId="0" borderId="20" xfId="0" applyFont="1" applyFill="1" applyBorder="1" applyAlignment="1" applyProtection="1">
      <alignment horizontal="right"/>
    </xf>
    <xf numFmtId="3" fontId="1" fillId="0" borderId="21" xfId="0" applyNumberFormat="1" applyFont="1" applyFill="1" applyBorder="1" applyProtection="1"/>
    <xf numFmtId="0" fontId="1" fillId="2" borderId="12" xfId="0" applyFont="1" applyFill="1" applyBorder="1" applyAlignment="1" applyProtection="1">
      <alignment horizontal="left"/>
    </xf>
    <xf numFmtId="0" fontId="1" fillId="2" borderId="14" xfId="0" applyFont="1" applyFill="1" applyBorder="1" applyAlignment="1" applyProtection="1">
      <alignment horizontal="left"/>
    </xf>
    <xf numFmtId="0" fontId="1" fillId="0" borderId="16" xfId="0" applyFont="1" applyFill="1" applyBorder="1" applyAlignment="1" applyProtection="1">
      <alignment horizontal="right"/>
    </xf>
    <xf numFmtId="0" fontId="0" fillId="0" borderId="12" xfId="0" applyFill="1" applyBorder="1" applyAlignment="1" applyProtection="1">
      <alignment horizontal="left" vertical="center"/>
    </xf>
    <xf numFmtId="0" fontId="0" fillId="0" borderId="24" xfId="0" applyFill="1" applyBorder="1" applyAlignment="1" applyProtection="1">
      <alignment vertical="center"/>
    </xf>
    <xf numFmtId="0" fontId="0" fillId="0" borderId="14" xfId="0" applyFill="1" applyBorder="1" applyAlignment="1" applyProtection="1">
      <alignment horizontal="left" vertical="center"/>
    </xf>
    <xf numFmtId="0" fontId="0" fillId="0" borderId="25" xfId="0" applyFill="1" applyBorder="1" applyAlignment="1" applyProtection="1">
      <alignment horizontal="left" vertical="center"/>
    </xf>
    <xf numFmtId="0" fontId="0" fillId="0" borderId="26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vertical="center"/>
    </xf>
    <xf numFmtId="0" fontId="0" fillId="0" borderId="26" xfId="0" applyFill="1" applyBorder="1" applyAlignment="1" applyProtection="1">
      <alignment vertical="center"/>
    </xf>
    <xf numFmtId="0" fontId="0" fillId="0" borderId="0" xfId="0" applyFill="1" applyAlignment="1" applyProtection="1"/>
    <xf numFmtId="0" fontId="0" fillId="0" borderId="0" xfId="0" applyFill="1" applyAlignment="1" applyProtection="1">
      <alignment horizontal="left" vertical="center"/>
    </xf>
    <xf numFmtId="0" fontId="0" fillId="0" borderId="13" xfId="0" applyFill="1" applyBorder="1" applyAlignment="1" applyProtection="1">
      <alignment vertical="center"/>
    </xf>
    <xf numFmtId="0" fontId="0" fillId="0" borderId="25" xfId="0" applyFill="1" applyBorder="1" applyAlignment="1" applyProtection="1">
      <alignment vertical="center"/>
    </xf>
    <xf numFmtId="0" fontId="0" fillId="0" borderId="23" xfId="0" applyFill="1" applyBorder="1" applyAlignment="1" applyProtection="1">
      <alignment horizontal="left" vertical="center"/>
    </xf>
    <xf numFmtId="0" fontId="0" fillId="0" borderId="27" xfId="0" applyFill="1" applyBorder="1" applyAlignment="1" applyProtection="1">
      <alignment horizontal="left" vertical="center"/>
    </xf>
    <xf numFmtId="0" fontId="0" fillId="0" borderId="28" xfId="0" applyFill="1" applyBorder="1" applyAlignment="1" applyProtection="1">
      <alignment horizontal="left" vertical="center"/>
    </xf>
    <xf numFmtId="0" fontId="0" fillId="0" borderId="22" xfId="0" applyFill="1" applyBorder="1" applyAlignment="1" applyProtection="1">
      <alignment horizontal="left" vertical="center"/>
    </xf>
    <xf numFmtId="0" fontId="1" fillId="0" borderId="11" xfId="0" applyFont="1" applyFill="1" applyBorder="1" applyProtection="1"/>
    <xf numFmtId="0" fontId="2" fillId="0" borderId="6" xfId="0" applyFont="1" applyFill="1" applyBorder="1" applyProtection="1"/>
    <xf numFmtId="0" fontId="1" fillId="0" borderId="30" xfId="0" applyFont="1" applyFill="1" applyBorder="1" applyProtection="1"/>
    <xf numFmtId="0" fontId="0" fillId="0" borderId="29" xfId="0" applyFill="1" applyBorder="1" applyProtection="1"/>
  </cellXfs>
  <cellStyles count="15"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6" builtinId="9" hidden="1"/>
    <cellStyle name="Followed Hyperlink" xfId="8" builtinId="9" hidden="1"/>
    <cellStyle name="Followed Hyperlink" xfId="4" builtinId="9" hidden="1"/>
    <cellStyle name="Followed Hyperlink" xfId="2" builtinId="9" hidden="1"/>
    <cellStyle name="Hyperlink" xfId="13" builtinId="8" hidden="1"/>
    <cellStyle name="Hyperlink" xfId="7" builtinId="8" hidden="1"/>
    <cellStyle name="Hyperlink" xfId="9" builtinId="8" hidden="1"/>
    <cellStyle name="Hyperlink" xfId="11" builtinId="8" hidden="1"/>
    <cellStyle name="Hyperlink" xfId="3" builtinId="8" hidden="1"/>
    <cellStyle name="Hyperlink" xfId="5" builtinId="8" hidden="1"/>
    <cellStyle name="Hyperlink" xfId="1" builtinId="8" hidden="1"/>
    <cellStyle name="Normal" xfId="0" builtinId="0"/>
  </cellStyles>
  <dxfs count="25"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/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border>
        <top style="thin">
          <color theme="0" tint="-0.14993743705557422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color auto="1"/>
      </font>
      <fill>
        <patternFill patternType="none">
          <fgColor indexed="64"/>
          <bgColor indexed="65"/>
        </patternFill>
      </fill>
      <protection locked="1" hidden="0"/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/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right" vertical="bottom" textRotation="0" wrapText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 style="thin">
          <color theme="0" tint="-0.14993743705557422"/>
        </vertical>
        <horizontal style="thin">
          <color theme="0" tint="-0.14993743705557422"/>
        </horizontal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/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border>
        <top style="thin">
          <color theme="0" tint="-0.14993743705557422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color auto="1"/>
      </font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3337891</xdr:colOff>
      <xdr:row>3</xdr:row>
      <xdr:rowOff>199597</xdr:rowOff>
    </xdr:to>
    <xdr:pic>
      <xdr:nvPicPr>
        <xdr:cNvPr id="2" name="Picture 1" descr="California Energy Commission logo. State of California. Renewables Portfolio Standard. Claims Overview. " title="Claims Overview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7891" cy="8207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2758259</xdr:colOff>
      <xdr:row>4</xdr:row>
      <xdr:rowOff>0</xdr:rowOff>
    </xdr:to>
    <xdr:pic>
      <xdr:nvPicPr>
        <xdr:cNvPr id="6" name="Picture 5" descr="California Energy Commission logo. State of California. Renewables Portfolio Standard. Withdrawn and Ineligible Claims." title="Withdrawn and Ineligible Claims.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3403028" cy="8499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2057401</xdr:colOff>
      <xdr:row>3</xdr:row>
      <xdr:rowOff>204261</xdr:rowOff>
    </xdr:to>
    <xdr:pic>
      <xdr:nvPicPr>
        <xdr:cNvPr id="7" name="Picture 6" descr="California Energy Commission logo. State of California. Renewables Portfolio Standard. Claims Details." title="Claims Details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3429000" cy="83291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688363</xdr:colOff>
      <xdr:row>3</xdr:row>
      <xdr:rowOff>190500</xdr:rowOff>
    </xdr:to>
    <xdr:pic>
      <xdr:nvPicPr>
        <xdr:cNvPr id="6" name="Picture 5" descr="California Energy Commission logo. State of California. Renewables Portfolio Standard. Column Definitions.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3382" cy="82794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1" displayName="Table11" ref="A5:H6" totalsRowShown="0" headerRowDxfId="24" dataDxfId="23" headerRowBorderDxfId="21" tableBorderDxfId="22" totalsRowBorderDxfId="20">
  <tableColumns count="8">
    <tableColumn id="1" xr3:uid="{00000000-0010-0000-0100-000001000000}" name="Reporting Year" dataDxfId="19"/>
    <tableColumn id="2" xr3:uid="{00000000-0010-0000-0100-000002000000}" name="Facility Name" dataDxfId="18"/>
    <tableColumn id="3" xr3:uid="{00000000-0010-0000-0100-000003000000}" name="CEC RPS ID" dataDxfId="17"/>
    <tableColumn id="4" xr3:uid="{00000000-0010-0000-0100-000004000000}" name="WREGIS ID" dataDxfId="16"/>
    <tableColumn id="5" xr3:uid="{00000000-0010-0000-0100-000005000000}" name="Vintage Year/Month" dataDxfId="15"/>
    <tableColumn id="6" xr3:uid="{00000000-0010-0000-0100-000006000000}" name="Serial Certificate Number" dataDxfId="14"/>
    <tableColumn id="7" xr3:uid="{00000000-0010-0000-0100-000007000000}" name="Amount Ineligible/ Withdrawn" dataDxfId="13"/>
    <tableColumn id="8" xr3:uid="{00000000-0010-0000-0100-000008000000}" name="Notes" dataDxfId="12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Withdrawn and Ineligible Claims" altTextSummary="Withdrawn and Ineligible Claims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5:G21" totalsRowShown="0" headerRowDxfId="11" dataDxfId="10" headerRowBorderDxfId="8" tableBorderDxfId="9" totalsRowBorderDxfId="7">
  <tableColumns count="7">
    <tableColumn id="1" xr3:uid="{00000000-0010-0000-0000-000001000000}" name="Reporting Year" dataDxfId="6"/>
    <tableColumn id="2" xr3:uid="{00000000-0010-0000-0000-000002000000}" name="CEC RPS ID" dataDxfId="5"/>
    <tableColumn id="3" xr3:uid="{00000000-0010-0000-0000-000003000000}" name="Facility Name" dataDxfId="4"/>
    <tableColumn id="4" xr3:uid="{00000000-0010-0000-0000-000004000000}" name="Resource Type" dataDxfId="3"/>
    <tableColumn id="5" xr3:uid="{00000000-0010-0000-0000-000005000000}" name="Vintage Year" dataDxfId="2"/>
    <tableColumn id="6" xr3:uid="{00000000-0010-0000-0000-000006000000}" name="Claims Submitted (MWh)" dataDxfId="1"/>
    <tableColumn id="8" xr3:uid="{00000000-0010-0000-0000-000008000000}" name="Amount Ineligible/ Withdrawn (MWh)" dataDxfId="0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Claims Details" altTextSummary="Claims Detail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18"/>
  <sheetViews>
    <sheetView zoomScaleNormal="100" workbookViewId="0">
      <selection activeCell="B16" sqref="B16"/>
    </sheetView>
  </sheetViews>
  <sheetFormatPr defaultColWidth="8.85546875" defaultRowHeight="15"/>
  <cols>
    <col min="1" max="1" width="121.140625" customWidth="1"/>
    <col min="2" max="2" width="10.7109375" customWidth="1"/>
  </cols>
  <sheetData>
    <row r="1" spans="1:8" s="1" customFormat="1" ht="16.5" customHeight="1">
      <c r="A1" s="8"/>
      <c r="C1" s="8"/>
      <c r="D1" s="8"/>
      <c r="E1" s="8"/>
      <c r="H1" s="8"/>
    </row>
    <row r="2" spans="1:8" s="1" customFormat="1" ht="16.5" customHeight="1">
      <c r="B2" s="2" t="s">
        <v>0</v>
      </c>
      <c r="C2" s="8"/>
      <c r="D2" s="8"/>
      <c r="E2" s="8"/>
    </row>
    <row r="3" spans="1:8" s="1" customFormat="1" ht="16.5" customHeight="1">
      <c r="A3" s="8"/>
      <c r="B3" s="2" t="s">
        <v>1</v>
      </c>
      <c r="C3" s="8"/>
      <c r="D3" s="8"/>
      <c r="E3" s="8"/>
    </row>
    <row r="4" spans="1:8" s="1" customFormat="1" ht="16.5" customHeight="1">
      <c r="A4" s="33"/>
      <c r="B4" s="33"/>
      <c r="C4" s="8"/>
      <c r="D4" s="8"/>
      <c r="E4" s="8"/>
      <c r="H4" s="8"/>
    </row>
    <row r="5" spans="1:8">
      <c r="A5" s="31" t="s">
        <v>2</v>
      </c>
      <c r="B5" s="32"/>
      <c r="C5" s="1"/>
      <c r="D5" s="1"/>
      <c r="E5" s="1"/>
      <c r="F5" s="1"/>
      <c r="G5" s="1"/>
      <c r="H5" s="1"/>
    </row>
    <row r="6" spans="1:8">
      <c r="A6" s="23" t="s">
        <v>3</v>
      </c>
      <c r="B6" s="49">
        <v>222878</v>
      </c>
      <c r="C6" s="1"/>
      <c r="D6" s="1"/>
      <c r="E6" s="1"/>
      <c r="F6" s="1"/>
      <c r="G6" s="1"/>
      <c r="H6" s="1"/>
    </row>
    <row r="7" spans="1:8">
      <c r="A7" s="31" t="s">
        <v>4</v>
      </c>
      <c r="B7" s="32"/>
      <c r="C7" s="1"/>
      <c r="D7" s="1"/>
      <c r="E7" s="1"/>
      <c r="F7" s="1"/>
      <c r="G7" s="1"/>
      <c r="H7" s="1"/>
    </row>
    <row r="8" spans="1:8">
      <c r="A8" s="23" t="s">
        <v>5</v>
      </c>
      <c r="B8" s="23">
        <v>0</v>
      </c>
      <c r="C8" s="1"/>
      <c r="D8" s="1"/>
      <c r="E8" s="1"/>
      <c r="F8" s="1"/>
      <c r="G8" s="1"/>
      <c r="H8" s="1"/>
    </row>
    <row r="9" spans="1:8">
      <c r="A9" s="23" t="s">
        <v>6</v>
      </c>
      <c r="B9" s="23">
        <v>0</v>
      </c>
      <c r="C9" s="1"/>
      <c r="D9" s="1"/>
      <c r="E9" s="1"/>
      <c r="F9" s="1"/>
      <c r="G9" s="1"/>
      <c r="H9" s="1"/>
    </row>
    <row r="10" spans="1:8">
      <c r="A10" s="23" t="s">
        <v>7</v>
      </c>
      <c r="B10" s="23">
        <v>0</v>
      </c>
      <c r="C10" s="1"/>
      <c r="D10" s="1"/>
      <c r="E10" s="1"/>
      <c r="F10" s="1"/>
      <c r="G10" s="1"/>
      <c r="H10" s="1"/>
    </row>
    <row r="11" spans="1:8">
      <c r="A11" s="23" t="s">
        <v>8</v>
      </c>
      <c r="B11" s="23">
        <v>0</v>
      </c>
      <c r="C11" s="1"/>
      <c r="D11" s="1"/>
      <c r="E11" s="1"/>
      <c r="F11" s="1"/>
      <c r="G11" s="1"/>
      <c r="H11" s="1"/>
    </row>
    <row r="12" spans="1:8">
      <c r="A12" s="23" t="s">
        <v>9</v>
      </c>
      <c r="B12" s="23">
        <v>0</v>
      </c>
      <c r="C12" s="1"/>
      <c r="D12" s="1"/>
      <c r="E12" s="1"/>
      <c r="F12" s="1"/>
      <c r="G12" s="1"/>
      <c r="H12" s="1"/>
    </row>
    <row r="13" spans="1:8">
      <c r="A13" s="23" t="s">
        <v>10</v>
      </c>
      <c r="B13" s="23">
        <v>0</v>
      </c>
      <c r="C13" s="1"/>
      <c r="D13" s="1"/>
      <c r="E13" s="1"/>
      <c r="F13" s="1"/>
      <c r="G13" s="1"/>
      <c r="H13" s="1"/>
    </row>
    <row r="14" spans="1:8">
      <c r="A14" s="23" t="s">
        <v>11</v>
      </c>
      <c r="B14" s="23">
        <v>0</v>
      </c>
      <c r="C14" s="1"/>
      <c r="D14" s="1"/>
      <c r="E14" s="1"/>
      <c r="F14" s="1"/>
      <c r="G14" s="1"/>
      <c r="H14" s="1"/>
    </row>
    <row r="15" spans="1:8">
      <c r="A15" s="31" t="s">
        <v>12</v>
      </c>
      <c r="B15" s="32"/>
      <c r="C15" s="1"/>
      <c r="D15" s="1"/>
      <c r="E15" s="1"/>
      <c r="F15" s="1"/>
      <c r="G15" s="1"/>
      <c r="H15" s="1"/>
    </row>
    <row r="16" spans="1:8" ht="15.75" thickBot="1">
      <c r="A16" s="20" t="s">
        <v>13</v>
      </c>
      <c r="B16" s="52">
        <v>0</v>
      </c>
      <c r="C16" s="1"/>
      <c r="D16" s="1"/>
      <c r="E16" s="1"/>
      <c r="F16" s="1"/>
      <c r="G16" s="1"/>
      <c r="H16" s="1"/>
    </row>
    <row r="17" spans="1:2" ht="16.5" thickTop="1" thickBot="1">
      <c r="A17" s="21" t="s">
        <v>14</v>
      </c>
      <c r="B17" s="51">
        <v>222878</v>
      </c>
    </row>
    <row r="18" spans="1:2" ht="15.75" thickTop="1">
      <c r="A18" s="1"/>
      <c r="B18" s="1"/>
    </row>
  </sheetData>
  <pageMargins left="0.7" right="0.7" top="0.75" bottom="0.75" header="0.3" footer="0.3"/>
  <pageSetup scale="93" fitToHeight="0" orientation="landscape" horizontalDpi="1200" verticalDpi="12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H19"/>
  <sheetViews>
    <sheetView zoomScaleNormal="100" workbookViewId="0">
      <selection activeCell="H2" sqref="H2"/>
    </sheetView>
  </sheetViews>
  <sheetFormatPr defaultColWidth="8.85546875" defaultRowHeight="15"/>
  <cols>
    <col min="1" max="1" width="9.7109375" style="8" customWidth="1"/>
    <col min="2" max="2" width="45" customWidth="1"/>
    <col min="3" max="4" width="8.5703125" style="8" customWidth="1"/>
    <col min="5" max="5" width="12.140625" style="8" customWidth="1"/>
    <col min="6" max="6" width="30" customWidth="1"/>
    <col min="7" max="7" width="11.42578125" customWidth="1"/>
    <col min="8" max="8" width="6.42578125" style="8" customWidth="1"/>
  </cols>
  <sheetData>
    <row r="1" spans="1:8" s="1" customFormat="1" ht="16.5" customHeight="1">
      <c r="A1" s="8"/>
      <c r="C1" s="8"/>
      <c r="D1" s="8"/>
      <c r="E1" s="8"/>
    </row>
    <row r="2" spans="1:8" s="1" customFormat="1" ht="16.5" customHeight="1">
      <c r="A2" s="8"/>
      <c r="C2" s="8"/>
      <c r="D2" s="8"/>
      <c r="E2" s="8"/>
      <c r="H2" s="2" t="s">
        <v>0</v>
      </c>
    </row>
    <row r="3" spans="1:8" s="1" customFormat="1" ht="16.5" customHeight="1">
      <c r="A3" s="8"/>
      <c r="C3" s="8"/>
      <c r="D3" s="8"/>
      <c r="E3" s="8"/>
      <c r="H3" s="2" t="s">
        <v>1</v>
      </c>
    </row>
    <row r="4" spans="1:8" s="1" customFormat="1" ht="16.5" customHeight="1">
      <c r="A4" s="8"/>
      <c r="C4" s="8"/>
      <c r="D4" s="8"/>
      <c r="E4" s="8"/>
      <c r="G4" s="33"/>
      <c r="H4" s="33"/>
    </row>
    <row r="5" spans="1:8" ht="45">
      <c r="A5" s="7" t="s">
        <v>15</v>
      </c>
      <c r="B5" s="7" t="s">
        <v>16</v>
      </c>
      <c r="C5" s="7" t="s">
        <v>17</v>
      </c>
      <c r="D5" s="7" t="s">
        <v>18</v>
      </c>
      <c r="E5" s="7" t="s">
        <v>19</v>
      </c>
      <c r="F5" s="7" t="s">
        <v>20</v>
      </c>
      <c r="G5" s="7" t="s">
        <v>21</v>
      </c>
      <c r="H5" s="7" t="s">
        <v>22</v>
      </c>
    </row>
    <row r="6" spans="1:8">
      <c r="A6" s="15" t="s">
        <v>23</v>
      </c>
      <c r="B6" s="3" t="s">
        <v>24</v>
      </c>
      <c r="C6" s="16"/>
      <c r="D6" s="16"/>
      <c r="E6" s="16"/>
      <c r="F6" s="3"/>
      <c r="G6" s="24">
        <v>0</v>
      </c>
      <c r="H6" s="17"/>
    </row>
    <row r="7" spans="1:8" ht="15.75" thickBot="1">
      <c r="B7" s="1"/>
      <c r="F7" s="29" t="s">
        <v>25</v>
      </c>
      <c r="G7" s="30">
        <f>SUM(Table11[Amount Ineligible/ Withdrawn])</f>
        <v>0</v>
      </c>
    </row>
    <row r="8" spans="1:8" ht="15.75" thickTop="1">
      <c r="B8" s="1"/>
      <c r="F8" s="1"/>
      <c r="G8" s="1"/>
    </row>
    <row r="9" spans="1:8">
      <c r="A9" s="1"/>
      <c r="B9" s="1"/>
      <c r="F9" s="1"/>
      <c r="G9" s="1"/>
    </row>
    <row r="10" spans="1:8">
      <c r="A10" s="1"/>
      <c r="B10" s="1"/>
      <c r="F10" s="1"/>
      <c r="G10" s="1"/>
    </row>
    <row r="11" spans="1:8">
      <c r="A11" s="1"/>
      <c r="B11" s="1"/>
      <c r="F11" s="1"/>
      <c r="G11" s="1"/>
    </row>
    <row r="12" spans="1:8">
      <c r="A12" s="1"/>
      <c r="B12" s="1"/>
      <c r="F12" s="1"/>
      <c r="G12" s="1"/>
    </row>
    <row r="13" spans="1:8">
      <c r="A13" s="1"/>
      <c r="B13" s="1"/>
      <c r="F13" s="1"/>
      <c r="G13" s="1"/>
    </row>
    <row r="14" spans="1:8">
      <c r="A14" s="1"/>
      <c r="B14" s="1"/>
      <c r="F14" s="1"/>
      <c r="G14" s="1"/>
    </row>
    <row r="15" spans="1:8">
      <c r="A15" s="1"/>
      <c r="B15" s="1"/>
      <c r="F15" s="1"/>
      <c r="G15" s="1"/>
    </row>
    <row r="16" spans="1:8">
      <c r="A16" s="1"/>
      <c r="B16" s="1"/>
      <c r="F16" s="1"/>
      <c r="G16" s="1"/>
    </row>
    <row r="17" spans="1:1">
      <c r="A17" s="1"/>
    </row>
    <row r="18" spans="1:1">
      <c r="A18" s="1"/>
    </row>
    <row r="19" spans="1:1">
      <c r="A19" s="1"/>
    </row>
  </sheetData>
  <pageMargins left="0.75" right="0.75" top="0.75" bottom="0.5" header="0.5" footer="0.75"/>
  <pageSetup scale="91" fitToHeight="0" orientation="landscape" r:id="rId1"/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47"/>
  <sheetViews>
    <sheetView zoomScaleNormal="100" workbookViewId="0">
      <selection activeCell="G2" sqref="G2"/>
    </sheetView>
  </sheetViews>
  <sheetFormatPr defaultColWidth="8.85546875" defaultRowHeight="15"/>
  <cols>
    <col min="1" max="1" width="10.28515625" style="8" customWidth="1"/>
    <col min="2" max="2" width="10.28515625" customWidth="1"/>
    <col min="3" max="3" width="42.7109375" customWidth="1"/>
    <col min="4" max="4" width="35.7109375" customWidth="1"/>
    <col min="5" max="5" width="8.5703125" customWidth="1"/>
    <col min="6" max="6" width="11.42578125" customWidth="1"/>
    <col min="7" max="7" width="12.85546875" customWidth="1"/>
  </cols>
  <sheetData>
    <row r="1" spans="1:7" s="1" customFormat="1" ht="16.5" customHeight="1">
      <c r="A1" s="8"/>
      <c r="C1" s="8"/>
      <c r="D1" s="8"/>
      <c r="E1" s="8"/>
    </row>
    <row r="2" spans="1:7" s="1" customFormat="1" ht="16.5" customHeight="1">
      <c r="A2" s="8"/>
      <c r="C2" s="8"/>
      <c r="D2" s="8"/>
      <c r="E2" s="8"/>
      <c r="G2" s="2" t="s">
        <v>0</v>
      </c>
    </row>
    <row r="3" spans="1:7" s="1" customFormat="1" ht="16.5" customHeight="1">
      <c r="A3" s="8"/>
      <c r="C3" s="8"/>
      <c r="D3" s="8"/>
      <c r="E3" s="8"/>
      <c r="G3" s="2" t="s">
        <v>1</v>
      </c>
    </row>
    <row r="4" spans="1:7" s="1" customFormat="1" ht="16.5" customHeight="1">
      <c r="A4" s="8"/>
      <c r="C4" s="8"/>
      <c r="D4" s="8"/>
      <c r="E4" s="8"/>
      <c r="F4" s="33"/>
      <c r="G4" s="33"/>
    </row>
    <row r="5" spans="1:7" ht="60">
      <c r="A5" s="7" t="s">
        <v>15</v>
      </c>
      <c r="B5" s="7" t="s">
        <v>17</v>
      </c>
      <c r="C5" s="7" t="s">
        <v>16</v>
      </c>
      <c r="D5" s="7" t="s">
        <v>26</v>
      </c>
      <c r="E5" s="7" t="s">
        <v>27</v>
      </c>
      <c r="F5" s="7" t="s">
        <v>28</v>
      </c>
      <c r="G5" s="7" t="s">
        <v>29</v>
      </c>
    </row>
    <row r="6" spans="1:7">
      <c r="A6" s="12">
        <v>2016</v>
      </c>
      <c r="B6" s="9">
        <v>61044</v>
      </c>
      <c r="C6" s="4" t="s">
        <v>30</v>
      </c>
      <c r="D6" s="4" t="s">
        <v>31</v>
      </c>
      <c r="E6" s="4">
        <v>2016</v>
      </c>
      <c r="F6" s="4">
        <v>19</v>
      </c>
      <c r="G6" s="50">
        <v>0</v>
      </c>
    </row>
    <row r="7" spans="1:7">
      <c r="A7" s="13">
        <v>2014</v>
      </c>
      <c r="B7" s="10">
        <v>61045</v>
      </c>
      <c r="C7" s="5" t="s">
        <v>32</v>
      </c>
      <c r="D7" s="5" t="s">
        <v>31</v>
      </c>
      <c r="E7" s="5">
        <v>2014</v>
      </c>
      <c r="F7" s="5">
        <v>141</v>
      </c>
      <c r="G7" s="50">
        <v>0</v>
      </c>
    </row>
    <row r="8" spans="1:7">
      <c r="A8" s="13">
        <v>2015</v>
      </c>
      <c r="B8" s="10">
        <v>61045</v>
      </c>
      <c r="C8" s="5" t="s">
        <v>32</v>
      </c>
      <c r="D8" s="5" t="s">
        <v>31</v>
      </c>
      <c r="E8" s="5">
        <v>2015</v>
      </c>
      <c r="F8" s="5">
        <v>147</v>
      </c>
      <c r="G8" s="50">
        <v>0</v>
      </c>
    </row>
    <row r="9" spans="1:7">
      <c r="A9" s="13">
        <v>2016</v>
      </c>
      <c r="B9" s="10">
        <v>61045</v>
      </c>
      <c r="C9" s="5" t="s">
        <v>32</v>
      </c>
      <c r="D9" s="5" t="s">
        <v>31</v>
      </c>
      <c r="E9" s="5">
        <v>2016</v>
      </c>
      <c r="F9" s="5">
        <v>371</v>
      </c>
      <c r="G9" s="50">
        <v>0</v>
      </c>
    </row>
    <row r="10" spans="1:7">
      <c r="A10" s="13">
        <v>2014</v>
      </c>
      <c r="B10" s="10">
        <v>61046</v>
      </c>
      <c r="C10" s="5" t="s">
        <v>33</v>
      </c>
      <c r="D10" s="5" t="s">
        <v>31</v>
      </c>
      <c r="E10" s="5">
        <v>2014</v>
      </c>
      <c r="F10" s="5">
        <v>2990</v>
      </c>
      <c r="G10" s="50">
        <v>0</v>
      </c>
    </row>
    <row r="11" spans="1:7">
      <c r="A11" s="13">
        <v>2015</v>
      </c>
      <c r="B11" s="10">
        <v>61046</v>
      </c>
      <c r="C11" s="5" t="s">
        <v>33</v>
      </c>
      <c r="D11" s="5" t="s">
        <v>31</v>
      </c>
      <c r="E11" s="5">
        <v>2015</v>
      </c>
      <c r="F11" s="5">
        <v>507</v>
      </c>
      <c r="G11" s="50">
        <v>0</v>
      </c>
    </row>
    <row r="12" spans="1:7">
      <c r="A12" s="13">
        <v>2016</v>
      </c>
      <c r="B12" s="10">
        <v>61046</v>
      </c>
      <c r="C12" s="5" t="s">
        <v>33</v>
      </c>
      <c r="D12" s="5" t="s">
        <v>31</v>
      </c>
      <c r="E12" s="5">
        <v>2016</v>
      </c>
      <c r="F12" s="5">
        <v>1731</v>
      </c>
      <c r="G12" s="50">
        <v>0</v>
      </c>
    </row>
    <row r="13" spans="1:7">
      <c r="A13" s="13">
        <v>2014</v>
      </c>
      <c r="B13" s="10">
        <v>61356</v>
      </c>
      <c r="C13" s="5" t="s">
        <v>34</v>
      </c>
      <c r="D13" s="5" t="s">
        <v>35</v>
      </c>
      <c r="E13" s="5">
        <v>2014</v>
      </c>
      <c r="F13" s="5">
        <v>24098</v>
      </c>
      <c r="G13" s="50">
        <v>0</v>
      </c>
    </row>
    <row r="14" spans="1:7">
      <c r="A14" s="13">
        <v>2015</v>
      </c>
      <c r="B14" s="10">
        <v>61356</v>
      </c>
      <c r="C14" s="5" t="s">
        <v>34</v>
      </c>
      <c r="D14" s="5" t="s">
        <v>35</v>
      </c>
      <c r="E14" s="5">
        <v>2015</v>
      </c>
      <c r="F14" s="5">
        <v>24353</v>
      </c>
      <c r="G14" s="50">
        <v>0</v>
      </c>
    </row>
    <row r="15" spans="1:7">
      <c r="A15" s="13">
        <v>2016</v>
      </c>
      <c r="B15" s="10">
        <v>61356</v>
      </c>
      <c r="C15" s="5" t="s">
        <v>34</v>
      </c>
      <c r="D15" s="5" t="s">
        <v>35</v>
      </c>
      <c r="E15" s="5">
        <v>2016</v>
      </c>
      <c r="F15" s="5">
        <v>26091</v>
      </c>
      <c r="G15" s="50">
        <v>0</v>
      </c>
    </row>
    <row r="16" spans="1:7">
      <c r="A16" s="13">
        <v>2014</v>
      </c>
      <c r="B16" s="10">
        <v>61559</v>
      </c>
      <c r="C16" s="5" t="s">
        <v>36</v>
      </c>
      <c r="D16" s="5" t="s">
        <v>37</v>
      </c>
      <c r="E16" s="5">
        <v>2014</v>
      </c>
      <c r="F16" s="5">
        <v>608</v>
      </c>
      <c r="G16" s="50">
        <v>0</v>
      </c>
    </row>
    <row r="17" spans="1:7">
      <c r="A17" s="13">
        <v>2015</v>
      </c>
      <c r="B17" s="10">
        <v>61559</v>
      </c>
      <c r="C17" s="5" t="s">
        <v>36</v>
      </c>
      <c r="D17" s="5" t="s">
        <v>37</v>
      </c>
      <c r="E17" s="5">
        <v>2015</v>
      </c>
      <c r="F17" s="5">
        <v>485</v>
      </c>
      <c r="G17" s="50">
        <v>0</v>
      </c>
    </row>
    <row r="18" spans="1:7">
      <c r="A18" s="13">
        <v>2016</v>
      </c>
      <c r="B18" s="10">
        <v>61559</v>
      </c>
      <c r="C18" s="5" t="s">
        <v>36</v>
      </c>
      <c r="D18" s="5" t="s">
        <v>37</v>
      </c>
      <c r="E18" s="5">
        <v>2016</v>
      </c>
      <c r="F18" s="5">
        <v>571</v>
      </c>
      <c r="G18" s="50">
        <v>0</v>
      </c>
    </row>
    <row r="19" spans="1:7">
      <c r="A19" s="13">
        <v>2014</v>
      </c>
      <c r="B19" s="10">
        <v>62359</v>
      </c>
      <c r="C19" s="5" t="s">
        <v>38</v>
      </c>
      <c r="D19" s="5" t="s">
        <v>37</v>
      </c>
      <c r="E19" s="5">
        <v>2014</v>
      </c>
      <c r="F19" s="5">
        <v>43374</v>
      </c>
      <c r="G19" s="50">
        <v>0</v>
      </c>
    </row>
    <row r="20" spans="1:7">
      <c r="A20" s="13">
        <v>2015</v>
      </c>
      <c r="B20" s="10">
        <v>62359</v>
      </c>
      <c r="C20" s="5" t="s">
        <v>38</v>
      </c>
      <c r="D20" s="5" t="s">
        <v>37</v>
      </c>
      <c r="E20" s="5">
        <v>2015</v>
      </c>
      <c r="F20" s="5">
        <v>38414</v>
      </c>
      <c r="G20" s="50">
        <v>0</v>
      </c>
    </row>
    <row r="21" spans="1:7">
      <c r="A21" s="14">
        <v>2016</v>
      </c>
      <c r="B21" s="11">
        <v>62359</v>
      </c>
      <c r="C21" s="6" t="s">
        <v>38</v>
      </c>
      <c r="D21" s="6" t="s">
        <v>37</v>
      </c>
      <c r="E21" s="6">
        <v>2016</v>
      </c>
      <c r="F21" s="6">
        <v>58978</v>
      </c>
      <c r="G21" s="50">
        <v>0</v>
      </c>
    </row>
    <row r="22" spans="1:7" ht="15.75" thickBot="1">
      <c r="B22" s="1"/>
      <c r="C22" s="1"/>
      <c r="D22" s="1"/>
      <c r="E22" s="25" t="s">
        <v>25</v>
      </c>
      <c r="F22" s="27">
        <f>SUM(Table1[Claims Submitted (MWh)])</f>
        <v>222878</v>
      </c>
      <c r="G22" s="26">
        <f>SUM(Table1[Amount Ineligible/ Withdrawn (MWh)])</f>
        <v>0</v>
      </c>
    </row>
    <row r="23" spans="1:7" ht="15.75" thickTop="1">
      <c r="B23" s="1"/>
      <c r="C23" s="1"/>
      <c r="D23" s="1"/>
      <c r="E23" s="1"/>
      <c r="F23" s="1"/>
      <c r="G23" s="1"/>
    </row>
    <row r="24" spans="1:7">
      <c r="A24" s="1"/>
      <c r="B24" s="1"/>
      <c r="C24" s="1"/>
      <c r="D24" s="1"/>
      <c r="E24" s="1"/>
      <c r="F24" s="1"/>
      <c r="G24" s="1"/>
    </row>
    <row r="25" spans="1:7">
      <c r="A25" s="1"/>
      <c r="B25" s="1"/>
      <c r="C25" s="1"/>
      <c r="D25" s="1"/>
      <c r="E25" s="1"/>
      <c r="F25" s="1"/>
      <c r="G25" s="1"/>
    </row>
    <row r="26" spans="1:7">
      <c r="A26" s="1"/>
      <c r="B26" s="1"/>
      <c r="C26" s="1"/>
      <c r="D26" s="1"/>
      <c r="E26" s="1"/>
      <c r="F26" s="1"/>
      <c r="G26" s="1"/>
    </row>
    <row r="27" spans="1:7">
      <c r="A27" s="1"/>
      <c r="B27" s="1"/>
      <c r="C27" s="1"/>
      <c r="D27" s="1"/>
      <c r="E27" s="1"/>
      <c r="F27" s="1"/>
      <c r="G27" s="1"/>
    </row>
    <row r="28" spans="1:7">
      <c r="A28" s="1"/>
      <c r="B28" s="1"/>
      <c r="C28" s="1"/>
      <c r="D28" s="1"/>
      <c r="E28" s="1"/>
      <c r="F28" s="1"/>
      <c r="G28" s="1"/>
    </row>
    <row r="29" spans="1:7">
      <c r="A29" s="1"/>
      <c r="B29" s="1"/>
      <c r="C29" s="1"/>
      <c r="D29" s="1"/>
      <c r="E29" s="1"/>
      <c r="F29" s="1"/>
      <c r="G29" s="1"/>
    </row>
    <row r="30" spans="1:7">
      <c r="A30" s="1"/>
      <c r="B30" s="1"/>
      <c r="C30" s="1"/>
      <c r="D30" s="1"/>
      <c r="E30" s="1"/>
      <c r="F30" s="1"/>
      <c r="G30" s="1"/>
    </row>
    <row r="31" spans="1:7">
      <c r="A31" s="1"/>
      <c r="B31" s="1"/>
      <c r="C31" s="1"/>
      <c r="D31" s="1"/>
      <c r="E31" s="1"/>
      <c r="F31" s="1"/>
      <c r="G31" s="1"/>
    </row>
    <row r="32" spans="1:7">
      <c r="A32" s="1"/>
      <c r="B32" s="1"/>
      <c r="C32" s="1"/>
      <c r="D32" s="1"/>
      <c r="E32" s="1"/>
      <c r="F32" s="1"/>
      <c r="G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>
      <c r="A42" s="1"/>
    </row>
    <row r="43" spans="1:1">
      <c r="A43" s="1"/>
    </row>
    <row r="44" spans="1:1">
      <c r="A44" s="1"/>
    </row>
    <row r="45" spans="1:1">
      <c r="A45" s="1"/>
    </row>
    <row r="46" spans="1:1">
      <c r="A46" s="1"/>
    </row>
    <row r="47" spans="1:1">
      <c r="A47" s="1"/>
    </row>
  </sheetData>
  <pageMargins left="0.75" right="0.75" top="0.75" bottom="1" header="0.5" footer="0.75"/>
  <pageSetup scale="92" fitToHeight="0" orientation="landscape" horizontalDpi="1200" verticalDpi="1200" r:id="rId1"/>
  <headerFooter>
    <oddFooter>&amp;CClaims Details - Page &amp;P</oddFooter>
  </headerFooter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I21"/>
  <sheetViews>
    <sheetView zoomScaleNormal="100" workbookViewId="0">
      <selection activeCell="C2" sqref="C2"/>
    </sheetView>
  </sheetViews>
  <sheetFormatPr defaultColWidth="8.85546875" defaultRowHeight="15"/>
  <cols>
    <col min="1" max="1" width="33.5703125" customWidth="1"/>
    <col min="2" max="2" width="6" style="1" customWidth="1"/>
    <col min="3" max="3" width="94.5703125" customWidth="1"/>
  </cols>
  <sheetData>
    <row r="1" spans="1:9" s="1" customFormat="1" ht="16.5" customHeight="1">
      <c r="A1" s="8"/>
      <c r="B1" s="8"/>
      <c r="D1" s="8"/>
      <c r="E1" s="8"/>
      <c r="F1" s="8"/>
      <c r="I1" s="8"/>
    </row>
    <row r="2" spans="1:9" s="1" customFormat="1" ht="16.5" customHeight="1">
      <c r="A2" s="8"/>
      <c r="B2" s="8"/>
      <c r="C2" s="2" t="s">
        <v>0</v>
      </c>
      <c r="D2" s="8"/>
      <c r="E2" s="8"/>
      <c r="F2" s="8"/>
    </row>
    <row r="3" spans="1:9" s="1" customFormat="1" ht="16.5" customHeight="1">
      <c r="A3" s="8"/>
      <c r="B3" s="8"/>
      <c r="C3" s="2" t="s">
        <v>1</v>
      </c>
      <c r="D3" s="8"/>
      <c r="E3" s="8"/>
      <c r="F3" s="8"/>
    </row>
    <row r="4" spans="1:9" s="1" customFormat="1" ht="16.5" customHeight="1">
      <c r="A4" s="8"/>
      <c r="B4" s="8"/>
      <c r="C4" s="2"/>
      <c r="D4" s="8"/>
      <c r="E4" s="8"/>
      <c r="F4" s="8"/>
      <c r="I4" s="8"/>
    </row>
    <row r="5" spans="1:9">
      <c r="A5" s="28" t="s">
        <v>39</v>
      </c>
      <c r="B5" s="31" t="s">
        <v>40</v>
      </c>
      <c r="C5" s="32"/>
      <c r="D5" s="1"/>
      <c r="E5" s="1"/>
      <c r="F5" s="1"/>
      <c r="G5" s="1"/>
      <c r="H5" s="1"/>
      <c r="I5" s="1"/>
    </row>
    <row r="6" spans="1:9" s="18" customFormat="1">
      <c r="A6" s="19" t="s">
        <v>15</v>
      </c>
      <c r="B6" s="34" t="s">
        <v>41</v>
      </c>
      <c r="C6" s="36"/>
    </row>
    <row r="7" spans="1:9" s="18" customFormat="1" ht="15" customHeight="1">
      <c r="A7" s="19" t="s">
        <v>17</v>
      </c>
      <c r="B7" s="34" t="s">
        <v>42</v>
      </c>
      <c r="D7" s="35"/>
    </row>
    <row r="8" spans="1:9" s="18" customFormat="1">
      <c r="A8" s="19" t="s">
        <v>16</v>
      </c>
      <c r="B8" s="34" t="s">
        <v>43</v>
      </c>
      <c r="C8" s="36"/>
      <c r="E8" s="42"/>
    </row>
    <row r="9" spans="1:9" s="18" customFormat="1">
      <c r="A9" s="19" t="s">
        <v>26</v>
      </c>
      <c r="B9" s="34" t="s">
        <v>44</v>
      </c>
      <c r="C9" s="36"/>
      <c r="F9" s="39"/>
    </row>
    <row r="10" spans="1:9" s="18" customFormat="1">
      <c r="A10" s="19" t="s">
        <v>27</v>
      </c>
      <c r="B10" s="34" t="s">
        <v>45</v>
      </c>
      <c r="C10" s="36"/>
    </row>
    <row r="11" spans="1:9" s="18" customFormat="1">
      <c r="A11" s="43" t="s">
        <v>28</v>
      </c>
      <c r="B11" s="48" t="s">
        <v>46</v>
      </c>
      <c r="C11" s="45"/>
    </row>
    <row r="12" spans="1:9" s="18" customFormat="1">
      <c r="A12" s="44"/>
      <c r="B12" s="47" t="s">
        <v>47</v>
      </c>
      <c r="C12" s="46"/>
    </row>
    <row r="13" spans="1:9" s="18" customFormat="1">
      <c r="A13" s="19" t="s">
        <v>48</v>
      </c>
      <c r="B13" s="34" t="s">
        <v>49</v>
      </c>
      <c r="C13" s="36"/>
    </row>
    <row r="14" spans="1:9">
      <c r="A14" s="1"/>
      <c r="B14" s="22">
        <v>1</v>
      </c>
      <c r="C14" s="23" t="s">
        <v>5</v>
      </c>
      <c r="D14" s="1"/>
      <c r="E14" s="1"/>
      <c r="F14" s="1"/>
      <c r="G14" s="1"/>
      <c r="H14" s="1"/>
      <c r="I14" s="1"/>
    </row>
    <row r="15" spans="1:9">
      <c r="A15" s="38"/>
      <c r="B15" s="22">
        <v>2</v>
      </c>
      <c r="C15" s="23" t="s">
        <v>6</v>
      </c>
      <c r="D15" s="1"/>
      <c r="E15" s="1"/>
      <c r="F15" s="41"/>
      <c r="G15" s="1"/>
      <c r="H15" s="1"/>
      <c r="I15" s="1"/>
    </row>
    <row r="16" spans="1:9">
      <c r="A16" s="38"/>
      <c r="B16" s="22">
        <v>3</v>
      </c>
      <c r="C16" s="23" t="s">
        <v>7</v>
      </c>
      <c r="D16" s="1"/>
      <c r="E16" s="1"/>
      <c r="F16" s="1"/>
      <c r="G16" s="1"/>
      <c r="H16" s="1"/>
      <c r="I16" s="1"/>
    </row>
    <row r="17" spans="1:3">
      <c r="A17" s="40" t="s">
        <v>50</v>
      </c>
      <c r="B17" s="22">
        <v>4</v>
      </c>
      <c r="C17" s="23" t="s">
        <v>8</v>
      </c>
    </row>
    <row r="18" spans="1:3">
      <c r="A18" s="38"/>
      <c r="B18" s="22">
        <v>5</v>
      </c>
      <c r="C18" s="23" t="s">
        <v>9</v>
      </c>
    </row>
    <row r="19" spans="1:3">
      <c r="A19" s="38"/>
      <c r="B19" s="22">
        <v>6</v>
      </c>
      <c r="C19" s="23" t="s">
        <v>10</v>
      </c>
    </row>
    <row r="20" spans="1:3">
      <c r="A20" s="38"/>
      <c r="B20" s="22">
        <v>7</v>
      </c>
      <c r="C20" s="23" t="s">
        <v>11</v>
      </c>
    </row>
    <row r="21" spans="1:3">
      <c r="A21" s="37"/>
      <c r="B21" s="22">
        <v>8</v>
      </c>
      <c r="C21" s="23" t="s">
        <v>13</v>
      </c>
    </row>
  </sheetData>
  <pageMargins left="0.7" right="0.7" top="0.75" bottom="0.75" header="0.3" footer="0.3"/>
  <pageSetup scale="92" fitToHeight="0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Inaba, Sean@Energy</dc:creator>
  <cp:keywords/>
  <dc:description/>
  <cp:lastModifiedBy>Metzker, Christopher@Energy</cp:lastModifiedBy>
  <cp:revision/>
  <dcterms:created xsi:type="dcterms:W3CDTF">2018-10-31T21:36:15Z</dcterms:created>
  <dcterms:modified xsi:type="dcterms:W3CDTF">2020-04-15T18:26:01Z</dcterms:modified>
  <cp:category/>
  <cp:contentStatus/>
</cp:coreProperties>
</file>