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1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xr:revisionPtr revIDLastSave="0" documentId="11_925A4523391D045593B7446E08F1383DF00D2F5A" xr6:coauthVersionLast="45" xr6:coauthVersionMax="45" xr10:uidLastSave="{00000000-0000-0000-0000-000000000000}"/>
  <bookViews>
    <workbookView xWindow="0" yWindow="0" windowWidth="25515" windowHeight="12855" xr2:uid="{00000000-000D-0000-FFFF-FFFF00000000}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externalReferences>
    <externalReference r:id="rId5"/>
  </externalReferences>
  <definedNames>
    <definedName name="_xlnm.Print_Titles" localSheetId="1">'Claims Details'!$1:$5</definedName>
  </definedNames>
  <calcPr calcId="191028" calcCompleted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2" l="1"/>
  <c r="G9" i="2"/>
  <c r="G7" i="3"/>
  <c r="G10" i="2"/>
  <c r="F10" i="2"/>
</calcChain>
</file>

<file path=xl/sharedStrings.xml><?xml version="1.0" encoding="utf-8"?>
<sst xmlns="http://schemas.openxmlformats.org/spreadsheetml/2006/main" count="72" uniqueCount="47">
  <si>
    <t>Agera Energy, LLC</t>
  </si>
  <si>
    <t>Compliance Period 2 (2014-2016)</t>
  </si>
  <si>
    <t>Overview of RPS Claims (MWh):</t>
  </si>
  <si>
    <t>Total RPS Claims Reported</t>
  </si>
  <si>
    <t>Ineligible Claims:</t>
  </si>
  <si>
    <t>Amount ineligible because facility was not RPS-certified when RECs were created</t>
  </si>
  <si>
    <t>Amount ineligible because RECs were retired more than 36 months after the vintage</t>
  </si>
  <si>
    <t>Amount ineligible due to double claiming of RECs</t>
  </si>
  <si>
    <t>Amount ineligible because facility exceeded fossil fuel usage limit or used ineligible fuel</t>
  </si>
  <si>
    <t>Amount ineligible because generation was not reported through WREGIS</t>
  </si>
  <si>
    <t>Amount ineligible because facility's generation report was not submitted</t>
  </si>
  <si>
    <t>Amount ineligible because claim exceeded the facility's allowable generation</t>
  </si>
  <si>
    <t>Withdrawn Claims:</t>
  </si>
  <si>
    <t>Amount withdrawn by LSE</t>
  </si>
  <si>
    <t>Claims Eligible Toward the RPS</t>
  </si>
  <si>
    <t>Reporting Year</t>
  </si>
  <si>
    <t>CEC RPS ID</t>
  </si>
  <si>
    <t>Facility Name</t>
  </si>
  <si>
    <t>Resource Type</t>
  </si>
  <si>
    <t>Vintage Year</t>
  </si>
  <si>
    <t>Claims Submitted (MWh)</t>
  </si>
  <si>
    <t>Amount Ineligible/ Withdrawn (MWh)</t>
  </si>
  <si>
    <t>Post Falls HED</t>
  </si>
  <si>
    <t>Small Hydroelectric</t>
  </si>
  <si>
    <t>Leaning Juniper Wind Power II</t>
  </si>
  <si>
    <t>Wind</t>
  </si>
  <si>
    <t>Juniper Canyon Wind Power</t>
  </si>
  <si>
    <t>Total</t>
  </si>
  <si>
    <t>WREGIS ID</t>
  </si>
  <si>
    <t>Vintage Year/Month</t>
  </si>
  <si>
    <t>Serial Certificate Number</t>
  </si>
  <si>
    <t>Amount Ineligible/ Withdrawn</t>
  </si>
  <si>
    <t>Notes</t>
  </si>
  <si>
    <t>N/A</t>
  </si>
  <si>
    <t>No Withdrawn or Ineligible Claims</t>
  </si>
  <si>
    <t>Column Title</t>
  </si>
  <si>
    <t>Information Provided</t>
  </si>
  <si>
    <t>The year for which the generation claimed was retired for the RPS.</t>
  </si>
  <si>
    <t>RPS Certification identification number assigned to the generating facility during the RPS certification process.</t>
  </si>
  <si>
    <t>The facility name provided to the Energy Commission by the applicant when applying for certification.</t>
  </si>
  <si>
    <t>The primary renewable resource type provided by the applicant when applying for RPS certification.</t>
  </si>
  <si>
    <t>The year that the generation claimed was generated.</t>
  </si>
  <si>
    <t>The amount of procurement reflected in a claim retired through WREGIS and reported to the Energy Commission</t>
  </si>
  <si>
    <t>in a WREGIS Report.</t>
  </si>
  <si>
    <t>Amount Ineligible or Withdrawn</t>
  </si>
  <si>
    <t>Total ineligible or withdrawn amounts from each claim determined during verification.</t>
  </si>
  <si>
    <t>Notes
(Withdrawn and Ineligible Claims)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</si>
</sst>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5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0" fillId="0" borderId="0" xfId="0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0" xfId="0" applyFont="1" applyFill="1" applyProtection="1"/>
    <xf numFmtId="0" fontId="1" fillId="0" borderId="30" xfId="0" applyFont="1" applyFill="1" applyBorder="1" applyProtection="1"/>
    <xf numFmtId="0" fontId="0" fillId="0" borderId="29" xfId="0" applyFill="1" applyBorder="1" applyProtection="1"/>
  </cellXfs>
  <cellStyles count="15"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3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PS/Verification/2014-2016%20Processes/Level%201/Summary%20Claims%20Reports/Post%20to%20Website_2018-11-05/SummaryClaimsReport_Agera%20Energy%20LLC-201811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ims Overview"/>
      <sheetName val="Claims Details"/>
      <sheetName val="Withdrawn and Ineligible Claims"/>
      <sheetName val="Column Definitions"/>
      <sheetName val="SummaryClaimsReport_Agera Energ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G9" totalsRowShown="0" headerRowDxfId="24" dataDxfId="23" headerRowBorderDxfId="21" tableBorderDxfId="22" totalsRowBorderDxfId="20">
  <tableColumns count="7">
    <tableColumn id="1" xr3:uid="{00000000-0010-0000-0000-000001000000}" name="Reporting Year" dataDxfId="19"/>
    <tableColumn id="2" xr3:uid="{00000000-0010-0000-0000-000002000000}" name="CEC RPS ID" dataDxfId="18"/>
    <tableColumn id="3" xr3:uid="{00000000-0010-0000-0000-000003000000}" name="Facility Name" dataDxfId="17"/>
    <tableColumn id="4" xr3:uid="{00000000-0010-0000-0000-000004000000}" name="Resource Type" dataDxfId="16"/>
    <tableColumn id="5" xr3:uid="{00000000-0010-0000-0000-000005000000}" name="Vintage Year" dataDxfId="15"/>
    <tableColumn id="6" xr3:uid="{00000000-0010-0000-0000-000006000000}" name="Claims Submitted (MWh)" dataDxfId="14"/>
    <tableColumn id="8" xr3:uid="{00000000-0010-0000-0000-000008000000}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1" displayName="Table11" ref="A5:H6" totalsRowShown="0" headerRowDxfId="12" dataDxfId="11" headerRowBorderDxfId="9" tableBorderDxfId="10" totalsRowBorderDxfId="8">
  <tableColumns count="8">
    <tableColumn id="1" xr3:uid="{00000000-0010-0000-0100-000001000000}" name="Reporting Year" dataDxfId="7"/>
    <tableColumn id="2" xr3:uid="{00000000-0010-0000-0100-000002000000}" name="Facility Name" dataDxfId="6"/>
    <tableColumn id="3" xr3:uid="{00000000-0010-0000-0100-000003000000}" name="CEC RPS ID" dataDxfId="5"/>
    <tableColumn id="4" xr3:uid="{00000000-0010-0000-0100-000004000000}" name="WREGIS ID" dataDxfId="4"/>
    <tableColumn id="5" xr3:uid="{00000000-0010-0000-0100-000005000000}" name="Vintage Year/Month" dataDxfId="3"/>
    <tableColumn id="6" xr3:uid="{00000000-0010-0000-0100-000006000000}" name="Serial Certificate Number" dataDxfId="2"/>
    <tableColumn id="7" xr3:uid="{00000000-0010-0000-0100-000007000000}" name="Amount Ineligible/ Withdrawn" dataDxfId="1"/>
    <tableColumn id="8" xr3:uid="{00000000-0010-0000-0100-000008000000}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18"/>
  <sheetViews>
    <sheetView tabSelected="1" zoomScaleNormal="100" workbookViewId="0">
      <selection activeCell="A19" sqref="A19"/>
    </sheetView>
  </sheetViews>
  <sheetFormatPr defaultColWidth="8.85546875" defaultRowHeight="15"/>
  <cols>
    <col min="1" max="1" width="121.140625" customWidth="1"/>
    <col min="2" max="2" width="10.7109375" customWidth="1"/>
  </cols>
  <sheetData>
    <row r="1" spans="1:8" s="1" customFormat="1" ht="16.5" customHeight="1">
      <c r="A1" s="8"/>
      <c r="C1" s="8"/>
      <c r="D1" s="8"/>
      <c r="E1" s="8"/>
      <c r="H1" s="8"/>
    </row>
    <row r="2" spans="1:8" s="1" customFormat="1" ht="16.5" customHeight="1">
      <c r="B2" s="2" t="s">
        <v>0</v>
      </c>
      <c r="C2" s="8"/>
      <c r="D2" s="8"/>
      <c r="E2" s="8"/>
    </row>
    <row r="3" spans="1:8" s="1" customFormat="1" ht="16.5" customHeight="1">
      <c r="A3" s="8"/>
      <c r="B3" s="2" t="s">
        <v>1</v>
      </c>
      <c r="C3" s="8"/>
      <c r="D3" s="8"/>
      <c r="E3" s="8"/>
    </row>
    <row r="4" spans="1:8" s="1" customFormat="1" ht="16.5" customHeight="1">
      <c r="A4" s="34"/>
      <c r="B4" s="34"/>
      <c r="C4" s="8"/>
      <c r="D4" s="8"/>
      <c r="E4" s="8"/>
      <c r="H4" s="8"/>
    </row>
    <row r="5" spans="1:8">
      <c r="A5" s="32" t="s">
        <v>2</v>
      </c>
      <c r="B5" s="33"/>
      <c r="C5" s="1"/>
      <c r="D5" s="1"/>
      <c r="E5" s="1"/>
      <c r="F5" s="1"/>
      <c r="G5" s="1"/>
      <c r="H5" s="1"/>
    </row>
    <row r="6" spans="1:8">
      <c r="A6" s="23" t="s">
        <v>3</v>
      </c>
      <c r="B6" s="50">
        <v>14500</v>
      </c>
      <c r="C6" s="1"/>
      <c r="D6" s="1"/>
      <c r="E6" s="1"/>
      <c r="F6" s="1"/>
      <c r="G6" s="1"/>
      <c r="H6" s="1"/>
    </row>
    <row r="7" spans="1:8">
      <c r="A7" s="32" t="s">
        <v>4</v>
      </c>
      <c r="B7" s="33"/>
      <c r="C7" s="1"/>
      <c r="D7" s="1"/>
      <c r="E7" s="1"/>
      <c r="F7" s="1"/>
      <c r="G7" s="1"/>
      <c r="H7" s="1"/>
    </row>
    <row r="8" spans="1:8">
      <c r="A8" s="23" t="s">
        <v>5</v>
      </c>
      <c r="B8" s="23">
        <v>0</v>
      </c>
      <c r="C8" s="1"/>
      <c r="D8" s="1"/>
      <c r="E8" s="1"/>
      <c r="F8" s="1"/>
      <c r="G8" s="1"/>
      <c r="H8" s="1"/>
    </row>
    <row r="9" spans="1:8">
      <c r="A9" s="23" t="s">
        <v>6</v>
      </c>
      <c r="B9" s="23">
        <v>0</v>
      </c>
      <c r="C9" s="1"/>
      <c r="D9" s="1"/>
      <c r="E9" s="1"/>
      <c r="F9" s="1"/>
      <c r="G9" s="1"/>
      <c r="H9" s="1"/>
    </row>
    <row r="10" spans="1:8">
      <c r="A10" s="23" t="s">
        <v>7</v>
      </c>
      <c r="B10" s="23">
        <v>0</v>
      </c>
      <c r="C10" s="1"/>
      <c r="D10" s="1"/>
      <c r="E10" s="1"/>
      <c r="F10" s="1"/>
      <c r="G10" s="1"/>
      <c r="H10" s="1"/>
    </row>
    <row r="11" spans="1:8">
      <c r="A11" s="23" t="s">
        <v>8</v>
      </c>
      <c r="B11" s="23">
        <v>0</v>
      </c>
      <c r="C11" s="1"/>
      <c r="D11" s="1"/>
      <c r="E11" s="1"/>
      <c r="F11" s="1"/>
      <c r="G11" s="1"/>
      <c r="H11" s="1"/>
    </row>
    <row r="12" spans="1:8">
      <c r="A12" s="23" t="s">
        <v>9</v>
      </c>
      <c r="B12" s="23">
        <v>0</v>
      </c>
      <c r="C12" s="1"/>
      <c r="D12" s="1"/>
      <c r="E12" s="1"/>
      <c r="F12" s="1"/>
      <c r="G12" s="1"/>
      <c r="H12" s="1"/>
    </row>
    <row r="13" spans="1:8">
      <c r="A13" s="23" t="s">
        <v>10</v>
      </c>
      <c r="B13" s="23">
        <v>0</v>
      </c>
      <c r="C13" s="1"/>
      <c r="D13" s="1"/>
      <c r="E13" s="1"/>
      <c r="F13" s="1"/>
      <c r="G13" s="1"/>
      <c r="H13" s="1"/>
    </row>
    <row r="14" spans="1:8">
      <c r="A14" s="23" t="s">
        <v>11</v>
      </c>
      <c r="B14" s="23">
        <v>0</v>
      </c>
      <c r="C14" s="1"/>
      <c r="D14" s="1"/>
      <c r="E14" s="1"/>
      <c r="F14" s="1"/>
      <c r="G14" s="1"/>
      <c r="H14" s="1"/>
    </row>
    <row r="15" spans="1:8">
      <c r="A15" s="32" t="s">
        <v>12</v>
      </c>
      <c r="B15" s="33"/>
      <c r="C15" s="1"/>
      <c r="D15" s="1"/>
      <c r="E15" s="1"/>
      <c r="F15" s="1"/>
      <c r="G15" s="1"/>
      <c r="H15" s="1"/>
    </row>
    <row r="16" spans="1:8" ht="15.75" thickBot="1">
      <c r="A16" s="20" t="s">
        <v>13</v>
      </c>
      <c r="B16" s="54">
        <v>0</v>
      </c>
      <c r="C16" s="1"/>
      <c r="D16" s="1"/>
      <c r="E16" s="1"/>
      <c r="F16" s="1"/>
      <c r="G16" s="1"/>
      <c r="H16" s="1"/>
    </row>
    <row r="17" spans="1:2" ht="16.5" thickTop="1" thickBot="1">
      <c r="A17" s="21" t="s">
        <v>14</v>
      </c>
      <c r="B17" s="53">
        <v>14500</v>
      </c>
    </row>
    <row r="18" spans="1:2" ht="15.75" thickTop="1">
      <c r="A18" s="1"/>
      <c r="B18" s="1"/>
    </row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50"/>
  <sheetViews>
    <sheetView zoomScaleNormal="100" workbookViewId="0">
      <selection activeCell="G16" sqref="G16"/>
    </sheetView>
  </sheetViews>
  <sheetFormatPr defaultColWidth="8.85546875" defaultRowHeight="1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>
      <c r="A1" s="8"/>
      <c r="C1" s="8"/>
      <c r="D1" s="8"/>
      <c r="E1" s="8"/>
    </row>
    <row r="2" spans="1:7" s="1" customFormat="1" ht="16.5" customHeight="1">
      <c r="A2" s="8"/>
      <c r="C2" s="8"/>
      <c r="D2" s="8"/>
      <c r="E2" s="8"/>
      <c r="G2" s="2" t="s">
        <v>0</v>
      </c>
    </row>
    <row r="3" spans="1:7" s="1" customFormat="1" ht="16.5" customHeight="1">
      <c r="A3" s="8"/>
      <c r="C3" s="8"/>
      <c r="D3" s="8"/>
      <c r="E3" s="8"/>
      <c r="G3" s="2" t="s">
        <v>1</v>
      </c>
    </row>
    <row r="4" spans="1:7" s="1" customFormat="1" ht="16.5" customHeight="1">
      <c r="A4" s="8"/>
      <c r="C4" s="8"/>
      <c r="D4" s="8"/>
      <c r="E4" s="8"/>
      <c r="F4" s="34"/>
      <c r="G4" s="34"/>
    </row>
    <row r="5" spans="1:7" ht="60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</row>
    <row r="6" spans="1:7">
      <c r="A6" s="12">
        <v>2016</v>
      </c>
      <c r="B6" s="9">
        <v>60498</v>
      </c>
      <c r="C6" s="4" t="s">
        <v>22</v>
      </c>
      <c r="D6" s="4" t="s">
        <v>23</v>
      </c>
      <c r="E6" s="4">
        <v>2016</v>
      </c>
      <c r="F6" s="4">
        <v>4000</v>
      </c>
      <c r="G6" s="51">
        <v>0</v>
      </c>
    </row>
    <row r="7" spans="1:7">
      <c r="A7" s="13">
        <v>2016</v>
      </c>
      <c r="B7" s="10">
        <v>61200</v>
      </c>
      <c r="C7" s="5" t="s">
        <v>24</v>
      </c>
      <c r="D7" s="5" t="s">
        <v>25</v>
      </c>
      <c r="E7" s="5">
        <v>2016</v>
      </c>
      <c r="F7" s="5">
        <v>6689</v>
      </c>
      <c r="G7" s="51">
        <v>0</v>
      </c>
    </row>
    <row r="8" spans="1:7">
      <c r="A8" s="14">
        <v>2016</v>
      </c>
      <c r="B8" s="11">
        <v>61202</v>
      </c>
      <c r="C8" s="6" t="s">
        <v>26</v>
      </c>
      <c r="D8" s="6" t="s">
        <v>25</v>
      </c>
      <c r="E8" s="6">
        <v>2016</v>
      </c>
      <c r="F8" s="6">
        <v>3811</v>
      </c>
      <c r="G8" s="51">
        <v>0</v>
      </c>
    </row>
    <row r="9" spans="1:7">
      <c r="B9" s="1"/>
      <c r="C9" s="1"/>
      <c r="D9" s="1"/>
      <c r="E9" s="1"/>
      <c r="F9" s="52" t="e">
        <f>SUM([1]!Table1[Claims Submitted (MWh)])</f>
        <v>#REF!</v>
      </c>
      <c r="G9" s="52" t="e">
        <f>SUM([1]!Table1[Amount Ineligible/ Withdrawn (MWh)])</f>
        <v>#REF!</v>
      </c>
    </row>
    <row r="10" spans="1:7" ht="15.75" thickBot="1">
      <c r="B10" s="1"/>
      <c r="C10" s="1"/>
      <c r="D10" s="1"/>
      <c r="E10" s="25" t="s">
        <v>27</v>
      </c>
      <c r="F10" s="27" t="e">
        <f>SUM(Table1[Claims Submitted (MWh)])</f>
        <v>#REF!</v>
      </c>
      <c r="G10" s="26" t="e">
        <f>SUM(Table1[Amount Ineligible/ Withdrawn (MWh)])</f>
        <v>#REF!</v>
      </c>
    </row>
    <row r="11" spans="1:7" ht="15.75" thickTop="1">
      <c r="B11" s="1"/>
      <c r="C11" s="1"/>
      <c r="D11" s="1"/>
      <c r="E11" s="1"/>
      <c r="F11" s="1"/>
      <c r="G11" s="1"/>
    </row>
    <row r="12" spans="1:7">
      <c r="A12" s="1"/>
      <c r="B12" s="1"/>
      <c r="C12" s="1"/>
      <c r="D12" s="1"/>
      <c r="E12" s="1"/>
      <c r="F12" s="1"/>
      <c r="G12" s="1"/>
    </row>
    <row r="13" spans="1:7">
      <c r="A13" s="1"/>
      <c r="B13" s="1"/>
      <c r="C13" s="1"/>
      <c r="D13" s="1"/>
      <c r="E13" s="1"/>
      <c r="F13" s="1"/>
      <c r="G13" s="1"/>
    </row>
    <row r="14" spans="1:7">
      <c r="A14" s="1"/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>
      <c r="A16" s="1"/>
      <c r="B16" s="1"/>
      <c r="C16" s="1"/>
      <c r="D16" s="1"/>
      <c r="E16" s="1"/>
      <c r="F16" s="1"/>
      <c r="G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8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1">
      <c r="A33" s="1"/>
    </row>
    <row r="34" spans="1:1">
      <c r="A34" s="1"/>
    </row>
    <row r="35" spans="1:1">
      <c r="A35" s="1"/>
    </row>
    <row r="50" spans="9:9">
      <c r="I50" s="28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19"/>
  <sheetViews>
    <sheetView zoomScaleNormal="100" workbookViewId="0">
      <selection activeCell="H2" sqref="H2"/>
    </sheetView>
  </sheetViews>
  <sheetFormatPr defaultColWidth="8.85546875" defaultRowHeight="1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>
      <c r="A1" s="8"/>
      <c r="C1" s="8"/>
      <c r="D1" s="8"/>
      <c r="E1" s="8"/>
    </row>
    <row r="2" spans="1:8" s="1" customFormat="1" ht="16.5" customHeight="1">
      <c r="A2" s="8"/>
      <c r="C2" s="8"/>
      <c r="D2" s="8"/>
      <c r="E2" s="8"/>
      <c r="H2" s="2" t="s">
        <v>0</v>
      </c>
    </row>
    <row r="3" spans="1:8" s="1" customFormat="1" ht="16.5" customHeight="1">
      <c r="A3" s="8"/>
      <c r="C3" s="8"/>
      <c r="D3" s="8"/>
      <c r="E3" s="8"/>
      <c r="H3" s="2" t="s">
        <v>1</v>
      </c>
    </row>
    <row r="4" spans="1:8" s="1" customFormat="1" ht="16.5" customHeight="1">
      <c r="A4" s="8"/>
      <c r="C4" s="8"/>
      <c r="D4" s="8"/>
      <c r="E4" s="8"/>
      <c r="G4" s="34"/>
      <c r="H4" s="34"/>
    </row>
    <row r="5" spans="1:8" ht="45">
      <c r="A5" s="7" t="s">
        <v>15</v>
      </c>
      <c r="B5" s="7" t="s">
        <v>17</v>
      </c>
      <c r="C5" s="7" t="s">
        <v>16</v>
      </c>
      <c r="D5" s="7" t="s">
        <v>28</v>
      </c>
      <c r="E5" s="7" t="s">
        <v>29</v>
      </c>
      <c r="F5" s="7" t="s">
        <v>30</v>
      </c>
      <c r="G5" s="7" t="s">
        <v>31</v>
      </c>
      <c r="H5" s="7" t="s">
        <v>32</v>
      </c>
    </row>
    <row r="6" spans="1:8">
      <c r="A6" s="15" t="s">
        <v>33</v>
      </c>
      <c r="B6" s="3" t="s">
        <v>34</v>
      </c>
      <c r="C6" s="16"/>
      <c r="D6" s="16"/>
      <c r="E6" s="16"/>
      <c r="F6" s="3"/>
      <c r="G6" s="24">
        <v>0</v>
      </c>
      <c r="H6" s="17"/>
    </row>
    <row r="7" spans="1:8" ht="15.75" thickBot="1">
      <c r="B7" s="1"/>
      <c r="F7" s="30" t="s">
        <v>27</v>
      </c>
      <c r="G7" s="31">
        <f>SUM(Table11[Amount Ineligible/ Withdrawn])</f>
        <v>0</v>
      </c>
    </row>
    <row r="8" spans="1:8" ht="15.75" thickTop="1">
      <c r="B8" s="1"/>
      <c r="F8" s="1"/>
      <c r="G8" s="1"/>
    </row>
    <row r="9" spans="1:8">
      <c r="A9" s="1"/>
      <c r="B9" s="1"/>
      <c r="F9" s="1"/>
      <c r="G9" s="1"/>
    </row>
    <row r="10" spans="1:8">
      <c r="A10" s="1"/>
      <c r="B10" s="1"/>
      <c r="F10" s="1"/>
      <c r="G10" s="1"/>
    </row>
    <row r="11" spans="1:8">
      <c r="A11" s="1"/>
      <c r="B11" s="1"/>
      <c r="F11" s="1"/>
      <c r="G11" s="1"/>
    </row>
    <row r="12" spans="1:8">
      <c r="A12" s="1"/>
      <c r="B12" s="1"/>
      <c r="F12" s="1"/>
      <c r="G12" s="1"/>
    </row>
    <row r="13" spans="1:8">
      <c r="A13" s="1"/>
      <c r="B13" s="1"/>
      <c r="F13" s="1"/>
      <c r="G13" s="1"/>
    </row>
    <row r="14" spans="1:8">
      <c r="A14" s="1"/>
      <c r="B14" s="1"/>
      <c r="F14" s="1"/>
      <c r="G14" s="1"/>
    </row>
    <row r="15" spans="1:8">
      <c r="A15" s="1"/>
      <c r="B15" s="1"/>
      <c r="F15" s="1"/>
      <c r="G15" s="1"/>
    </row>
    <row r="16" spans="1:8">
      <c r="A16" s="1"/>
      <c r="B16" s="1"/>
      <c r="F16" s="1"/>
      <c r="G16" s="1"/>
    </row>
    <row r="17" spans="1:1">
      <c r="A17" s="1"/>
    </row>
    <row r="18" spans="1:1">
      <c r="A18" s="1"/>
    </row>
    <row r="19" spans="1:1">
      <c r="A19" s="1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/>
  <cols>
    <col min="1" max="1" width="33.5703125" customWidth="1"/>
    <col min="2" max="2" width="6" style="1" customWidth="1"/>
    <col min="3" max="3" width="93.42578125" customWidth="1"/>
  </cols>
  <sheetData>
    <row r="1" spans="1:9" s="1" customFormat="1" ht="16.5" customHeight="1">
      <c r="A1" s="8"/>
      <c r="B1" s="8"/>
      <c r="D1" s="8"/>
      <c r="E1" s="8"/>
      <c r="F1" s="8"/>
      <c r="I1" s="8"/>
    </row>
    <row r="2" spans="1:9" s="1" customFormat="1" ht="16.5" customHeight="1">
      <c r="A2" s="8"/>
      <c r="B2" s="8"/>
      <c r="C2" s="2" t="s">
        <v>0</v>
      </c>
      <c r="D2" s="8"/>
      <c r="E2" s="8"/>
      <c r="F2" s="8"/>
    </row>
    <row r="3" spans="1:9" s="1" customFormat="1" ht="16.5" customHeight="1">
      <c r="A3" s="8"/>
      <c r="B3" s="8"/>
      <c r="C3" s="2" t="s">
        <v>1</v>
      </c>
      <c r="D3" s="8"/>
      <c r="E3" s="8"/>
      <c r="F3" s="8"/>
    </row>
    <row r="4" spans="1:9" s="1" customFormat="1" ht="16.5" customHeight="1">
      <c r="A4" s="8"/>
      <c r="B4" s="8"/>
      <c r="C4" s="2"/>
      <c r="D4" s="8"/>
      <c r="E4" s="8"/>
      <c r="F4" s="8"/>
      <c r="I4" s="8"/>
    </row>
    <row r="5" spans="1:9">
      <c r="A5" s="29" t="s">
        <v>35</v>
      </c>
      <c r="B5" s="32" t="s">
        <v>36</v>
      </c>
      <c r="C5" s="33"/>
      <c r="D5" s="1"/>
      <c r="E5" s="1"/>
      <c r="F5" s="1"/>
      <c r="G5" s="1"/>
      <c r="H5" s="1"/>
      <c r="I5" s="1"/>
    </row>
    <row r="6" spans="1:9" s="18" customFormat="1">
      <c r="A6" s="19" t="s">
        <v>15</v>
      </c>
      <c r="B6" s="35" t="s">
        <v>37</v>
      </c>
      <c r="C6" s="37"/>
    </row>
    <row r="7" spans="1:9" s="18" customFormat="1" ht="15" customHeight="1">
      <c r="A7" s="19" t="s">
        <v>16</v>
      </c>
      <c r="B7" s="35" t="s">
        <v>38</v>
      </c>
      <c r="D7" s="36"/>
    </row>
    <row r="8" spans="1:9" s="18" customFormat="1">
      <c r="A8" s="19" t="s">
        <v>17</v>
      </c>
      <c r="B8" s="35" t="s">
        <v>39</v>
      </c>
      <c r="C8" s="37"/>
      <c r="E8" s="43"/>
    </row>
    <row r="9" spans="1:9" s="18" customFormat="1">
      <c r="A9" s="19" t="s">
        <v>18</v>
      </c>
      <c r="B9" s="35" t="s">
        <v>40</v>
      </c>
      <c r="C9" s="37"/>
      <c r="F9" s="40"/>
    </row>
    <row r="10" spans="1:9" s="18" customFormat="1">
      <c r="A10" s="19" t="s">
        <v>19</v>
      </c>
      <c r="B10" s="35" t="s">
        <v>41</v>
      </c>
      <c r="C10" s="37"/>
    </row>
    <row r="11" spans="1:9" s="18" customFormat="1">
      <c r="A11" s="44" t="s">
        <v>20</v>
      </c>
      <c r="B11" s="49" t="s">
        <v>42</v>
      </c>
      <c r="C11" s="46"/>
    </row>
    <row r="12" spans="1:9" s="18" customFormat="1">
      <c r="A12" s="45"/>
      <c r="B12" s="48" t="s">
        <v>43</v>
      </c>
      <c r="C12" s="47"/>
    </row>
    <row r="13" spans="1:9" s="18" customFormat="1">
      <c r="A13" s="19" t="s">
        <v>44</v>
      </c>
      <c r="B13" s="35" t="s">
        <v>45</v>
      </c>
      <c r="C13" s="37"/>
    </row>
    <row r="14" spans="1:9">
      <c r="A14" s="1"/>
      <c r="B14" s="22">
        <v>1</v>
      </c>
      <c r="C14" s="23" t="s">
        <v>5</v>
      </c>
      <c r="D14" s="1"/>
      <c r="E14" s="1"/>
      <c r="F14" s="1"/>
      <c r="G14" s="1"/>
      <c r="H14" s="1"/>
      <c r="I14" s="1"/>
    </row>
    <row r="15" spans="1:9">
      <c r="A15" s="39"/>
      <c r="B15" s="22">
        <v>2</v>
      </c>
      <c r="C15" s="23" t="s">
        <v>6</v>
      </c>
      <c r="D15" s="1"/>
      <c r="E15" s="1"/>
      <c r="F15" s="42"/>
      <c r="G15" s="1"/>
      <c r="H15" s="1"/>
      <c r="I15" s="1"/>
    </row>
    <row r="16" spans="1:9">
      <c r="A16" s="39"/>
      <c r="B16" s="22">
        <v>3</v>
      </c>
      <c r="C16" s="23" t="s">
        <v>7</v>
      </c>
      <c r="D16" s="1"/>
      <c r="E16" s="1"/>
      <c r="F16" s="1"/>
      <c r="G16" s="1"/>
      <c r="H16" s="1"/>
      <c r="I16" s="1"/>
    </row>
    <row r="17" spans="1:3">
      <c r="A17" s="41" t="s">
        <v>46</v>
      </c>
      <c r="B17" s="22">
        <v>4</v>
      </c>
      <c r="C17" s="23" t="s">
        <v>8</v>
      </c>
    </row>
    <row r="18" spans="1:3">
      <c r="A18" s="39"/>
      <c r="B18" s="22">
        <v>5</v>
      </c>
      <c r="C18" s="23" t="s">
        <v>9</v>
      </c>
    </row>
    <row r="19" spans="1:3">
      <c r="A19" s="39"/>
      <c r="B19" s="22">
        <v>6</v>
      </c>
      <c r="C19" s="23" t="s">
        <v>10</v>
      </c>
    </row>
    <row r="20" spans="1:3">
      <c r="A20" s="39"/>
      <c r="B20" s="22">
        <v>7</v>
      </c>
      <c r="C20" s="23" t="s">
        <v>11</v>
      </c>
    </row>
    <row r="21" spans="1:3">
      <c r="A21" s="38"/>
      <c r="B21" s="22">
        <v>8</v>
      </c>
      <c r="C21" s="23" t="s">
        <v>13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Inaba, Sean@Energy</dc:creator>
  <cp:keywords/>
  <dc:description/>
  <cp:lastModifiedBy>Sidhu, Michael@Energy</cp:lastModifiedBy>
  <cp:revision/>
  <dcterms:created xsi:type="dcterms:W3CDTF">2018-10-31T21:36:15Z</dcterms:created>
  <dcterms:modified xsi:type="dcterms:W3CDTF">2020-06-26T03:03:58Z</dcterms:modified>
  <cp:category/>
  <cp:contentStatus/>
</cp:coreProperties>
</file>