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https://caenergy-my.sharepoint.com/personal/geoffrey_dodson_energy_ca_gov/Documents/a_temp docs/"/>
    </mc:Choice>
  </mc:AlternateContent>
  <xr:revisionPtr revIDLastSave="0" documentId="8_{6D863AAA-1487-4E07-A60E-19A482839C34}" xr6:coauthVersionLast="47" xr6:coauthVersionMax="47" xr10:uidLastSave="{00000000-0000-0000-0000-000000000000}"/>
  <workbookProtection workbookAlgorithmName="SHA-512" workbookHashValue="f8rO+6mJKulcwZMmRoEpPpV+PXkLn3gQyNNm4NHMJWwcNWhew+VwmPMQ3e36vznxLO2/I/hVcv/RM03sTn18ag==" workbookSaltValue="r4aRzrLLMWJPRSi0/1wu8w==" workbookSpinCount="100000" lockStructure="1"/>
  <bookViews>
    <workbookView xWindow="-14790" yWindow="-16320" windowWidth="29040" windowHeight="15720" tabRatio="848" firstSheet="2" activeTab="8" xr2:uid="{00000000-000D-0000-FFFF-FFFF00000000}"/>
  </bookViews>
  <sheets>
    <sheet name="Instructions" sheetId="133" r:id="rId1"/>
    <sheet name="Category Budget" sheetId="131" r:id="rId2"/>
    <sheet name="Direct Labor" sheetId="52" r:id="rId3"/>
    <sheet name="Fringe Benefits" sheetId="127" r:id="rId4"/>
    <sheet name="Travel" sheetId="123" r:id="rId5"/>
    <sheet name="Equipment" sheetId="128" r:id="rId6"/>
    <sheet name="Materials &amp; Misc." sheetId="129" r:id="rId7"/>
    <sheet name="Subrecipients &amp; Vendors" sheetId="130" r:id="rId8"/>
    <sheet name="Indirect Costs &amp; Profit" sheetId="132" r:id="rId9"/>
    <sheet name="Lists" sheetId="134" state="hidden" r:id="rId10"/>
  </sheets>
  <definedNames>
    <definedName name="_xlnm._FilterDatabase" localSheetId="8" hidden="1">'Indirect Costs &amp; Profit'!$A$2:$O$148</definedName>
    <definedName name="Indirect_Rate_Guide">#REF!</definedName>
    <definedName name="NAME">#REF!</definedName>
    <definedName name="_xlnm.Print_Area" localSheetId="1">'Category Budget'!$A$1:$E$22</definedName>
    <definedName name="_xlnm.Print_Area" localSheetId="2">'Direct Labor'!$A$1:$H$215</definedName>
    <definedName name="_xlnm.Print_Area" localSheetId="5">Equipment!$A$1:$L$208</definedName>
    <definedName name="_xlnm.Print_Area" localSheetId="3">'Fringe Benefits'!$A$1:$H$106</definedName>
    <definedName name="_xlnm.Print_Area" localSheetId="8">'Indirect Costs &amp; Profit'!$A$1:$O$159</definedName>
    <definedName name="_xlnm.Print_Area" localSheetId="0">Instructions!$A$1:$E$36</definedName>
    <definedName name="_xlnm.Print_Area" localSheetId="6">'Materials &amp; Misc.'!$A$1:$L$208</definedName>
    <definedName name="_xlnm.Print_Area" localSheetId="7">'Subrecipients &amp; Vendors'!$A$1:$J$115</definedName>
    <definedName name="_xlnm.Print_Area" localSheetId="4">Travel!$A$1:$J$56</definedName>
    <definedName name="_xlnm.Print_Titles" localSheetId="5">Equipment!$5:$5</definedName>
    <definedName name="_xlnm.Print_Titles" localSheetId="3">'Fringe Benefits'!$5:$5</definedName>
    <definedName name="_xlnm.Print_Titles" localSheetId="6">'Materials &amp; Misc.'!$5:$5</definedName>
    <definedName name="_xlnm.Print_Titles" localSheetId="4">Travel!$5:$5</definedName>
    <definedName name="WHER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4" i="52" l="1"/>
  <c r="F110" i="52"/>
  <c r="H114" i="130"/>
  <c r="G151" i="132"/>
  <c r="G7" i="132"/>
  <c r="D7" i="132"/>
  <c r="D151" i="132"/>
  <c r="M151" i="132"/>
  <c r="M7" i="132"/>
  <c r="H60" i="130"/>
  <c r="H6" i="130"/>
  <c r="J5" i="129"/>
  <c r="J5" i="128"/>
  <c r="H5" i="123"/>
  <c r="F5" i="127"/>
  <c r="Q8" i="131"/>
  <c r="L8" i="131"/>
  <c r="F6" i="52"/>
  <c r="L97" i="128" a="1"/>
  <c r="L97" i="128" s="1"/>
  <c r="G141" i="132"/>
  <c r="G134" i="132"/>
  <c r="G127" i="132"/>
  <c r="G120" i="132"/>
  <c r="G113" i="132"/>
  <c r="G106" i="132"/>
  <c r="G99" i="132"/>
  <c r="G92" i="132"/>
  <c r="G85" i="132"/>
  <c r="G78" i="132"/>
  <c r="G71" i="132"/>
  <c r="G64" i="132"/>
  <c r="G57" i="132"/>
  <c r="G50" i="132"/>
  <c r="G43" i="132"/>
  <c r="G36" i="132"/>
  <c r="G29" i="132"/>
  <c r="G22" i="132"/>
  <c r="O15" i="132" l="1"/>
  <c r="M159" i="132" a="1"/>
  <c r="M159" i="132" s="1"/>
  <c r="C18" i="131" s="1"/>
  <c r="Q18" i="131" s="1"/>
  <c r="G152" i="132"/>
  <c r="G15" i="132"/>
  <c r="G8" i="132"/>
  <c r="M148" i="132" a="1"/>
  <c r="H111" i="130" a="1"/>
  <c r="H111" i="130" s="1"/>
  <c r="H57" i="130" a="1"/>
  <c r="H57" i="130" s="1"/>
  <c r="J208" i="129" a="1"/>
  <c r="J208" i="129" s="1"/>
  <c r="C14" i="131" s="1"/>
  <c r="Q14" i="131" s="1"/>
  <c r="J208" i="128" a="1"/>
  <c r="J208" i="128" s="1"/>
  <c r="C13" i="131" s="1"/>
  <c r="Q13" i="131" s="1"/>
  <c r="H56" i="123" a="1"/>
  <c r="H56" i="123" s="1"/>
  <c r="C12" i="131" s="1"/>
  <c r="F106" i="127" a="1"/>
  <c r="F106" i="127" s="1"/>
  <c r="C10" i="131" s="1"/>
  <c r="Q10" i="131" s="1"/>
  <c r="F211" i="52" a="1"/>
  <c r="F211" i="52" s="1"/>
  <c r="F107" i="52" a="1"/>
  <c r="F107" i="52" s="1"/>
  <c r="F215" i="52" l="1"/>
  <c r="C9" i="131" s="1"/>
  <c r="Q9" i="131" s="1"/>
  <c r="H115" i="130"/>
  <c r="C15" i="131" s="1"/>
  <c r="Q15" i="131" s="1"/>
  <c r="M148" i="132"/>
  <c r="C17" i="131" s="1"/>
  <c r="C19" i="131" s="1"/>
  <c r="Q19" i="131" s="1"/>
  <c r="Q12" i="131"/>
  <c r="H9" i="128"/>
  <c r="C11" i="131" l="1"/>
  <c r="Q11" i="131" s="1"/>
  <c r="C16" i="131"/>
  <c r="Q16" i="131" s="1"/>
  <c r="Q17" i="131"/>
  <c r="C20" i="131" l="1"/>
  <c r="Q20" i="131" s="1"/>
  <c r="H207" i="129" l="1"/>
  <c r="H206" i="129"/>
  <c r="H205" i="129"/>
  <c r="H204" i="129"/>
  <c r="H203" i="129"/>
  <c r="H202" i="129"/>
  <c r="H201" i="129"/>
  <c r="H200" i="129"/>
  <c r="H199" i="129"/>
  <c r="H198" i="129"/>
  <c r="H197" i="129"/>
  <c r="H196" i="129"/>
  <c r="H195" i="129"/>
  <c r="H194" i="129"/>
  <c r="H193" i="129"/>
  <c r="H192" i="129"/>
  <c r="H191" i="129"/>
  <c r="H190" i="129"/>
  <c r="H189" i="129"/>
  <c r="H188" i="129"/>
  <c r="H187" i="129"/>
  <c r="H186" i="129"/>
  <c r="H185" i="129"/>
  <c r="H184" i="129"/>
  <c r="H183" i="129"/>
  <c r="H182" i="129"/>
  <c r="H181" i="129"/>
  <c r="H180" i="129"/>
  <c r="H179" i="129"/>
  <c r="H178" i="129"/>
  <c r="H177" i="129"/>
  <c r="H176" i="129"/>
  <c r="H175" i="129"/>
  <c r="H174" i="129"/>
  <c r="H173" i="129"/>
  <c r="H172" i="129"/>
  <c r="H171" i="129"/>
  <c r="H170" i="129"/>
  <c r="H169" i="129"/>
  <c r="H168" i="129"/>
  <c r="H167" i="129"/>
  <c r="H166" i="129"/>
  <c r="H165" i="129"/>
  <c r="H164" i="129"/>
  <c r="H163" i="129"/>
  <c r="H162" i="129"/>
  <c r="H161" i="129"/>
  <c r="H160" i="129"/>
  <c r="H159" i="129"/>
  <c r="H158" i="129"/>
  <c r="H157" i="129"/>
  <c r="H156" i="129"/>
  <c r="H155" i="129"/>
  <c r="H154" i="129"/>
  <c r="H153" i="129"/>
  <c r="H152" i="129"/>
  <c r="H151" i="129"/>
  <c r="H150" i="129"/>
  <c r="H149" i="129"/>
  <c r="H148" i="129"/>
  <c r="H147" i="129"/>
  <c r="H146" i="129"/>
  <c r="H145" i="129"/>
  <c r="H144" i="129"/>
  <c r="H143" i="129"/>
  <c r="H142" i="129"/>
  <c r="H141" i="129"/>
  <c r="H140" i="129"/>
  <c r="H139" i="129"/>
  <c r="H138" i="129"/>
  <c r="H137" i="129"/>
  <c r="H136" i="129"/>
  <c r="H135" i="129"/>
  <c r="H134" i="129"/>
  <c r="H133" i="129"/>
  <c r="H132" i="129"/>
  <c r="H131" i="129"/>
  <c r="H130" i="129"/>
  <c r="H129" i="129"/>
  <c r="H128" i="129"/>
  <c r="H127" i="129"/>
  <c r="H126" i="129"/>
  <c r="H125" i="129"/>
  <c r="H124" i="129"/>
  <c r="H123" i="129"/>
  <c r="H122" i="129"/>
  <c r="H121" i="129"/>
  <c r="H120" i="129"/>
  <c r="H119" i="129"/>
  <c r="H118" i="129"/>
  <c r="H117" i="129"/>
  <c r="H116" i="129"/>
  <c r="H115" i="129"/>
  <c r="H114" i="129"/>
  <c r="H113" i="129"/>
  <c r="H112" i="129"/>
  <c r="H111" i="129"/>
  <c r="H110" i="129"/>
  <c r="H109" i="129"/>
  <c r="H108" i="129"/>
  <c r="H107" i="129"/>
  <c r="H106" i="129"/>
  <c r="H105" i="129"/>
  <c r="H104" i="129"/>
  <c r="H103" i="129"/>
  <c r="H102" i="129"/>
  <c r="H101" i="129"/>
  <c r="H100" i="129"/>
  <c r="H99" i="129"/>
  <c r="H98" i="129"/>
  <c r="H97" i="129"/>
  <c r="H96" i="129"/>
  <c r="H95" i="129"/>
  <c r="H94" i="129"/>
  <c r="H93" i="129"/>
  <c r="H92" i="129"/>
  <c r="H91" i="129"/>
  <c r="H90" i="129"/>
  <c r="H89" i="129"/>
  <c r="H88" i="129"/>
  <c r="H87" i="129"/>
  <c r="H86" i="129"/>
  <c r="H85" i="129"/>
  <c r="H84" i="129"/>
  <c r="H83" i="129"/>
  <c r="H82" i="129"/>
  <c r="H81" i="129"/>
  <c r="H80" i="129"/>
  <c r="H79" i="129"/>
  <c r="H78" i="129"/>
  <c r="H77" i="129"/>
  <c r="H76" i="129"/>
  <c r="H75" i="129"/>
  <c r="H74" i="129"/>
  <c r="H73" i="129"/>
  <c r="H72" i="129"/>
  <c r="H71" i="129"/>
  <c r="H70" i="129"/>
  <c r="H69" i="129"/>
  <c r="H68" i="129"/>
  <c r="H67" i="129"/>
  <c r="H66" i="129"/>
  <c r="H65" i="129"/>
  <c r="H64" i="129"/>
  <c r="H63" i="129"/>
  <c r="H62" i="129"/>
  <c r="H61" i="129"/>
  <c r="H60" i="129"/>
  <c r="H59" i="129"/>
  <c r="H58" i="129"/>
  <c r="H57" i="129"/>
  <c r="H56" i="129"/>
  <c r="H55" i="129"/>
  <c r="H54" i="129"/>
  <c r="H53" i="129"/>
  <c r="H52" i="129"/>
  <c r="H51" i="129"/>
  <c r="H50" i="129"/>
  <c r="H49" i="129"/>
  <c r="H48" i="129"/>
  <c r="H47" i="129"/>
  <c r="H46" i="129"/>
  <c r="H45" i="129"/>
  <c r="H44" i="129"/>
  <c r="H43" i="129"/>
  <c r="H42" i="129"/>
  <c r="H41" i="129"/>
  <c r="H40" i="129"/>
  <c r="H39" i="129"/>
  <c r="H38" i="129"/>
  <c r="H37" i="129"/>
  <c r="H36" i="129"/>
  <c r="H35" i="129"/>
  <c r="H34" i="129"/>
  <c r="H33" i="129"/>
  <c r="H32" i="129"/>
  <c r="H31" i="129"/>
  <c r="H30" i="129"/>
  <c r="H29" i="129"/>
  <c r="H28" i="129"/>
  <c r="H27" i="129"/>
  <c r="H26" i="129"/>
  <c r="H25" i="129"/>
  <c r="H24" i="129"/>
  <c r="H23" i="129"/>
  <c r="H22" i="129"/>
  <c r="H21" i="129"/>
  <c r="H20" i="129"/>
  <c r="H19" i="129"/>
  <c r="H18" i="129"/>
  <c r="H17" i="129"/>
  <c r="H16" i="129"/>
  <c r="H15" i="129"/>
  <c r="H14" i="129"/>
  <c r="H13" i="129"/>
  <c r="H12" i="129"/>
  <c r="H11" i="129"/>
  <c r="H10" i="129"/>
  <c r="H9" i="129"/>
  <c r="H8" i="129"/>
  <c r="H7" i="129"/>
  <c r="H6" i="129"/>
  <c r="H6" i="128" l="1"/>
  <c r="H207" i="128"/>
  <c r="H206" i="128"/>
  <c r="H205" i="128"/>
  <c r="H204" i="128"/>
  <c r="H203" i="128"/>
  <c r="H202" i="128"/>
  <c r="H201" i="128"/>
  <c r="H200" i="128"/>
  <c r="H199" i="128"/>
  <c r="H198" i="128"/>
  <c r="H197" i="128"/>
  <c r="H196" i="128"/>
  <c r="H195" i="128"/>
  <c r="H194" i="128"/>
  <c r="H193" i="128"/>
  <c r="H192" i="128"/>
  <c r="H191" i="128"/>
  <c r="H190" i="128"/>
  <c r="H189" i="128"/>
  <c r="H188" i="128"/>
  <c r="H187" i="128"/>
  <c r="H186" i="128"/>
  <c r="H185" i="128"/>
  <c r="H184" i="128"/>
  <c r="H183" i="128"/>
  <c r="H182" i="128"/>
  <c r="H181" i="128"/>
  <c r="H180" i="128"/>
  <c r="H179" i="128"/>
  <c r="H178" i="128"/>
  <c r="H177" i="128"/>
  <c r="H176" i="128"/>
  <c r="H175" i="128"/>
  <c r="H174" i="128"/>
  <c r="H173" i="128"/>
  <c r="H172" i="128"/>
  <c r="H171" i="128"/>
  <c r="H170" i="128"/>
  <c r="H169" i="128"/>
  <c r="H168" i="128"/>
  <c r="H167" i="128"/>
  <c r="H166" i="128"/>
  <c r="H165" i="128"/>
  <c r="H164" i="128"/>
  <c r="H163" i="128"/>
  <c r="H162" i="128"/>
  <c r="H161" i="128"/>
  <c r="H160" i="128"/>
  <c r="H159" i="128"/>
  <c r="H158" i="128"/>
  <c r="H157" i="128"/>
  <c r="H156" i="128"/>
  <c r="H155" i="128"/>
  <c r="H154" i="128"/>
  <c r="H153" i="128"/>
  <c r="H152" i="128"/>
  <c r="H151" i="128"/>
  <c r="H150" i="128"/>
  <c r="H149" i="128"/>
  <c r="H148" i="128"/>
  <c r="H147" i="128"/>
  <c r="H146" i="128"/>
  <c r="H145" i="128"/>
  <c r="H144" i="128"/>
  <c r="H143" i="128"/>
  <c r="H142" i="128"/>
  <c r="H141" i="128"/>
  <c r="H140" i="128"/>
  <c r="H139" i="128"/>
  <c r="H138" i="128"/>
  <c r="H137" i="128"/>
  <c r="H136" i="128"/>
  <c r="H135" i="128"/>
  <c r="H134" i="128"/>
  <c r="H133" i="128"/>
  <c r="H132" i="128"/>
  <c r="H131" i="128"/>
  <c r="H130" i="128"/>
  <c r="H129" i="128"/>
  <c r="H128" i="128"/>
  <c r="H127" i="128"/>
  <c r="H126" i="128"/>
  <c r="H125" i="128"/>
  <c r="H124" i="128"/>
  <c r="H123" i="128"/>
  <c r="H122" i="128"/>
  <c r="H121" i="128"/>
  <c r="H120" i="128"/>
  <c r="H119" i="128"/>
  <c r="H118" i="128"/>
  <c r="H117" i="128"/>
  <c r="H116" i="128"/>
  <c r="H115" i="128"/>
  <c r="H114" i="128"/>
  <c r="H113" i="128"/>
  <c r="H112" i="128"/>
  <c r="H111" i="128"/>
  <c r="H110" i="128"/>
  <c r="H109" i="128"/>
  <c r="H108" i="128"/>
  <c r="H107" i="128"/>
  <c r="H106" i="128"/>
  <c r="H105" i="128"/>
  <c r="H104" i="128"/>
  <c r="H103" i="128"/>
  <c r="H102" i="128"/>
  <c r="H101" i="128"/>
  <c r="H100" i="128"/>
  <c r="H99" i="128"/>
  <c r="H98" i="128"/>
  <c r="H97" i="128"/>
  <c r="H96" i="128"/>
  <c r="H95" i="128"/>
  <c r="H94" i="128"/>
  <c r="H93" i="128"/>
  <c r="H92" i="128"/>
  <c r="H91" i="128"/>
  <c r="H90" i="128"/>
  <c r="H89" i="128"/>
  <c r="H88" i="128"/>
  <c r="H87" i="128"/>
  <c r="H86" i="128"/>
  <c r="H85" i="128"/>
  <c r="H84" i="128"/>
  <c r="H83" i="128"/>
  <c r="H82" i="128"/>
  <c r="H81" i="128"/>
  <c r="H80" i="128"/>
  <c r="H79" i="128"/>
  <c r="H78" i="128"/>
  <c r="H77" i="128"/>
  <c r="H76" i="128"/>
  <c r="H75" i="128"/>
  <c r="H74" i="128"/>
  <c r="H73" i="128"/>
  <c r="H72" i="128"/>
  <c r="H71" i="128"/>
  <c r="H70" i="128"/>
  <c r="H69" i="128"/>
  <c r="H68" i="128"/>
  <c r="H67" i="128"/>
  <c r="H66" i="128"/>
  <c r="H65" i="128"/>
  <c r="H64" i="128"/>
  <c r="H63" i="128"/>
  <c r="H62" i="128"/>
  <c r="H61" i="128"/>
  <c r="H60" i="128"/>
  <c r="H59" i="128"/>
  <c r="H58" i="128"/>
  <c r="H57" i="128"/>
  <c r="H56" i="128"/>
  <c r="H55" i="128"/>
  <c r="H54" i="128"/>
  <c r="H53" i="128"/>
  <c r="H52" i="128"/>
  <c r="H51" i="128"/>
  <c r="H50" i="128"/>
  <c r="H49" i="128"/>
  <c r="H48" i="128"/>
  <c r="H47" i="128"/>
  <c r="H46" i="128"/>
  <c r="H45" i="128"/>
  <c r="H44" i="128"/>
  <c r="H43" i="128"/>
  <c r="H42" i="128"/>
  <c r="H41" i="128"/>
  <c r="H40" i="128"/>
  <c r="H39" i="128"/>
  <c r="H38" i="128"/>
  <c r="H37" i="128"/>
  <c r="H36" i="128"/>
  <c r="H35" i="128"/>
  <c r="H34" i="128"/>
  <c r="H33" i="128"/>
  <c r="H32" i="128"/>
  <c r="H31" i="128"/>
  <c r="H30" i="128"/>
  <c r="H29" i="128"/>
  <c r="H28" i="128"/>
  <c r="H27" i="128"/>
  <c r="H26" i="128"/>
  <c r="H25" i="128"/>
  <c r="H24" i="128"/>
  <c r="H23" i="128"/>
  <c r="H22" i="128"/>
  <c r="H21" i="128"/>
  <c r="H20" i="128"/>
  <c r="H19" i="128"/>
  <c r="H18" i="128"/>
  <c r="H17" i="128"/>
  <c r="H16" i="128"/>
  <c r="H15" i="128"/>
  <c r="H14" i="128"/>
  <c r="H13" i="128"/>
  <c r="H12" i="128"/>
  <c r="H11" i="128"/>
  <c r="H10" i="128"/>
  <c r="H8" i="128"/>
  <c r="H7" i="128"/>
  <c r="C1" i="133" l="1"/>
  <c r="A1" i="132" l="1"/>
  <c r="A1" i="130"/>
  <c r="A1" i="129"/>
  <c r="A1" i="128"/>
  <c r="A1" i="52"/>
  <c r="A4" i="132"/>
  <c r="A4" i="130"/>
  <c r="A4" i="129"/>
  <c r="A4" i="128"/>
  <c r="A4" i="52"/>
  <c r="A1" i="123"/>
  <c r="A4" i="123"/>
  <c r="A4" i="127"/>
  <c r="A1" i="134" l="1"/>
  <c r="A1" i="127"/>
  <c r="A1" i="133"/>
  <c r="L205" i="129" l="1" a="1"/>
  <c r="L205" i="129" s="1"/>
  <c r="L204" i="129" a="1"/>
  <c r="L204" i="129" s="1"/>
  <c r="L203" i="129" a="1"/>
  <c r="L203" i="129" s="1"/>
  <c r="L202" i="129" a="1"/>
  <c r="L202" i="129" s="1"/>
  <c r="L201" i="129" a="1"/>
  <c r="L201" i="129" s="1"/>
  <c r="L200" i="129" a="1"/>
  <c r="L200" i="129" s="1"/>
  <c r="L199" i="129" a="1"/>
  <c r="L199" i="129" s="1"/>
  <c r="L198" i="129" a="1"/>
  <c r="L198" i="129" s="1"/>
  <c r="L197" i="129" a="1"/>
  <c r="L197" i="129" s="1"/>
  <c r="L196" i="129" a="1"/>
  <c r="L196" i="129" s="1"/>
  <c r="L195" i="129" a="1"/>
  <c r="L195" i="129" s="1"/>
  <c r="L194" i="129" a="1"/>
  <c r="L194" i="129" s="1"/>
  <c r="L193" i="129" a="1"/>
  <c r="L193" i="129" s="1"/>
  <c r="L192" i="129" a="1"/>
  <c r="L192" i="129" s="1"/>
  <c r="L191" i="129" a="1"/>
  <c r="L191" i="129" s="1"/>
  <c r="L190" i="129" a="1"/>
  <c r="L190" i="129" s="1"/>
  <c r="L189" i="129" a="1"/>
  <c r="L189" i="129" s="1"/>
  <c r="L188" i="129" a="1"/>
  <c r="L188" i="129" s="1"/>
  <c r="L187" i="129" a="1"/>
  <c r="L187" i="129" s="1"/>
  <c r="L186" i="129" a="1"/>
  <c r="L186" i="129" s="1"/>
  <c r="L185" i="129" a="1"/>
  <c r="L185" i="129" s="1"/>
  <c r="L184" i="129" a="1"/>
  <c r="L184" i="129" s="1"/>
  <c r="L183" i="129" a="1"/>
  <c r="L183" i="129" s="1"/>
  <c r="L182" i="129" a="1"/>
  <c r="L182" i="129" s="1"/>
  <c r="L181" i="129" a="1"/>
  <c r="L181" i="129" s="1"/>
  <c r="L180" i="129" a="1"/>
  <c r="L180" i="129" s="1"/>
  <c r="L179" i="129" a="1"/>
  <c r="L179" i="129" s="1"/>
  <c r="L178" i="129" a="1"/>
  <c r="L178" i="129" s="1"/>
  <c r="L177" i="129" a="1"/>
  <c r="L177" i="129" s="1"/>
  <c r="L176" i="129" a="1"/>
  <c r="L176" i="129" s="1"/>
  <c r="L175" i="129" a="1"/>
  <c r="L175" i="129" s="1"/>
  <c r="L174" i="129" a="1"/>
  <c r="L174" i="129" s="1"/>
  <c r="L173" i="129" a="1"/>
  <c r="L173" i="129" s="1"/>
  <c r="L172" i="129" a="1"/>
  <c r="L172" i="129" s="1"/>
  <c r="L171" i="129" a="1"/>
  <c r="L171" i="129" s="1"/>
  <c r="L170" i="129" a="1"/>
  <c r="L170" i="129" s="1"/>
  <c r="L169" i="129" a="1"/>
  <c r="L169" i="129" s="1"/>
  <c r="L168" i="129" a="1"/>
  <c r="L168" i="129" s="1"/>
  <c r="L167" i="129" a="1"/>
  <c r="L167" i="129" s="1"/>
  <c r="L166" i="129" a="1"/>
  <c r="L166" i="129" s="1"/>
  <c r="L165" i="129" a="1"/>
  <c r="L165" i="129" s="1"/>
  <c r="L164" i="129" a="1"/>
  <c r="L164" i="129" s="1"/>
  <c r="L163" i="129" a="1"/>
  <c r="L163" i="129" s="1"/>
  <c r="L162" i="129" a="1"/>
  <c r="L162" i="129" s="1"/>
  <c r="L161" i="129" a="1"/>
  <c r="L161" i="129" s="1"/>
  <c r="L160" i="129" a="1"/>
  <c r="L160" i="129" s="1"/>
  <c r="L159" i="129" a="1"/>
  <c r="L159" i="129" s="1"/>
  <c r="L158" i="129" a="1"/>
  <c r="L158" i="129" s="1"/>
  <c r="L157" i="129" a="1"/>
  <c r="L157" i="129" s="1"/>
  <c r="L156" i="129" a="1"/>
  <c r="L156" i="129" s="1"/>
  <c r="L155" i="129" a="1"/>
  <c r="L155" i="129" s="1"/>
  <c r="L154" i="129" a="1"/>
  <c r="L154" i="129" s="1"/>
  <c r="L153" i="129" a="1"/>
  <c r="L153" i="129" s="1"/>
  <c r="L152" i="129" a="1"/>
  <c r="L152" i="129" s="1"/>
  <c r="L151" i="129" a="1"/>
  <c r="L151" i="129" s="1"/>
  <c r="L150" i="129" a="1"/>
  <c r="L150" i="129" s="1"/>
  <c r="L149" i="129" a="1"/>
  <c r="L149" i="129" s="1"/>
  <c r="L148" i="129" a="1"/>
  <c r="L148" i="129" s="1"/>
  <c r="L147" i="129" a="1"/>
  <c r="L147" i="129" s="1"/>
  <c r="L146" i="129" a="1"/>
  <c r="L146" i="129" s="1"/>
  <c r="L145" i="129" a="1"/>
  <c r="L145" i="129" s="1"/>
  <c r="L144" i="129" a="1"/>
  <c r="L144" i="129" s="1"/>
  <c r="L143" i="129" a="1"/>
  <c r="L143" i="129" s="1"/>
  <c r="L142" i="129" a="1"/>
  <c r="L142" i="129" s="1"/>
  <c r="L141" i="129" a="1"/>
  <c r="L141" i="129" s="1"/>
  <c r="L140" i="129" a="1"/>
  <c r="L140" i="129" s="1"/>
  <c r="L139" i="129" a="1"/>
  <c r="L139" i="129" s="1"/>
  <c r="L138" i="129" a="1"/>
  <c r="L138" i="129" s="1"/>
  <c r="L137" i="129" a="1"/>
  <c r="L137" i="129" s="1"/>
  <c r="L136" i="129" a="1"/>
  <c r="L136" i="129" s="1"/>
  <c r="L135" i="129" a="1"/>
  <c r="L135" i="129" s="1"/>
  <c r="L134" i="129" a="1"/>
  <c r="L134" i="129" s="1"/>
  <c r="L133" i="129" a="1"/>
  <c r="L133" i="129" s="1"/>
  <c r="L132" i="129" a="1"/>
  <c r="L132" i="129" s="1"/>
  <c r="L131" i="129" a="1"/>
  <c r="L131" i="129" s="1"/>
  <c r="L130" i="129" a="1"/>
  <c r="L130" i="129" s="1"/>
  <c r="L129" i="129" a="1"/>
  <c r="L129" i="129" s="1"/>
  <c r="L128" i="129" a="1"/>
  <c r="L128" i="129" s="1"/>
  <c r="L127" i="129" a="1"/>
  <c r="L127" i="129" s="1"/>
  <c r="L126" i="129" a="1"/>
  <c r="L126" i="129" s="1"/>
  <c r="L125" i="129" a="1"/>
  <c r="L125" i="129" s="1"/>
  <c r="L124" i="129" a="1"/>
  <c r="L124" i="129" s="1"/>
  <c r="L123" i="129" a="1"/>
  <c r="L123" i="129" s="1"/>
  <c r="L122" i="129" a="1"/>
  <c r="L122" i="129" s="1"/>
  <c r="L121" i="129" a="1"/>
  <c r="L121" i="129" s="1"/>
  <c r="L120" i="129" a="1"/>
  <c r="L120" i="129" s="1"/>
  <c r="L119" i="129" a="1"/>
  <c r="L119" i="129" s="1"/>
  <c r="L118" i="129" a="1"/>
  <c r="L118" i="129" s="1"/>
  <c r="L117" i="129" a="1"/>
  <c r="L117" i="129" s="1"/>
  <c r="L116" i="129" a="1"/>
  <c r="L116" i="129" s="1"/>
  <c r="L115" i="129" a="1"/>
  <c r="L115" i="129" s="1"/>
  <c r="L114" i="129" a="1"/>
  <c r="L114" i="129" s="1"/>
  <c r="L113" i="129" a="1"/>
  <c r="L113" i="129" s="1"/>
  <c r="L112" i="129" a="1"/>
  <c r="L112" i="129" s="1"/>
  <c r="L111" i="129" a="1"/>
  <c r="L111" i="129" s="1"/>
  <c r="L110" i="129" a="1"/>
  <c r="L110" i="129" s="1"/>
  <c r="L109" i="129" a="1"/>
  <c r="L109" i="129" s="1"/>
  <c r="L108" i="129" a="1"/>
  <c r="L108" i="129" s="1"/>
  <c r="L107" i="129" a="1"/>
  <c r="L107" i="129" s="1"/>
  <c r="L106" i="129" a="1"/>
  <c r="L106" i="129" s="1"/>
  <c r="L105" i="129" a="1"/>
  <c r="L105" i="129" s="1"/>
  <c r="L104" i="129" a="1"/>
  <c r="L104" i="129" s="1"/>
  <c r="L103" i="129" a="1"/>
  <c r="L103" i="129" s="1"/>
  <c r="L102" i="129" a="1"/>
  <c r="L102" i="129" s="1"/>
  <c r="L101" i="129" a="1"/>
  <c r="L101" i="129" s="1"/>
  <c r="L100" i="129" a="1"/>
  <c r="L100" i="129" s="1"/>
  <c r="L99" i="129" a="1"/>
  <c r="L99" i="129" s="1"/>
  <c r="L98" i="129" a="1"/>
  <c r="L98" i="129" s="1"/>
  <c r="L97" i="129" a="1"/>
  <c r="L97" i="129" s="1"/>
  <c r="L96" i="129" a="1"/>
  <c r="L96" i="129" s="1"/>
  <c r="L95" i="129" a="1"/>
  <c r="L95" i="129" s="1"/>
  <c r="L94" i="129" a="1"/>
  <c r="L94" i="129" s="1"/>
  <c r="L93" i="129" a="1"/>
  <c r="L93" i="129" s="1"/>
  <c r="L92" i="129" a="1"/>
  <c r="L92" i="129" s="1"/>
  <c r="L91" i="129" a="1"/>
  <c r="L91" i="129" s="1"/>
  <c r="L90" i="129" a="1"/>
  <c r="L90" i="129" s="1"/>
  <c r="L89" i="129" a="1"/>
  <c r="L89" i="129" s="1"/>
  <c r="L88" i="129" a="1"/>
  <c r="L88" i="129" s="1"/>
  <c r="L87" i="129" a="1"/>
  <c r="L87" i="129" s="1"/>
  <c r="L86" i="129" a="1"/>
  <c r="L86" i="129" s="1"/>
  <c r="L85" i="129" a="1"/>
  <c r="L85" i="129" s="1"/>
  <c r="L84" i="129" a="1"/>
  <c r="L84" i="129" s="1"/>
  <c r="L83" i="129" a="1"/>
  <c r="L83" i="129" s="1"/>
  <c r="L82" i="129" a="1"/>
  <c r="L82" i="129" s="1"/>
  <c r="L81" i="129" a="1"/>
  <c r="L81" i="129" s="1"/>
  <c r="L80" i="129" a="1"/>
  <c r="L80" i="129" s="1"/>
  <c r="L79" i="129" a="1"/>
  <c r="L79" i="129" s="1"/>
  <c r="L78" i="129" a="1"/>
  <c r="L78" i="129" s="1"/>
  <c r="L77" i="129" a="1"/>
  <c r="L77" i="129" s="1"/>
  <c r="L76" i="129" a="1"/>
  <c r="L76" i="129" s="1"/>
  <c r="L75" i="129" a="1"/>
  <c r="L75" i="129" s="1"/>
  <c r="L74" i="129" a="1"/>
  <c r="L74" i="129" s="1"/>
  <c r="L73" i="129" a="1"/>
  <c r="L73" i="129" s="1"/>
  <c r="L72" i="129" a="1"/>
  <c r="L72" i="129" s="1"/>
  <c r="L71" i="129" a="1"/>
  <c r="L71" i="129" s="1"/>
  <c r="L70" i="129" a="1"/>
  <c r="L70" i="129" s="1"/>
  <c r="L69" i="129" a="1"/>
  <c r="L69" i="129" s="1"/>
  <c r="L68" i="129" a="1"/>
  <c r="L68" i="129" s="1"/>
  <c r="L67" i="129" a="1"/>
  <c r="L67" i="129" s="1"/>
  <c r="L66" i="129" a="1"/>
  <c r="L66" i="129" s="1"/>
  <c r="L65" i="129" a="1"/>
  <c r="L65" i="129" s="1"/>
  <c r="L64" i="129" a="1"/>
  <c r="L64" i="129" s="1"/>
  <c r="L63" i="129" a="1"/>
  <c r="L63" i="129" s="1"/>
  <c r="L62" i="129" a="1"/>
  <c r="L62" i="129" s="1"/>
  <c r="L61" i="129" a="1"/>
  <c r="L61" i="129" s="1"/>
  <c r="L60" i="129" a="1"/>
  <c r="L60" i="129" s="1"/>
  <c r="L59" i="129" a="1"/>
  <c r="L59" i="129" s="1"/>
  <c r="L58" i="129" a="1"/>
  <c r="L58" i="129" s="1"/>
  <c r="L57" i="129" a="1"/>
  <c r="L57" i="129" s="1"/>
  <c r="L56" i="129" a="1"/>
  <c r="L56" i="129" s="1"/>
  <c r="L55" i="129" a="1"/>
  <c r="L55" i="129" s="1"/>
  <c r="L54" i="129" a="1"/>
  <c r="L54" i="129" s="1"/>
  <c r="L205" i="128" a="1"/>
  <c r="L205" i="128" s="1"/>
  <c r="L204" i="128" a="1"/>
  <c r="L204" i="128" s="1"/>
  <c r="L203" i="128" a="1"/>
  <c r="L203" i="128" s="1"/>
  <c r="L202" i="128" a="1"/>
  <c r="L202" i="128" s="1"/>
  <c r="L201" i="128" a="1"/>
  <c r="L201" i="128" s="1"/>
  <c r="L200" i="128" a="1"/>
  <c r="L200" i="128" s="1"/>
  <c r="L199" i="128" a="1"/>
  <c r="L199" i="128" s="1"/>
  <c r="L198" i="128" a="1"/>
  <c r="L198" i="128" s="1"/>
  <c r="L197" i="128" a="1"/>
  <c r="L197" i="128" s="1"/>
  <c r="L196" i="128" a="1"/>
  <c r="L196" i="128" s="1"/>
  <c r="L195" i="128" a="1"/>
  <c r="L195" i="128" s="1"/>
  <c r="L194" i="128" a="1"/>
  <c r="L194" i="128" s="1"/>
  <c r="L193" i="128" a="1"/>
  <c r="L193" i="128" s="1"/>
  <c r="L192" i="128" a="1"/>
  <c r="L192" i="128" s="1"/>
  <c r="L191" i="128" a="1"/>
  <c r="L191" i="128" s="1"/>
  <c r="L190" i="128" a="1"/>
  <c r="L190" i="128" s="1"/>
  <c r="L189" i="128" a="1"/>
  <c r="L189" i="128" s="1"/>
  <c r="L188" i="128" a="1"/>
  <c r="L188" i="128" s="1"/>
  <c r="L187" i="128" a="1"/>
  <c r="L187" i="128" s="1"/>
  <c r="L186" i="128" a="1"/>
  <c r="L186" i="128" s="1"/>
  <c r="L185" i="128" a="1"/>
  <c r="L185" i="128" s="1"/>
  <c r="L184" i="128" a="1"/>
  <c r="L184" i="128" s="1"/>
  <c r="L183" i="128" a="1"/>
  <c r="L183" i="128" s="1"/>
  <c r="L182" i="128" a="1"/>
  <c r="L182" i="128" s="1"/>
  <c r="L181" i="128" a="1"/>
  <c r="L181" i="128" s="1"/>
  <c r="L180" i="128" a="1"/>
  <c r="L180" i="128" s="1"/>
  <c r="L179" i="128" a="1"/>
  <c r="L179" i="128" s="1"/>
  <c r="L178" i="128" a="1"/>
  <c r="L178" i="128" s="1"/>
  <c r="L177" i="128" a="1"/>
  <c r="L177" i="128" s="1"/>
  <c r="L176" i="128" a="1"/>
  <c r="L176" i="128" s="1"/>
  <c r="L175" i="128" a="1"/>
  <c r="L175" i="128" s="1"/>
  <c r="L174" i="128" a="1"/>
  <c r="L174" i="128" s="1"/>
  <c r="L173" i="128" a="1"/>
  <c r="L173" i="128" s="1"/>
  <c r="L172" i="128" a="1"/>
  <c r="L172" i="128" s="1"/>
  <c r="L171" i="128" a="1"/>
  <c r="L171" i="128" s="1"/>
  <c r="L170" i="128" a="1"/>
  <c r="L170" i="128" s="1"/>
  <c r="L169" i="128" a="1"/>
  <c r="L169" i="128" s="1"/>
  <c r="L168" i="128" a="1"/>
  <c r="L168" i="128" s="1"/>
  <c r="L167" i="128" a="1"/>
  <c r="L167" i="128" s="1"/>
  <c r="L166" i="128" a="1"/>
  <c r="L166" i="128" s="1"/>
  <c r="L165" i="128" a="1"/>
  <c r="L165" i="128" s="1"/>
  <c r="L164" i="128" a="1"/>
  <c r="L164" i="128" s="1"/>
  <c r="L163" i="128" a="1"/>
  <c r="L163" i="128" s="1"/>
  <c r="L162" i="128" a="1"/>
  <c r="L162" i="128" s="1"/>
  <c r="L161" i="128" a="1"/>
  <c r="L161" i="128" s="1"/>
  <c r="L160" i="128" a="1"/>
  <c r="L160" i="128" s="1"/>
  <c r="L159" i="128" a="1"/>
  <c r="L159" i="128" s="1"/>
  <c r="L158" i="128" a="1"/>
  <c r="L158" i="128" s="1"/>
  <c r="L157" i="128" a="1"/>
  <c r="L157" i="128" s="1"/>
  <c r="L156" i="128" a="1"/>
  <c r="L156" i="128" s="1"/>
  <c r="L155" i="128" a="1"/>
  <c r="L155" i="128" s="1"/>
  <c r="L154" i="128" a="1"/>
  <c r="L154" i="128" s="1"/>
  <c r="L153" i="128" a="1"/>
  <c r="L153" i="128" s="1"/>
  <c r="L152" i="128" a="1"/>
  <c r="L152" i="128" s="1"/>
  <c r="L151" i="128" a="1"/>
  <c r="L151" i="128" s="1"/>
  <c r="L150" i="128" a="1"/>
  <c r="L150" i="128" s="1"/>
  <c r="L149" i="128" a="1"/>
  <c r="L149" i="128" s="1"/>
  <c r="L148" i="128" a="1"/>
  <c r="L148" i="128" s="1"/>
  <c r="L147" i="128" a="1"/>
  <c r="L147" i="128" s="1"/>
  <c r="L146" i="128" a="1"/>
  <c r="L146" i="128" s="1"/>
  <c r="L145" i="128" a="1"/>
  <c r="L145" i="128" s="1"/>
  <c r="L144" i="128" a="1"/>
  <c r="L144" i="128" s="1"/>
  <c r="L143" i="128" a="1"/>
  <c r="L143" i="128" s="1"/>
  <c r="L142" i="128" a="1"/>
  <c r="L142" i="128" s="1"/>
  <c r="L141" i="128" a="1"/>
  <c r="L141" i="128" s="1"/>
  <c r="L140" i="128" a="1"/>
  <c r="L140" i="128" s="1"/>
  <c r="L139" i="128" a="1"/>
  <c r="L139" i="128" s="1"/>
  <c r="L138" i="128" a="1"/>
  <c r="L138" i="128" s="1"/>
  <c r="L137" i="128" a="1"/>
  <c r="L137" i="128" s="1"/>
  <c r="L136" i="128" a="1"/>
  <c r="L136" i="128" s="1"/>
  <c r="L135" i="128" a="1"/>
  <c r="L135" i="128" s="1"/>
  <c r="L134" i="128" a="1"/>
  <c r="L134" i="128" s="1"/>
  <c r="L133" i="128" a="1"/>
  <c r="L133" i="128" s="1"/>
  <c r="L132" i="128" a="1"/>
  <c r="L132" i="128" s="1"/>
  <c r="L131" i="128" a="1"/>
  <c r="L131" i="128" s="1"/>
  <c r="L130" i="128" a="1"/>
  <c r="L130" i="128" s="1"/>
  <c r="L129" i="128" a="1"/>
  <c r="L129" i="128" s="1"/>
  <c r="L128" i="128" a="1"/>
  <c r="L128" i="128" s="1"/>
  <c r="L127" i="128" a="1"/>
  <c r="L127" i="128" s="1"/>
  <c r="L126" i="128" a="1"/>
  <c r="L126" i="128" s="1"/>
  <c r="L125" i="128" a="1"/>
  <c r="L125" i="128" s="1"/>
  <c r="L124" i="128" a="1"/>
  <c r="L124" i="128" s="1"/>
  <c r="L123" i="128" a="1"/>
  <c r="L123" i="128" s="1"/>
  <c r="L122" i="128" a="1"/>
  <c r="L122" i="128" s="1"/>
  <c r="L121" i="128" a="1"/>
  <c r="L121" i="128" s="1"/>
  <c r="L120" i="128" a="1"/>
  <c r="L120" i="128" s="1"/>
  <c r="L119" i="128" a="1"/>
  <c r="L119" i="128" s="1"/>
  <c r="L118" i="128" a="1"/>
  <c r="L118" i="128" s="1"/>
  <c r="L117" i="128" a="1"/>
  <c r="L117" i="128" s="1"/>
  <c r="L116" i="128" a="1"/>
  <c r="L116" i="128" s="1"/>
  <c r="L115" i="128" a="1"/>
  <c r="L115" i="128" s="1"/>
  <c r="L114" i="128" a="1"/>
  <c r="L114" i="128" s="1"/>
  <c r="L113" i="128" a="1"/>
  <c r="L113" i="128" s="1"/>
  <c r="L112" i="128" a="1"/>
  <c r="L112" i="128" s="1"/>
  <c r="L111" i="128" a="1"/>
  <c r="L111" i="128" s="1"/>
  <c r="L110" i="128" a="1"/>
  <c r="L110" i="128" s="1"/>
  <c r="L109" i="128" a="1"/>
  <c r="L109" i="128" s="1"/>
  <c r="L108" i="128" a="1"/>
  <c r="L108" i="128" s="1"/>
  <c r="L107" i="128" a="1"/>
  <c r="L107" i="128" s="1"/>
  <c r="L106" i="128" a="1"/>
  <c r="L106" i="128" s="1"/>
  <c r="L105" i="128" a="1"/>
  <c r="L105" i="128" s="1"/>
  <c r="L104" i="128" a="1"/>
  <c r="L104" i="128" s="1"/>
  <c r="L103" i="128" a="1"/>
  <c r="L103" i="128" s="1"/>
  <c r="L102" i="128" a="1"/>
  <c r="L102" i="128" s="1"/>
  <c r="L101" i="128" a="1"/>
  <c r="L101" i="128" s="1"/>
  <c r="L100" i="128" a="1"/>
  <c r="L100" i="128" s="1"/>
  <c r="L99" i="128" a="1"/>
  <c r="L99" i="128" s="1"/>
  <c r="L98" i="128" a="1"/>
  <c r="L98" i="128" s="1"/>
  <c r="L96" i="128" a="1"/>
  <c r="L96" i="128" s="1"/>
  <c r="L95" i="128" a="1"/>
  <c r="L95" i="128" s="1"/>
  <c r="L94" i="128" a="1"/>
  <c r="L94" i="128" s="1"/>
  <c r="L93" i="128" a="1"/>
  <c r="L93" i="128" s="1"/>
  <c r="L92" i="128" a="1"/>
  <c r="L92" i="128" s="1"/>
  <c r="L91" i="128" a="1"/>
  <c r="L91" i="128" s="1"/>
  <c r="L90" i="128" a="1"/>
  <c r="L90" i="128" s="1"/>
  <c r="L89" i="128" a="1"/>
  <c r="L89" i="128" s="1"/>
  <c r="L88" i="128" a="1"/>
  <c r="L88" i="128" s="1"/>
  <c r="L87" i="128" a="1"/>
  <c r="L87" i="128" s="1"/>
  <c r="L86" i="128" a="1"/>
  <c r="L86" i="128" s="1"/>
  <c r="L85" i="128" a="1"/>
  <c r="L85" i="128" s="1"/>
  <c r="L84" i="128" a="1"/>
  <c r="L84" i="128" s="1"/>
  <c r="L83" i="128" a="1"/>
  <c r="L83" i="128" s="1"/>
  <c r="L82" i="128" a="1"/>
  <c r="L82" i="128" s="1"/>
  <c r="L81" i="128" a="1"/>
  <c r="L81" i="128" s="1"/>
  <c r="L80" i="128" a="1"/>
  <c r="L80" i="128" s="1"/>
  <c r="L79" i="128" a="1"/>
  <c r="L79" i="128" s="1"/>
  <c r="L78" i="128" a="1"/>
  <c r="L78" i="128" s="1"/>
  <c r="L77" i="128" a="1"/>
  <c r="L77" i="128" s="1"/>
  <c r="L76" i="128" a="1"/>
  <c r="L76" i="128" s="1"/>
  <c r="L75" i="128" a="1"/>
  <c r="L75" i="128" s="1"/>
  <c r="L74" i="128" a="1"/>
  <c r="L74" i="128" s="1"/>
  <c r="L73" i="128" a="1"/>
  <c r="L73" i="128" s="1"/>
  <c r="L72" i="128" a="1"/>
  <c r="L72" i="128" s="1"/>
  <c r="L71" i="128" a="1"/>
  <c r="L71" i="128" s="1"/>
  <c r="L70" i="128" a="1"/>
  <c r="L70" i="128" s="1"/>
  <c r="L69" i="128" a="1"/>
  <c r="L69" i="128" s="1"/>
  <c r="L68" i="128" a="1"/>
  <c r="L68" i="128" s="1"/>
  <c r="L67" i="128" a="1"/>
  <c r="L67" i="128" s="1"/>
  <c r="L66" i="128" a="1"/>
  <c r="L66" i="128" s="1"/>
  <c r="L65" i="128" a="1"/>
  <c r="L65" i="128" s="1"/>
  <c r="L64" i="128" a="1"/>
  <c r="L64" i="128" s="1"/>
  <c r="L63" i="128" a="1"/>
  <c r="L63" i="128" s="1"/>
  <c r="L62" i="128" a="1"/>
  <c r="L62" i="128" s="1"/>
  <c r="L61" i="128" a="1"/>
  <c r="L61" i="128" s="1"/>
  <c r="L60" i="128" a="1"/>
  <c r="L60" i="128" s="1"/>
  <c r="L59" i="128" a="1"/>
  <c r="L59" i="128" s="1"/>
  <c r="L58" i="128" a="1"/>
  <c r="L58" i="128" s="1"/>
  <c r="L57" i="128" a="1"/>
  <c r="L57" i="128" s="1"/>
  <c r="L56" i="128" a="1"/>
  <c r="L56" i="128" s="1"/>
  <c r="L55" i="128" a="1"/>
  <c r="L55" i="128" s="1"/>
  <c r="L54" i="128" a="1"/>
  <c r="L54" i="128" s="1"/>
  <c r="O141" i="132" l="1"/>
  <c r="H141" i="132"/>
  <c r="F141" i="132"/>
  <c r="O134" i="132"/>
  <c r="H134" i="132"/>
  <c r="F134" i="132"/>
  <c r="O127" i="132"/>
  <c r="H127" i="132"/>
  <c r="F127" i="132"/>
  <c r="O120" i="132"/>
  <c r="H120" i="132"/>
  <c r="F120" i="132"/>
  <c r="O113" i="132"/>
  <c r="H113" i="132"/>
  <c r="F113" i="132"/>
  <c r="O106" i="132"/>
  <c r="H106" i="132"/>
  <c r="F106" i="132"/>
  <c r="O99" i="132"/>
  <c r="H99" i="132"/>
  <c r="F99" i="132"/>
  <c r="O92" i="132"/>
  <c r="H92" i="132"/>
  <c r="F92" i="132"/>
  <c r="O85" i="132"/>
  <c r="H85" i="132"/>
  <c r="F85" i="132"/>
  <c r="O78" i="132"/>
  <c r="H78" i="132"/>
  <c r="F78" i="132"/>
  <c r="O71" i="132"/>
  <c r="H71" i="132"/>
  <c r="F71" i="132"/>
  <c r="O64" i="132"/>
  <c r="H64" i="132"/>
  <c r="F64" i="132"/>
  <c r="O57" i="132"/>
  <c r="H57" i="132"/>
  <c r="F57" i="132"/>
  <c r="O50" i="132"/>
  <c r="H50" i="132"/>
  <c r="F50" i="132"/>
  <c r="O43" i="132"/>
  <c r="H43" i="132"/>
  <c r="F43" i="132"/>
  <c r="I43" i="132" s="1"/>
  <c r="K43" i="132" s="1"/>
  <c r="O36" i="132"/>
  <c r="H36" i="132"/>
  <c r="F36" i="132"/>
  <c r="O29" i="132"/>
  <c r="H29" i="132"/>
  <c r="F29" i="132"/>
  <c r="O22" i="132"/>
  <c r="H22" i="132"/>
  <c r="F22" i="132"/>
  <c r="H15" i="132"/>
  <c r="F15" i="132"/>
  <c r="I15" i="132" s="1"/>
  <c r="I22" i="132" l="1"/>
  <c r="K22" i="132" s="1"/>
  <c r="I141" i="132"/>
  <c r="K141" i="132" s="1"/>
  <c r="I36" i="132"/>
  <c r="K36" i="132" s="1"/>
  <c r="I127" i="132"/>
  <c r="K127" i="132" s="1"/>
  <c r="I50" i="132"/>
  <c r="K50" i="132" s="1"/>
  <c r="K15" i="132"/>
  <c r="I64" i="132"/>
  <c r="K64" i="132" s="1"/>
  <c r="I99" i="132"/>
  <c r="K99" i="132" s="1"/>
  <c r="I120" i="132"/>
  <c r="K120" i="132" s="1"/>
  <c r="I71" i="132"/>
  <c r="K71" i="132" s="1"/>
  <c r="I92" i="132"/>
  <c r="K92" i="132" s="1"/>
  <c r="I57" i="132"/>
  <c r="K57" i="132" s="1"/>
  <c r="I113" i="132"/>
  <c r="K113" i="132" s="1"/>
  <c r="I78" i="132"/>
  <c r="K78" i="132" s="1"/>
  <c r="I134" i="132"/>
  <c r="K134" i="132" s="1"/>
  <c r="I29" i="132"/>
  <c r="K29" i="132" s="1"/>
  <c r="I85" i="132"/>
  <c r="K85" i="132" s="1"/>
  <c r="I106" i="132"/>
  <c r="K106" i="132" s="1"/>
  <c r="I111" i="130" a="1"/>
  <c r="I111" i="130" s="1"/>
  <c r="G111" i="130" a="1"/>
  <c r="G111" i="130" s="1"/>
  <c r="J110" i="130" a="1"/>
  <c r="J110" i="130" s="1"/>
  <c r="J109" i="130" a="1"/>
  <c r="J109" i="130" s="1"/>
  <c r="J108" i="130" a="1"/>
  <c r="J108" i="130" s="1"/>
  <c r="J107" i="130" a="1"/>
  <c r="J107" i="130" s="1"/>
  <c r="J106" i="130" a="1"/>
  <c r="J106" i="130" s="1"/>
  <c r="J105" i="130" a="1"/>
  <c r="J105" i="130" s="1"/>
  <c r="J104" i="130" a="1"/>
  <c r="J104" i="130" s="1"/>
  <c r="J103" i="130" a="1"/>
  <c r="J103" i="130" s="1"/>
  <c r="J102" i="130" a="1"/>
  <c r="J102" i="130" s="1"/>
  <c r="J101" i="130" a="1"/>
  <c r="J101" i="130" s="1"/>
  <c r="J100" i="130" a="1"/>
  <c r="J100" i="130" s="1"/>
  <c r="J99" i="130" a="1"/>
  <c r="J99" i="130" s="1"/>
  <c r="J98" i="130" a="1"/>
  <c r="J98" i="130" s="1"/>
  <c r="J97" i="130" a="1"/>
  <c r="J97" i="130" s="1"/>
  <c r="J96" i="130" a="1"/>
  <c r="J96" i="130" s="1"/>
  <c r="J95" i="130" a="1"/>
  <c r="J95" i="130" s="1"/>
  <c r="J94" i="130" a="1"/>
  <c r="J94" i="130" s="1"/>
  <c r="J93" i="130" a="1"/>
  <c r="J93" i="130" s="1"/>
  <c r="J92" i="130" a="1"/>
  <c r="J92" i="130" s="1"/>
  <c r="J91" i="130" a="1"/>
  <c r="J91" i="130" s="1"/>
  <c r="J90" i="130" a="1"/>
  <c r="J90" i="130" s="1"/>
  <c r="J89" i="130" a="1"/>
  <c r="J89" i="130" s="1"/>
  <c r="J88" i="130" a="1"/>
  <c r="J88" i="130" s="1"/>
  <c r="J87" i="130" a="1"/>
  <c r="J87" i="130" s="1"/>
  <c r="J86" i="130" a="1"/>
  <c r="J86" i="130" s="1"/>
  <c r="J85" i="130" a="1"/>
  <c r="J85" i="130" s="1"/>
  <c r="J84" i="130" a="1"/>
  <c r="J84" i="130" s="1"/>
  <c r="J83" i="130" a="1"/>
  <c r="J83" i="130" s="1"/>
  <c r="J82" i="130" a="1"/>
  <c r="J82" i="130" s="1"/>
  <c r="J81" i="130" a="1"/>
  <c r="J81" i="130" s="1"/>
  <c r="J80" i="130" a="1"/>
  <c r="J80" i="130" s="1"/>
  <c r="J79" i="130" a="1"/>
  <c r="J79" i="130" s="1"/>
  <c r="J78" i="130" a="1"/>
  <c r="J78" i="130" s="1"/>
  <c r="J77" i="130" a="1"/>
  <c r="J77" i="130" s="1"/>
  <c r="J76" i="130" a="1"/>
  <c r="J76" i="130" s="1"/>
  <c r="J75" i="130" a="1"/>
  <c r="J75" i="130" s="1"/>
  <c r="J74" i="130" a="1"/>
  <c r="J74" i="130" s="1"/>
  <c r="J73" i="130" a="1"/>
  <c r="J73" i="130" s="1"/>
  <c r="J72" i="130" a="1"/>
  <c r="J72" i="130" s="1"/>
  <c r="J71" i="130" a="1"/>
  <c r="J71" i="130" s="1"/>
  <c r="J70" i="130" a="1"/>
  <c r="J70" i="130" s="1"/>
  <c r="J69" i="130" a="1"/>
  <c r="J69" i="130" s="1"/>
  <c r="J68" i="130" a="1"/>
  <c r="J68" i="130" s="1"/>
  <c r="J67" i="130" a="1"/>
  <c r="J67" i="130" s="1"/>
  <c r="J66" i="130" a="1"/>
  <c r="J66" i="130" s="1"/>
  <c r="J65" i="130" a="1"/>
  <c r="J65" i="130" s="1"/>
  <c r="J64" i="130" a="1"/>
  <c r="J64" i="130" s="1"/>
  <c r="J63" i="130" a="1"/>
  <c r="J63" i="130" s="1"/>
  <c r="J62" i="130" a="1"/>
  <c r="J62" i="130" s="1"/>
  <c r="J61" i="130" a="1"/>
  <c r="J61" i="130" s="1"/>
  <c r="I57" i="130" a="1"/>
  <c r="I57" i="130" s="1"/>
  <c r="G57" i="130" a="1"/>
  <c r="G57" i="130" s="1"/>
  <c r="J56" i="130" a="1"/>
  <c r="J56" i="130" s="1"/>
  <c r="J55" i="130" a="1"/>
  <c r="J55" i="130" s="1"/>
  <c r="J54" i="130" a="1"/>
  <c r="J54" i="130" s="1"/>
  <c r="J53" i="130" a="1"/>
  <c r="J53" i="130" s="1"/>
  <c r="J52" i="130" a="1"/>
  <c r="J52" i="130" s="1"/>
  <c r="J51" i="130" a="1"/>
  <c r="J51" i="130" s="1"/>
  <c r="J50" i="130" a="1"/>
  <c r="J50" i="130" s="1"/>
  <c r="J49" i="130" a="1"/>
  <c r="J49" i="130" s="1"/>
  <c r="J48" i="130" a="1"/>
  <c r="J48" i="130" s="1"/>
  <c r="J47" i="130" a="1"/>
  <c r="J47" i="130" s="1"/>
  <c r="J46" i="130" a="1"/>
  <c r="J46" i="130" s="1"/>
  <c r="J45" i="130" a="1"/>
  <c r="J45" i="130" s="1"/>
  <c r="J44" i="130" a="1"/>
  <c r="J44" i="130" s="1"/>
  <c r="J43" i="130" a="1"/>
  <c r="J43" i="130" s="1"/>
  <c r="J42" i="130" a="1"/>
  <c r="J42" i="130" s="1"/>
  <c r="J41" i="130" a="1"/>
  <c r="J41" i="130" s="1"/>
  <c r="J40" i="130" a="1"/>
  <c r="J40" i="130" s="1"/>
  <c r="J39" i="130" a="1"/>
  <c r="J39" i="130" s="1"/>
  <c r="J38" i="130" a="1"/>
  <c r="J38" i="130" s="1"/>
  <c r="J37" i="130" a="1"/>
  <c r="J37" i="130" s="1"/>
  <c r="J36" i="130" a="1"/>
  <c r="J36" i="130" s="1"/>
  <c r="J35" i="130" a="1"/>
  <c r="J35" i="130" s="1"/>
  <c r="J34" i="130" a="1"/>
  <c r="J34" i="130" s="1"/>
  <c r="J33" i="130" a="1"/>
  <c r="J33" i="130" s="1"/>
  <c r="J32" i="130" a="1"/>
  <c r="J32" i="130" s="1"/>
  <c r="J31" i="130" a="1"/>
  <c r="J31" i="130" s="1"/>
  <c r="J30" i="130" a="1"/>
  <c r="J30" i="130" s="1"/>
  <c r="J29" i="130" a="1"/>
  <c r="J29" i="130" s="1"/>
  <c r="J28" i="130" a="1"/>
  <c r="J28" i="130" s="1"/>
  <c r="J27" i="130" a="1"/>
  <c r="J27" i="130" s="1"/>
  <c r="J26" i="130" a="1"/>
  <c r="J26" i="130" s="1"/>
  <c r="J25" i="130" a="1"/>
  <c r="J25" i="130" s="1"/>
  <c r="J24" i="130" a="1"/>
  <c r="J24" i="130" s="1"/>
  <c r="J23" i="130" a="1"/>
  <c r="J23" i="130" s="1"/>
  <c r="J22" i="130" a="1"/>
  <c r="J22" i="130" s="1"/>
  <c r="J21" i="130" a="1"/>
  <c r="J21" i="130" s="1"/>
  <c r="J20" i="130" a="1"/>
  <c r="J20" i="130" s="1"/>
  <c r="J19" i="130" a="1"/>
  <c r="J19" i="130" s="1"/>
  <c r="J18" i="130" a="1"/>
  <c r="J18" i="130" s="1"/>
  <c r="J17" i="130" a="1"/>
  <c r="J17" i="130" s="1"/>
  <c r="J16" i="130" a="1"/>
  <c r="J16" i="130" s="1"/>
  <c r="J15" i="130" a="1"/>
  <c r="J15" i="130" s="1"/>
  <c r="J14" i="130" a="1"/>
  <c r="J14" i="130" s="1"/>
  <c r="J13" i="130" a="1"/>
  <c r="J13" i="130" s="1"/>
  <c r="J12" i="130" a="1"/>
  <c r="J12" i="130" s="1"/>
  <c r="J11" i="130" a="1"/>
  <c r="J11" i="130" s="1"/>
  <c r="J10" i="130" a="1"/>
  <c r="J10" i="130" s="1"/>
  <c r="J9" i="130" a="1"/>
  <c r="J9" i="130" s="1"/>
  <c r="J8" i="130" a="1"/>
  <c r="J8" i="130" s="1"/>
  <c r="J7" i="130" a="1"/>
  <c r="J7" i="130" s="1"/>
  <c r="L207" i="129" a="1"/>
  <c r="L207" i="129" s="1"/>
  <c r="L206" i="129" a="1"/>
  <c r="L206" i="129" s="1"/>
  <c r="L53" i="129" a="1"/>
  <c r="L53" i="129" s="1"/>
  <c r="L52" i="129" a="1"/>
  <c r="L52" i="129" s="1"/>
  <c r="L51" i="129" a="1"/>
  <c r="L51" i="129" s="1"/>
  <c r="L50" i="129" a="1"/>
  <c r="L50" i="129" s="1"/>
  <c r="L49" i="129" a="1"/>
  <c r="L49" i="129" s="1"/>
  <c r="L48" i="129" a="1"/>
  <c r="L48" i="129" s="1"/>
  <c r="L47" i="129" a="1"/>
  <c r="L47" i="129" s="1"/>
  <c r="L46" i="129" a="1"/>
  <c r="L46" i="129" s="1"/>
  <c r="L45" i="129" a="1"/>
  <c r="L45" i="129" s="1"/>
  <c r="L44" i="129" a="1"/>
  <c r="L44" i="129" s="1"/>
  <c r="L43" i="129" a="1"/>
  <c r="L43" i="129" s="1"/>
  <c r="L42" i="129" a="1"/>
  <c r="L42" i="129" s="1"/>
  <c r="L41" i="129" a="1"/>
  <c r="L41" i="129" s="1"/>
  <c r="L40" i="129" a="1"/>
  <c r="L40" i="129" s="1"/>
  <c r="L39" i="129" a="1"/>
  <c r="L39" i="129" s="1"/>
  <c r="L38" i="129" a="1"/>
  <c r="L38" i="129" s="1"/>
  <c r="L37" i="129" a="1"/>
  <c r="L37" i="129" s="1"/>
  <c r="L36" i="129" a="1"/>
  <c r="L36" i="129" s="1"/>
  <c r="L35" i="129" a="1"/>
  <c r="L35" i="129" s="1"/>
  <c r="L34" i="129" a="1"/>
  <c r="L34" i="129" s="1"/>
  <c r="L33" i="129" a="1"/>
  <c r="L33" i="129" s="1"/>
  <c r="L32" i="129" a="1"/>
  <c r="L32" i="129" s="1"/>
  <c r="L31" i="129" a="1"/>
  <c r="L31" i="129" s="1"/>
  <c r="L30" i="129" a="1"/>
  <c r="L30" i="129" s="1"/>
  <c r="L29" i="129" a="1"/>
  <c r="L29" i="129" s="1"/>
  <c r="L28" i="129" a="1"/>
  <c r="L28" i="129" s="1"/>
  <c r="L27" i="129" a="1"/>
  <c r="L27" i="129" s="1"/>
  <c r="L26" i="129" a="1"/>
  <c r="L26" i="129" s="1"/>
  <c r="L25" i="129" a="1"/>
  <c r="L25" i="129" s="1"/>
  <c r="L24" i="129" a="1"/>
  <c r="L24" i="129" s="1"/>
  <c r="L23" i="129" a="1"/>
  <c r="L23" i="129" s="1"/>
  <c r="L22" i="129" a="1"/>
  <c r="L22" i="129" s="1"/>
  <c r="L21" i="129" a="1"/>
  <c r="L21" i="129" s="1"/>
  <c r="L20" i="129" a="1"/>
  <c r="L20" i="129" s="1"/>
  <c r="L19" i="129" a="1"/>
  <c r="L19" i="129" s="1"/>
  <c r="L18" i="129" a="1"/>
  <c r="L18" i="129" s="1"/>
  <c r="L17" i="129" a="1"/>
  <c r="L17" i="129" s="1"/>
  <c r="L16" i="129" a="1"/>
  <c r="L16" i="129" s="1"/>
  <c r="L15" i="129" a="1"/>
  <c r="L15" i="129" s="1"/>
  <c r="L14" i="129" a="1"/>
  <c r="L14" i="129" s="1"/>
  <c r="L13" i="129" a="1"/>
  <c r="L13" i="129" s="1"/>
  <c r="L12" i="129" a="1"/>
  <c r="L12" i="129" s="1"/>
  <c r="L11" i="129" a="1"/>
  <c r="L11" i="129" s="1"/>
  <c r="L10" i="129" a="1"/>
  <c r="L10" i="129" s="1"/>
  <c r="L9" i="129" a="1"/>
  <c r="L9" i="129" s="1"/>
  <c r="L8" i="129" a="1"/>
  <c r="L8" i="129" s="1"/>
  <c r="L7" i="129" a="1"/>
  <c r="L7" i="129" s="1"/>
  <c r="L6" i="129" a="1"/>
  <c r="L6" i="129" s="1"/>
  <c r="L207" i="128" a="1"/>
  <c r="L207" i="128" s="1"/>
  <c r="L206" i="128" a="1"/>
  <c r="L206" i="128" s="1"/>
  <c r="L53" i="128" a="1"/>
  <c r="L53" i="128" s="1"/>
  <c r="L52" i="128" a="1"/>
  <c r="L52" i="128" s="1"/>
  <c r="L51" i="128" a="1"/>
  <c r="L51" i="128" s="1"/>
  <c r="L50" i="128" a="1"/>
  <c r="L50" i="128" s="1"/>
  <c r="L49" i="128" a="1"/>
  <c r="L49" i="128" s="1"/>
  <c r="L48" i="128" a="1"/>
  <c r="L48" i="128" s="1"/>
  <c r="L47" i="128" a="1"/>
  <c r="L47" i="128" s="1"/>
  <c r="L46" i="128" a="1"/>
  <c r="L46" i="128" s="1"/>
  <c r="L45" i="128" a="1"/>
  <c r="L45" i="128" s="1"/>
  <c r="L44" i="128" a="1"/>
  <c r="L44" i="128" s="1"/>
  <c r="L43" i="128" a="1"/>
  <c r="L43" i="128" s="1"/>
  <c r="L42" i="128" a="1"/>
  <c r="L42" i="128" s="1"/>
  <c r="L41" i="128" a="1"/>
  <c r="L41" i="128" s="1"/>
  <c r="L40" i="128" a="1"/>
  <c r="L40" i="128" s="1"/>
  <c r="L39" i="128" a="1"/>
  <c r="L39" i="128" s="1"/>
  <c r="L38" i="128" a="1"/>
  <c r="L38" i="128" s="1"/>
  <c r="L37" i="128" a="1"/>
  <c r="L37" i="128" s="1"/>
  <c r="L36" i="128" a="1"/>
  <c r="L36" i="128" s="1"/>
  <c r="L35" i="128" a="1"/>
  <c r="L35" i="128" s="1"/>
  <c r="L34" i="128" a="1"/>
  <c r="L34" i="128" s="1"/>
  <c r="L33" i="128" a="1"/>
  <c r="L33" i="128" s="1"/>
  <c r="L32" i="128" a="1"/>
  <c r="L32" i="128" s="1"/>
  <c r="L31" i="128" a="1"/>
  <c r="L31" i="128" s="1"/>
  <c r="L30" i="128" a="1"/>
  <c r="L30" i="128" s="1"/>
  <c r="L29" i="128" a="1"/>
  <c r="L29" i="128" s="1"/>
  <c r="L28" i="128" a="1"/>
  <c r="L28" i="128" s="1"/>
  <c r="L27" i="128" a="1"/>
  <c r="L27" i="128" s="1"/>
  <c r="L26" i="128" a="1"/>
  <c r="L26" i="128" s="1"/>
  <c r="L25" i="128" a="1"/>
  <c r="L25" i="128" s="1"/>
  <c r="L24" i="128" a="1"/>
  <c r="L24" i="128" s="1"/>
  <c r="L23" i="128" a="1"/>
  <c r="L23" i="128" s="1"/>
  <c r="L22" i="128" a="1"/>
  <c r="L22" i="128" s="1"/>
  <c r="L21" i="128" a="1"/>
  <c r="L21" i="128" s="1"/>
  <c r="L20" i="128" a="1"/>
  <c r="L20" i="128" s="1"/>
  <c r="L19" i="128" a="1"/>
  <c r="L19" i="128" s="1"/>
  <c r="L18" i="128" a="1"/>
  <c r="L18" i="128" s="1"/>
  <c r="L17" i="128" a="1"/>
  <c r="L17" i="128" s="1"/>
  <c r="L16" i="128" a="1"/>
  <c r="L16" i="128" s="1"/>
  <c r="L15" i="128" a="1"/>
  <c r="L15" i="128" s="1"/>
  <c r="L14" i="128" a="1"/>
  <c r="L14" i="128" s="1"/>
  <c r="L13" i="128" a="1"/>
  <c r="L13" i="128" s="1"/>
  <c r="L12" i="128" a="1"/>
  <c r="L12" i="128" s="1"/>
  <c r="L11" i="128" a="1"/>
  <c r="L11" i="128" s="1"/>
  <c r="L10" i="128" a="1"/>
  <c r="L10" i="128" s="1"/>
  <c r="L9" i="128" a="1"/>
  <c r="L9" i="128" s="1"/>
  <c r="L8" i="128" a="1"/>
  <c r="L8" i="128" s="1"/>
  <c r="L7" i="128" a="1"/>
  <c r="L7" i="128" s="1"/>
  <c r="L6" i="128" a="1"/>
  <c r="L6" i="128" s="1"/>
  <c r="J55" i="123" a="1"/>
  <c r="J55" i="123" s="1"/>
  <c r="J54" i="123" a="1"/>
  <c r="J54" i="123" s="1"/>
  <c r="J53" i="123" a="1"/>
  <c r="J53" i="123" s="1"/>
  <c r="J52" i="123" a="1"/>
  <c r="J52" i="123" s="1"/>
  <c r="J51" i="123" a="1"/>
  <c r="J51" i="123" s="1"/>
  <c r="J50" i="123" a="1"/>
  <c r="J50" i="123" s="1"/>
  <c r="J49" i="123" a="1"/>
  <c r="J49" i="123" s="1"/>
  <c r="J48" i="123" a="1"/>
  <c r="J48" i="123" s="1"/>
  <c r="J47" i="123" a="1"/>
  <c r="J47" i="123" s="1"/>
  <c r="J46" i="123" a="1"/>
  <c r="J46" i="123" s="1"/>
  <c r="J45" i="123" a="1"/>
  <c r="J45" i="123" s="1"/>
  <c r="J44" i="123" a="1"/>
  <c r="J44" i="123" s="1"/>
  <c r="J43" i="123" a="1"/>
  <c r="J43" i="123" s="1"/>
  <c r="J42" i="123" a="1"/>
  <c r="J42" i="123" s="1"/>
  <c r="J41" i="123" a="1"/>
  <c r="J41" i="123" s="1"/>
  <c r="J40" i="123" a="1"/>
  <c r="J40" i="123" s="1"/>
  <c r="J39" i="123" a="1"/>
  <c r="J39" i="123" s="1"/>
  <c r="J38" i="123" a="1"/>
  <c r="J38" i="123" s="1"/>
  <c r="J37" i="123" a="1"/>
  <c r="J37" i="123" s="1"/>
  <c r="J36" i="123" a="1"/>
  <c r="J36" i="123" s="1"/>
  <c r="J35" i="123" a="1"/>
  <c r="J35" i="123" s="1"/>
  <c r="J34" i="123" a="1"/>
  <c r="J34" i="123" s="1"/>
  <c r="J33" i="123" a="1"/>
  <c r="J33" i="123" s="1"/>
  <c r="J32" i="123" a="1"/>
  <c r="J32" i="123" s="1"/>
  <c r="J31" i="123" a="1"/>
  <c r="J31" i="123" s="1"/>
  <c r="J30" i="123" a="1"/>
  <c r="J30" i="123" s="1"/>
  <c r="J29" i="123" a="1"/>
  <c r="J29" i="123" s="1"/>
  <c r="J28" i="123" a="1"/>
  <c r="J28" i="123" s="1"/>
  <c r="J27" i="123" a="1"/>
  <c r="J27" i="123" s="1"/>
  <c r="J26" i="123" a="1"/>
  <c r="J26" i="123" s="1"/>
  <c r="J25" i="123" a="1"/>
  <c r="J25" i="123" s="1"/>
  <c r="J24" i="123" a="1"/>
  <c r="J24" i="123" s="1"/>
  <c r="J23" i="123" a="1"/>
  <c r="J23" i="123" s="1"/>
  <c r="J22" i="123" a="1"/>
  <c r="J22" i="123" s="1"/>
  <c r="J21" i="123" a="1"/>
  <c r="J21" i="123" s="1"/>
  <c r="J20" i="123" a="1"/>
  <c r="J20" i="123" s="1"/>
  <c r="J19" i="123" a="1"/>
  <c r="J19" i="123" s="1"/>
  <c r="J18" i="123" a="1"/>
  <c r="J18" i="123" s="1"/>
  <c r="J17" i="123" a="1"/>
  <c r="J17" i="123" s="1"/>
  <c r="J16" i="123" a="1"/>
  <c r="J16" i="123" s="1"/>
  <c r="J15" i="123" a="1"/>
  <c r="J15" i="123" s="1"/>
  <c r="J14" i="123" a="1"/>
  <c r="J14" i="123" s="1"/>
  <c r="J13" i="123" a="1"/>
  <c r="J13" i="123" s="1"/>
  <c r="J12" i="123" a="1"/>
  <c r="J12" i="123" s="1"/>
  <c r="J11" i="123" a="1"/>
  <c r="J11" i="123" s="1"/>
  <c r="J10" i="123" a="1"/>
  <c r="J10" i="123" s="1"/>
  <c r="J9" i="123" a="1"/>
  <c r="J9" i="123" s="1"/>
  <c r="J8" i="123" a="1"/>
  <c r="J8" i="123" s="1"/>
  <c r="J7" i="123" a="1"/>
  <c r="J7" i="123" s="1"/>
  <c r="J6" i="123" a="1"/>
  <c r="J6" i="123" s="1"/>
  <c r="H105" i="127" a="1"/>
  <c r="H105" i="127" s="1"/>
  <c r="H104" i="127" a="1"/>
  <c r="H104" i="127" s="1"/>
  <c r="H103" i="127" a="1"/>
  <c r="H103" i="127" s="1"/>
  <c r="H102" i="127" a="1"/>
  <c r="H102" i="127" s="1"/>
  <c r="H101" i="127" a="1"/>
  <c r="H101" i="127" s="1"/>
  <c r="H100" i="127" a="1"/>
  <c r="H100" i="127" s="1"/>
  <c r="H99" i="127" a="1"/>
  <c r="H99" i="127" s="1"/>
  <c r="H98" i="127" a="1"/>
  <c r="H98" i="127" s="1"/>
  <c r="H97" i="127" a="1"/>
  <c r="H97" i="127" s="1"/>
  <c r="H96" i="127" a="1"/>
  <c r="H96" i="127" s="1"/>
  <c r="H95" i="127" a="1"/>
  <c r="H95" i="127" s="1"/>
  <c r="H94" i="127" a="1"/>
  <c r="H94" i="127" s="1"/>
  <c r="H93" i="127" a="1"/>
  <c r="H93" i="127" s="1"/>
  <c r="H92" i="127" a="1"/>
  <c r="H92" i="127" s="1"/>
  <c r="H91" i="127" a="1"/>
  <c r="H91" i="127" s="1"/>
  <c r="H90" i="127" a="1"/>
  <c r="H90" i="127" s="1"/>
  <c r="H89" i="127" a="1"/>
  <c r="H89" i="127" s="1"/>
  <c r="H88" i="127" a="1"/>
  <c r="H88" i="127" s="1"/>
  <c r="H87" i="127" a="1"/>
  <c r="H87" i="127" s="1"/>
  <c r="H86" i="127" a="1"/>
  <c r="H86" i="127" s="1"/>
  <c r="H85" i="127" a="1"/>
  <c r="H85" i="127" s="1"/>
  <c r="H84" i="127" a="1"/>
  <c r="H84" i="127" s="1"/>
  <c r="H83" i="127" a="1"/>
  <c r="H83" i="127" s="1"/>
  <c r="H82" i="127" a="1"/>
  <c r="H82" i="127" s="1"/>
  <c r="H81" i="127" a="1"/>
  <c r="H81" i="127" s="1"/>
  <c r="H80" i="127" a="1"/>
  <c r="H80" i="127" s="1"/>
  <c r="H79" i="127" a="1"/>
  <c r="H79" i="127" s="1"/>
  <c r="H78" i="127" a="1"/>
  <c r="H78" i="127" s="1"/>
  <c r="H77" i="127" a="1"/>
  <c r="H77" i="127" s="1"/>
  <c r="H76" i="127" a="1"/>
  <c r="H76" i="127" s="1"/>
  <c r="H75" i="127" a="1"/>
  <c r="H75" i="127" s="1"/>
  <c r="H74" i="127" a="1"/>
  <c r="H74" i="127" s="1"/>
  <c r="H73" i="127" a="1"/>
  <c r="H73" i="127" s="1"/>
  <c r="H72" i="127" a="1"/>
  <c r="H72" i="127" s="1"/>
  <c r="H71" i="127" a="1"/>
  <c r="H71" i="127" s="1"/>
  <c r="H70" i="127" a="1"/>
  <c r="H70" i="127" s="1"/>
  <c r="H69" i="127" a="1"/>
  <c r="H69" i="127" s="1"/>
  <c r="H68" i="127" a="1"/>
  <c r="H68" i="127" s="1"/>
  <c r="H67" i="127" a="1"/>
  <c r="H67" i="127" s="1"/>
  <c r="H66" i="127" a="1"/>
  <c r="H66" i="127" s="1"/>
  <c r="H65" i="127" a="1"/>
  <c r="H65" i="127" s="1"/>
  <c r="H64" i="127" a="1"/>
  <c r="H64" i="127" s="1"/>
  <c r="H63" i="127" a="1"/>
  <c r="H63" i="127" s="1"/>
  <c r="H62" i="127" a="1"/>
  <c r="H62" i="127" s="1"/>
  <c r="H61" i="127" a="1"/>
  <c r="H61" i="127" s="1"/>
  <c r="H60" i="127" a="1"/>
  <c r="H60" i="127" s="1"/>
  <c r="H59" i="127" a="1"/>
  <c r="H59" i="127" s="1"/>
  <c r="H58" i="127" a="1"/>
  <c r="H58" i="127" s="1"/>
  <c r="H57" i="127" a="1"/>
  <c r="H57" i="127" s="1"/>
  <c r="H56" i="127" a="1"/>
  <c r="H56" i="127" s="1"/>
  <c r="H55" i="127" a="1"/>
  <c r="H55" i="127" s="1"/>
  <c r="H54" i="127" a="1"/>
  <c r="H54" i="127" s="1"/>
  <c r="H53" i="127" a="1"/>
  <c r="H53" i="127" s="1"/>
  <c r="H52" i="127" a="1"/>
  <c r="H52" i="127" s="1"/>
  <c r="H51" i="127" a="1"/>
  <c r="H51" i="127" s="1"/>
  <c r="H50" i="127" a="1"/>
  <c r="H50" i="127" s="1"/>
  <c r="H49" i="127" a="1"/>
  <c r="H49" i="127" s="1"/>
  <c r="H48" i="127" a="1"/>
  <c r="H48" i="127" s="1"/>
  <c r="H47" i="127" a="1"/>
  <c r="H47" i="127" s="1"/>
  <c r="H46" i="127" a="1"/>
  <c r="H46" i="127" s="1"/>
  <c r="H45" i="127" a="1"/>
  <c r="H45" i="127" s="1"/>
  <c r="H44" i="127" a="1"/>
  <c r="H44" i="127" s="1"/>
  <c r="H43" i="127" a="1"/>
  <c r="H43" i="127" s="1"/>
  <c r="H42" i="127" a="1"/>
  <c r="H42" i="127" s="1"/>
  <c r="H41" i="127" a="1"/>
  <c r="H41" i="127" s="1"/>
  <c r="H40" i="127" a="1"/>
  <c r="H40" i="127" s="1"/>
  <c r="H39" i="127" a="1"/>
  <c r="H39" i="127" s="1"/>
  <c r="H38" i="127" a="1"/>
  <c r="H38" i="127" s="1"/>
  <c r="H37" i="127" a="1"/>
  <c r="H37" i="127" s="1"/>
  <c r="H36" i="127" a="1"/>
  <c r="H36" i="127" s="1"/>
  <c r="H35" i="127" a="1"/>
  <c r="H35" i="127" s="1"/>
  <c r="H34" i="127" a="1"/>
  <c r="H34" i="127" s="1"/>
  <c r="H33" i="127" a="1"/>
  <c r="H33" i="127" s="1"/>
  <c r="H32" i="127" a="1"/>
  <c r="H32" i="127" s="1"/>
  <c r="H31" i="127" a="1"/>
  <c r="H31" i="127" s="1"/>
  <c r="H30" i="127" a="1"/>
  <c r="H30" i="127" s="1"/>
  <c r="H29" i="127" a="1"/>
  <c r="H29" i="127" s="1"/>
  <c r="H28" i="127" a="1"/>
  <c r="H28" i="127" s="1"/>
  <c r="H27" i="127" a="1"/>
  <c r="H27" i="127" s="1"/>
  <c r="H26" i="127" a="1"/>
  <c r="H26" i="127" s="1"/>
  <c r="H25" i="127" a="1"/>
  <c r="H25" i="127" s="1"/>
  <c r="H24" i="127" a="1"/>
  <c r="H24" i="127" s="1"/>
  <c r="H23" i="127" a="1"/>
  <c r="H23" i="127" s="1"/>
  <c r="H22" i="127" a="1"/>
  <c r="H22" i="127" s="1"/>
  <c r="H21" i="127" a="1"/>
  <c r="H21" i="127" s="1"/>
  <c r="H20" i="127" a="1"/>
  <c r="H20" i="127" s="1"/>
  <c r="H19" i="127" a="1"/>
  <c r="H19" i="127" s="1"/>
  <c r="H18" i="127" a="1"/>
  <c r="H18" i="127" s="1"/>
  <c r="H17" i="127" a="1"/>
  <c r="H17" i="127" s="1"/>
  <c r="H16" i="127" a="1"/>
  <c r="H16" i="127" s="1"/>
  <c r="H15" i="127" a="1"/>
  <c r="H15" i="127" s="1"/>
  <c r="H14" i="127" a="1"/>
  <c r="H14" i="127" s="1"/>
  <c r="H13" i="127" a="1"/>
  <c r="H13" i="127" s="1"/>
  <c r="H210" i="52" a="1"/>
  <c r="H210" i="52" s="1"/>
  <c r="H209" i="52" a="1"/>
  <c r="H209" i="52" s="1"/>
  <c r="H208" i="52" a="1"/>
  <c r="H208" i="52" s="1"/>
  <c r="H207" i="52" a="1"/>
  <c r="H207" i="52" s="1"/>
  <c r="H206" i="52" a="1"/>
  <c r="H206" i="52" s="1"/>
  <c r="H205" i="52" a="1"/>
  <c r="H205" i="52" s="1"/>
  <c r="H204" i="52" a="1"/>
  <c r="H204" i="52" s="1"/>
  <c r="H203" i="52" a="1"/>
  <c r="H203" i="52" s="1"/>
  <c r="H202" i="52" a="1"/>
  <c r="H202" i="52" s="1"/>
  <c r="H201" i="52" a="1"/>
  <c r="H201" i="52" s="1"/>
  <c r="H200" i="52" a="1"/>
  <c r="H200" i="52" s="1"/>
  <c r="H199" i="52" a="1"/>
  <c r="H199" i="52" s="1"/>
  <c r="H198" i="52" a="1"/>
  <c r="H198" i="52" s="1"/>
  <c r="H197" i="52" a="1"/>
  <c r="H197" i="52" s="1"/>
  <c r="H196" i="52" a="1"/>
  <c r="H196" i="52" s="1"/>
  <c r="H195" i="52" a="1"/>
  <c r="H195" i="52" s="1"/>
  <c r="H194" i="52" a="1"/>
  <c r="H194" i="52" s="1"/>
  <c r="H193" i="52" a="1"/>
  <c r="H193" i="52" s="1"/>
  <c r="H192" i="52" a="1"/>
  <c r="H192" i="52" s="1"/>
  <c r="H191" i="52" a="1"/>
  <c r="H191" i="52" s="1"/>
  <c r="H190" i="52" a="1"/>
  <c r="H190" i="52" s="1"/>
  <c r="H189" i="52" a="1"/>
  <c r="H189" i="52" s="1"/>
  <c r="H188" i="52" a="1"/>
  <c r="H188" i="52" s="1"/>
  <c r="H187" i="52" a="1"/>
  <c r="H187" i="52" s="1"/>
  <c r="H186" i="52" a="1"/>
  <c r="H186" i="52" s="1"/>
  <c r="H185" i="52" a="1"/>
  <c r="H185" i="52" s="1"/>
  <c r="H184" i="52" a="1"/>
  <c r="H184" i="52" s="1"/>
  <c r="H183" i="52" a="1"/>
  <c r="H183" i="52" s="1"/>
  <c r="H182" i="52" a="1"/>
  <c r="H182" i="52" s="1"/>
  <c r="H181" i="52" a="1"/>
  <c r="H181" i="52" s="1"/>
  <c r="H180" i="52" a="1"/>
  <c r="H180" i="52" s="1"/>
  <c r="H179" i="52" a="1"/>
  <c r="H179" i="52" s="1"/>
  <c r="H178" i="52" a="1"/>
  <c r="H178" i="52" s="1"/>
  <c r="H177" i="52" a="1"/>
  <c r="H177" i="52" s="1"/>
  <c r="H176" i="52" a="1"/>
  <c r="H176" i="52" s="1"/>
  <c r="H175" i="52" a="1"/>
  <c r="H175" i="52" s="1"/>
  <c r="H174" i="52" a="1"/>
  <c r="H174" i="52" s="1"/>
  <c r="H173" i="52" a="1"/>
  <c r="H173" i="52" s="1"/>
  <c r="H172" i="52" a="1"/>
  <c r="H172" i="52" s="1"/>
  <c r="H171" i="52" a="1"/>
  <c r="H171" i="52" s="1"/>
  <c r="H170" i="52" a="1"/>
  <c r="H170" i="52" s="1"/>
  <c r="H169" i="52" a="1"/>
  <c r="H169" i="52" s="1"/>
  <c r="H168" i="52" a="1"/>
  <c r="H168" i="52" s="1"/>
  <c r="H167" i="52" a="1"/>
  <c r="H167" i="52" s="1"/>
  <c r="H166" i="52" a="1"/>
  <c r="H166" i="52" s="1"/>
  <c r="H165" i="52" a="1"/>
  <c r="H165" i="52" s="1"/>
  <c r="H164" i="52" a="1"/>
  <c r="H164" i="52" s="1"/>
  <c r="H163" i="52" a="1"/>
  <c r="H163" i="52" s="1"/>
  <c r="H162" i="52" a="1"/>
  <c r="H162" i="52" s="1"/>
  <c r="H161" i="52" a="1"/>
  <c r="H161" i="52" s="1"/>
  <c r="H160" i="52" a="1"/>
  <c r="H160" i="52" s="1"/>
  <c r="H159" i="52" a="1"/>
  <c r="H159" i="52" s="1"/>
  <c r="H158" i="52" a="1"/>
  <c r="H158" i="52" s="1"/>
  <c r="H157" i="52" a="1"/>
  <c r="H157" i="52" s="1"/>
  <c r="H156" i="52" a="1"/>
  <c r="H156" i="52" s="1"/>
  <c r="H155" i="52" a="1"/>
  <c r="H155" i="52" s="1"/>
  <c r="H154" i="52" a="1"/>
  <c r="H154" i="52" s="1"/>
  <c r="H153" i="52" a="1"/>
  <c r="H153" i="52" s="1"/>
  <c r="H152" i="52" a="1"/>
  <c r="H152" i="52" s="1"/>
  <c r="H151" i="52" a="1"/>
  <c r="H151" i="52" s="1"/>
  <c r="H150" i="52" a="1"/>
  <c r="H150" i="52" s="1"/>
  <c r="H149" i="52" a="1"/>
  <c r="H149" i="52" s="1"/>
  <c r="H148" i="52" a="1"/>
  <c r="H148" i="52" s="1"/>
  <c r="H147" i="52" a="1"/>
  <c r="H147" i="52" s="1"/>
  <c r="H146" i="52" a="1"/>
  <c r="H146" i="52" s="1"/>
  <c r="H145" i="52" a="1"/>
  <c r="H145" i="52" s="1"/>
  <c r="H144" i="52" a="1"/>
  <c r="H144" i="52" s="1"/>
  <c r="H143" i="52" a="1"/>
  <c r="H143" i="52" s="1"/>
  <c r="H142" i="52" a="1"/>
  <c r="H142" i="52" s="1"/>
  <c r="H141" i="52" a="1"/>
  <c r="H141" i="52" s="1"/>
  <c r="H140" i="52" a="1"/>
  <c r="H140" i="52" s="1"/>
  <c r="H139" i="52" a="1"/>
  <c r="H139" i="52" s="1"/>
  <c r="H138" i="52" a="1"/>
  <c r="H138" i="52" s="1"/>
  <c r="H137" i="52" a="1"/>
  <c r="H137" i="52" s="1"/>
  <c r="H136" i="52" a="1"/>
  <c r="H136" i="52" s="1"/>
  <c r="H135" i="52" a="1"/>
  <c r="H135" i="52" s="1"/>
  <c r="H134" i="52" a="1"/>
  <c r="H134" i="52" s="1"/>
  <c r="H133" i="52" a="1"/>
  <c r="H133" i="52" s="1"/>
  <c r="H132" i="52" a="1"/>
  <c r="H132" i="52" s="1"/>
  <c r="H131" i="52" a="1"/>
  <c r="H131" i="52" s="1"/>
  <c r="H130" i="52" a="1"/>
  <c r="H130" i="52" s="1"/>
  <c r="H129" i="52" a="1"/>
  <c r="H129" i="52" s="1"/>
  <c r="H128" i="52" a="1"/>
  <c r="H128" i="52" s="1"/>
  <c r="H127" i="52" a="1"/>
  <c r="H127" i="52" s="1"/>
  <c r="H126" i="52" a="1"/>
  <c r="H126" i="52" s="1"/>
  <c r="H125" i="52" a="1"/>
  <c r="H125" i="52" s="1"/>
  <c r="H124" i="52" a="1"/>
  <c r="H124" i="52" s="1"/>
  <c r="H123" i="52" a="1"/>
  <c r="H123" i="52" s="1"/>
  <c r="H122" i="52" a="1"/>
  <c r="H122" i="52" s="1"/>
  <c r="H121" i="52" a="1"/>
  <c r="H121" i="52" s="1"/>
  <c r="H120" i="52" a="1"/>
  <c r="H120" i="52" s="1"/>
  <c r="H119" i="52" a="1"/>
  <c r="H119" i="52" s="1"/>
  <c r="H118" i="52" a="1"/>
  <c r="H118" i="52" s="1"/>
  <c r="H117" i="52" a="1"/>
  <c r="H117" i="52" s="1"/>
  <c r="H116" i="52" a="1"/>
  <c r="H116" i="52" s="1"/>
  <c r="H115" i="52" a="1"/>
  <c r="H115" i="52" s="1"/>
  <c r="H114" i="52" a="1"/>
  <c r="H114" i="52" s="1"/>
  <c r="H113" i="52" a="1"/>
  <c r="H113" i="52" s="1"/>
  <c r="H112" i="52" a="1"/>
  <c r="H112" i="52" s="1"/>
  <c r="H111" i="52" a="1"/>
  <c r="H111" i="52" s="1"/>
  <c r="H106" i="52" a="1"/>
  <c r="H106" i="52" s="1"/>
  <c r="H105" i="52" a="1"/>
  <c r="H105" i="52" s="1"/>
  <c r="H104" i="52" a="1"/>
  <c r="H104" i="52" s="1"/>
  <c r="H103" i="52" a="1"/>
  <c r="H103" i="52" s="1"/>
  <c r="H102" i="52" a="1"/>
  <c r="H102" i="52" s="1"/>
  <c r="H101" i="52" a="1"/>
  <c r="H101" i="52" s="1"/>
  <c r="H100" i="52" a="1"/>
  <c r="H100" i="52" s="1"/>
  <c r="H99" i="52" a="1"/>
  <c r="H99" i="52" s="1"/>
  <c r="H98" i="52" a="1"/>
  <c r="H98" i="52" s="1"/>
  <c r="H97" i="52" a="1"/>
  <c r="H97" i="52" s="1"/>
  <c r="H96" i="52" a="1"/>
  <c r="H96" i="52" s="1"/>
  <c r="H95" i="52" a="1"/>
  <c r="H95" i="52" s="1"/>
  <c r="H94" i="52" a="1"/>
  <c r="H94" i="52" s="1"/>
  <c r="H93" i="52" a="1"/>
  <c r="H93" i="52" s="1"/>
  <c r="H92" i="52" a="1"/>
  <c r="H92" i="52" s="1"/>
  <c r="H91" i="52" a="1"/>
  <c r="H91" i="52" s="1"/>
  <c r="H90" i="52" a="1"/>
  <c r="H90" i="52" s="1"/>
  <c r="H89" i="52" a="1"/>
  <c r="H89" i="52" s="1"/>
  <c r="H88" i="52" a="1"/>
  <c r="H88" i="52" s="1"/>
  <c r="H87" i="52" a="1"/>
  <c r="H87" i="52" s="1"/>
  <c r="H86" i="52" a="1"/>
  <c r="H86" i="52" s="1"/>
  <c r="H85" i="52" a="1"/>
  <c r="H85" i="52" s="1"/>
  <c r="H84" i="52" a="1"/>
  <c r="H84" i="52" s="1"/>
  <c r="H83" i="52" a="1"/>
  <c r="H83" i="52" s="1"/>
  <c r="H82" i="52" a="1"/>
  <c r="H82" i="52" s="1"/>
  <c r="H81" i="52" a="1"/>
  <c r="H81" i="52" s="1"/>
  <c r="H80" i="52" a="1"/>
  <c r="H80" i="52" s="1"/>
  <c r="H79" i="52" a="1"/>
  <c r="H79" i="52" s="1"/>
  <c r="H78" i="52" a="1"/>
  <c r="H78" i="52" s="1"/>
  <c r="H77" i="52" a="1"/>
  <c r="H77" i="52" s="1"/>
  <c r="H76" i="52" a="1"/>
  <c r="H76" i="52" s="1"/>
  <c r="H75" i="52" a="1"/>
  <c r="H75" i="52" s="1"/>
  <c r="H74" i="52" a="1"/>
  <c r="H74" i="52" s="1"/>
  <c r="H73" i="52" a="1"/>
  <c r="H73" i="52" s="1"/>
  <c r="H72" i="52" a="1"/>
  <c r="H72" i="52" s="1"/>
  <c r="H71" i="52" a="1"/>
  <c r="H71" i="52" s="1"/>
  <c r="H70" i="52" a="1"/>
  <c r="H70" i="52" s="1"/>
  <c r="H69" i="52" a="1"/>
  <c r="H69" i="52" s="1"/>
  <c r="H68" i="52" a="1"/>
  <c r="H68" i="52" s="1"/>
  <c r="H67" i="52" a="1"/>
  <c r="H67" i="52" s="1"/>
  <c r="H66" i="52" a="1"/>
  <c r="H66" i="52" s="1"/>
  <c r="H65" i="52" a="1"/>
  <c r="H65" i="52" s="1"/>
  <c r="H64" i="52" a="1"/>
  <c r="H64" i="52" s="1"/>
  <c r="H63" i="52" a="1"/>
  <c r="H63" i="52" s="1"/>
  <c r="H62" i="52" a="1"/>
  <c r="H62" i="52" s="1"/>
  <c r="H61" i="52" a="1"/>
  <c r="H61" i="52" s="1"/>
  <c r="H60" i="52" a="1"/>
  <c r="H60" i="52" s="1"/>
  <c r="H59" i="52" a="1"/>
  <c r="H59" i="52" s="1"/>
  <c r="H58" i="52" a="1"/>
  <c r="H58" i="52" s="1"/>
  <c r="H57" i="52" a="1"/>
  <c r="H57" i="52" s="1"/>
  <c r="H56" i="52" a="1"/>
  <c r="H56" i="52" s="1"/>
  <c r="H55" i="52" a="1"/>
  <c r="H55" i="52" s="1"/>
  <c r="H54" i="52" a="1"/>
  <c r="H54" i="52" s="1"/>
  <c r="H53" i="52" a="1"/>
  <c r="H53" i="52" s="1"/>
  <c r="H52" i="52" a="1"/>
  <c r="H52" i="52" s="1"/>
  <c r="H51" i="52" a="1"/>
  <c r="H51" i="52" s="1"/>
  <c r="H50" i="52" a="1"/>
  <c r="H50" i="52" s="1"/>
  <c r="H49" i="52" a="1"/>
  <c r="H49" i="52" s="1"/>
  <c r="H48" i="52" a="1"/>
  <c r="H48" i="52" s="1"/>
  <c r="H47" i="52" a="1"/>
  <c r="H47" i="52" s="1"/>
  <c r="H46" i="52" a="1"/>
  <c r="H46" i="52" s="1"/>
  <c r="H45" i="52" a="1"/>
  <c r="H45" i="52" s="1"/>
  <c r="H44" i="52" a="1"/>
  <c r="H44" i="52" s="1"/>
  <c r="H43" i="52" a="1"/>
  <c r="H43" i="52" s="1"/>
  <c r="H42" i="52" a="1"/>
  <c r="H42" i="52" s="1"/>
  <c r="H41" i="52" a="1"/>
  <c r="H41" i="52" s="1"/>
  <c r="H40" i="52" a="1"/>
  <c r="H40" i="52" s="1"/>
  <c r="H39" i="52" a="1"/>
  <c r="H39" i="52" s="1"/>
  <c r="H38" i="52" a="1"/>
  <c r="H38" i="52" s="1"/>
  <c r="H37" i="52" a="1"/>
  <c r="H37" i="52" s="1"/>
  <c r="H36" i="52" a="1"/>
  <c r="H36" i="52" s="1"/>
  <c r="H35" i="52" a="1"/>
  <c r="H35" i="52" s="1"/>
  <c r="H34" i="52" a="1"/>
  <c r="H34" i="52" s="1"/>
  <c r="H33" i="52" a="1"/>
  <c r="H33" i="52" s="1"/>
  <c r="H32" i="52" a="1"/>
  <c r="H32" i="52" s="1"/>
  <c r="H31" i="52" a="1"/>
  <c r="H31" i="52" s="1"/>
  <c r="H30" i="52" a="1"/>
  <c r="H30" i="52" s="1"/>
  <c r="H29" i="52" a="1"/>
  <c r="H29" i="52" s="1"/>
  <c r="H28" i="52" a="1"/>
  <c r="H28" i="52" s="1"/>
  <c r="H27" i="52" a="1"/>
  <c r="H27" i="52" s="1"/>
  <c r="H26" i="52" a="1"/>
  <c r="H26" i="52" s="1"/>
  <c r="H25" i="52" a="1"/>
  <c r="H25" i="52" s="1"/>
  <c r="H24" i="52" a="1"/>
  <c r="H24" i="52" s="1"/>
  <c r="H23" i="52" a="1"/>
  <c r="H23" i="52" s="1"/>
  <c r="H22" i="52" a="1"/>
  <c r="H22" i="52" s="1"/>
  <c r="H21" i="52" a="1"/>
  <c r="H21" i="52" s="1"/>
  <c r="H20" i="52" a="1"/>
  <c r="H20" i="52" s="1"/>
  <c r="H19" i="52" a="1"/>
  <c r="H19" i="52" s="1"/>
  <c r="H18" i="52" a="1"/>
  <c r="H18" i="52" s="1"/>
  <c r="H17" i="52" a="1"/>
  <c r="H17" i="52" s="1"/>
  <c r="H16" i="52" a="1"/>
  <c r="H16" i="52" s="1"/>
  <c r="H15" i="52" a="1"/>
  <c r="H15" i="52" s="1"/>
  <c r="H14" i="52" a="1"/>
  <c r="H14" i="52" s="1"/>
  <c r="H13" i="52" a="1"/>
  <c r="H13" i="52" s="1"/>
  <c r="K208" i="129" a="1"/>
  <c r="K208" i="129" s="1"/>
  <c r="I208" i="129" a="1"/>
  <c r="I208" i="129" s="1"/>
  <c r="K208" i="128" a="1"/>
  <c r="K208" i="128" s="1"/>
  <c r="I208" i="128" a="1"/>
  <c r="I208" i="128" s="1"/>
  <c r="J111" i="130" l="1"/>
  <c r="L208" i="129"/>
  <c r="J56" i="123"/>
  <c r="G56" i="123" a="1"/>
  <c r="G56" i="123" s="1"/>
  <c r="I56" i="123" a="1"/>
  <c r="I56" i="123" s="1"/>
  <c r="E106" i="127" a="1"/>
  <c r="E106" i="127" s="1"/>
  <c r="C106" i="127" a="1"/>
  <c r="C106" i="127" s="1"/>
  <c r="D75" i="127"/>
  <c r="D74" i="127"/>
  <c r="D73" i="127"/>
  <c r="D72" i="127"/>
  <c r="D71" i="127"/>
  <c r="D70" i="127"/>
  <c r="D69" i="127"/>
  <c r="D68" i="127"/>
  <c r="D67" i="127"/>
  <c r="D66" i="127"/>
  <c r="D65" i="127"/>
  <c r="D64" i="127"/>
  <c r="D63" i="127"/>
  <c r="D62" i="127"/>
  <c r="D61" i="127"/>
  <c r="D60" i="127"/>
  <c r="D59" i="127"/>
  <c r="D58" i="127"/>
  <c r="D57" i="127"/>
  <c r="D56" i="127"/>
  <c r="D55" i="127"/>
  <c r="D54" i="127"/>
  <c r="D53" i="127"/>
  <c r="D52" i="127"/>
  <c r="D51" i="127"/>
  <c r="D50" i="127"/>
  <c r="D49" i="127"/>
  <c r="D48" i="127"/>
  <c r="D47" i="127"/>
  <c r="D46" i="127"/>
  <c r="D45" i="127"/>
  <c r="D44" i="127"/>
  <c r="D43" i="127"/>
  <c r="D42" i="127"/>
  <c r="D41" i="127"/>
  <c r="D40" i="127"/>
  <c r="D39" i="127"/>
  <c r="D38" i="127"/>
  <c r="D37" i="127"/>
  <c r="D36" i="127"/>
  <c r="D35" i="127"/>
  <c r="D34" i="127"/>
  <c r="D33" i="127"/>
  <c r="D32" i="127"/>
  <c r="D31" i="127"/>
  <c r="D30" i="127"/>
  <c r="D29" i="127"/>
  <c r="D28" i="127"/>
  <c r="D27" i="127"/>
  <c r="D26" i="127"/>
  <c r="D25" i="127"/>
  <c r="D24" i="127"/>
  <c r="D23" i="127"/>
  <c r="D22" i="127"/>
  <c r="D21" i="127"/>
  <c r="D20" i="127"/>
  <c r="D19" i="127"/>
  <c r="D18" i="127"/>
  <c r="D17" i="127"/>
  <c r="D16" i="127"/>
  <c r="D15" i="127"/>
  <c r="D14" i="127"/>
  <c r="D13" i="127"/>
  <c r="D12" i="127"/>
  <c r="H12" i="127" s="1" a="1"/>
  <c r="H12" i="127" s="1"/>
  <c r="D104" i="127"/>
  <c r="D103" i="127"/>
  <c r="D102" i="127"/>
  <c r="D101" i="127"/>
  <c r="D100" i="127"/>
  <c r="D99" i="127"/>
  <c r="D98" i="127"/>
  <c r="D97" i="127"/>
  <c r="D96" i="127"/>
  <c r="D95" i="127"/>
  <c r="D94" i="127"/>
  <c r="D93" i="127"/>
  <c r="D92" i="127"/>
  <c r="D91" i="127"/>
  <c r="D90" i="127"/>
  <c r="D89" i="127"/>
  <c r="D88" i="127"/>
  <c r="D87" i="127"/>
  <c r="D86" i="127"/>
  <c r="D85" i="127"/>
  <c r="D84" i="127"/>
  <c r="D83" i="127"/>
  <c r="D82" i="127"/>
  <c r="D81" i="127"/>
  <c r="D80" i="127"/>
  <c r="D79" i="127"/>
  <c r="D78" i="127"/>
  <c r="D77" i="127"/>
  <c r="D76" i="127"/>
  <c r="D105" i="127"/>
  <c r="D11" i="127"/>
  <c r="H11" i="127" s="1" a="1"/>
  <c r="H11" i="127" s="1"/>
  <c r="D10" i="127"/>
  <c r="H10" i="127" s="1" a="1"/>
  <c r="H10" i="127" s="1"/>
  <c r="D9" i="127"/>
  <c r="H9" i="127" s="1" a="1"/>
  <c r="H9" i="127" s="1"/>
  <c r="D8" i="127"/>
  <c r="H8" i="127" s="1" a="1"/>
  <c r="H8" i="127" s="1"/>
  <c r="D7" i="127"/>
  <c r="H7" i="127" s="1" a="1"/>
  <c r="H7" i="127" s="1"/>
  <c r="D6" i="127"/>
  <c r="H6" i="127" s="1" a="1"/>
  <c r="H6" i="127" s="1"/>
  <c r="H211" i="52"/>
  <c r="G211" i="52" a="1"/>
  <c r="G211" i="52" s="1"/>
  <c r="E211" i="52" a="1"/>
  <c r="E211" i="52" s="1"/>
  <c r="D145" i="52"/>
  <c r="D144" i="52"/>
  <c r="D143" i="52"/>
  <c r="D142" i="52"/>
  <c r="D141" i="52"/>
  <c r="D140" i="52"/>
  <c r="D139" i="52"/>
  <c r="D138" i="52"/>
  <c r="D137" i="52"/>
  <c r="D136" i="52"/>
  <c r="D135" i="52"/>
  <c r="D134" i="52"/>
  <c r="D133" i="52"/>
  <c r="D132" i="52"/>
  <c r="D131" i="52"/>
  <c r="D130" i="52"/>
  <c r="D129" i="52"/>
  <c r="D128" i="52"/>
  <c r="D127" i="52"/>
  <c r="D126" i="52"/>
  <c r="D125" i="52"/>
  <c r="D124" i="52"/>
  <c r="D123" i="52"/>
  <c r="D122" i="52"/>
  <c r="D121" i="52"/>
  <c r="D120" i="52"/>
  <c r="D119" i="52"/>
  <c r="D118" i="52"/>
  <c r="D117" i="52"/>
  <c r="D116" i="52"/>
  <c r="D115" i="52"/>
  <c r="D114" i="52"/>
  <c r="D113" i="52"/>
  <c r="D112" i="52"/>
  <c r="D177" i="52"/>
  <c r="D176" i="52"/>
  <c r="D175" i="52"/>
  <c r="D174" i="52"/>
  <c r="D173" i="52"/>
  <c r="D172" i="52"/>
  <c r="D171" i="52"/>
  <c r="D170" i="52"/>
  <c r="D169" i="52"/>
  <c r="D168" i="52"/>
  <c r="D167" i="52"/>
  <c r="D166" i="52"/>
  <c r="D165" i="52"/>
  <c r="D164" i="52"/>
  <c r="D163" i="52"/>
  <c r="D162" i="52"/>
  <c r="D161" i="52"/>
  <c r="D160" i="52"/>
  <c r="D159" i="52"/>
  <c r="D158" i="52"/>
  <c r="D157" i="52"/>
  <c r="D156" i="52"/>
  <c r="D155" i="52"/>
  <c r="D154" i="52"/>
  <c r="D153" i="52"/>
  <c r="D152" i="52"/>
  <c r="D151" i="52"/>
  <c r="D150" i="52"/>
  <c r="D149" i="52"/>
  <c r="D148" i="52"/>
  <c r="D147" i="52"/>
  <c r="D146" i="52"/>
  <c r="D209" i="52"/>
  <c r="D208" i="52"/>
  <c r="D207" i="52"/>
  <c r="D206" i="52"/>
  <c r="D205" i="52"/>
  <c r="D204" i="52"/>
  <c r="D203" i="52"/>
  <c r="D202" i="52"/>
  <c r="D201" i="52"/>
  <c r="D200" i="52"/>
  <c r="D199" i="52"/>
  <c r="D198" i="52"/>
  <c r="D197" i="52"/>
  <c r="D196" i="52"/>
  <c r="D195" i="52"/>
  <c r="D194" i="52"/>
  <c r="D185" i="52"/>
  <c r="D184" i="52"/>
  <c r="D183" i="52"/>
  <c r="D182" i="52"/>
  <c r="D181" i="52"/>
  <c r="D180" i="52"/>
  <c r="D179" i="52"/>
  <c r="D178" i="52"/>
  <c r="D189" i="52"/>
  <c r="D188" i="52"/>
  <c r="D187" i="52"/>
  <c r="D186" i="52"/>
  <c r="D111" i="52"/>
  <c r="D70" i="52"/>
  <c r="D69" i="52"/>
  <c r="D68" i="52"/>
  <c r="D67" i="52"/>
  <c r="D66" i="52"/>
  <c r="D65" i="52"/>
  <c r="D64" i="52"/>
  <c r="D63" i="52"/>
  <c r="D62" i="52"/>
  <c r="D61" i="52"/>
  <c r="D60" i="52"/>
  <c r="D59" i="52"/>
  <c r="D58" i="52"/>
  <c r="D57" i="52"/>
  <c r="D56" i="52"/>
  <c r="D55" i="52"/>
  <c r="D54" i="52"/>
  <c r="D53" i="52"/>
  <c r="D52" i="52"/>
  <c r="D51" i="52"/>
  <c r="D50" i="52"/>
  <c r="D49" i="52"/>
  <c r="D48" i="52"/>
  <c r="D47" i="52"/>
  <c r="D46" i="52"/>
  <c r="D45" i="52"/>
  <c r="D44" i="52"/>
  <c r="D43" i="52"/>
  <c r="D42" i="52"/>
  <c r="G106" i="127" l="1" a="1"/>
  <c r="G106" i="127" s="1"/>
  <c r="D106" i="127" a="1"/>
  <c r="D106" i="127" s="1"/>
  <c r="D73" i="52"/>
  <c r="D72" i="52"/>
  <c r="D71" i="52"/>
  <c r="D41" i="52"/>
  <c r="D40" i="52"/>
  <c r="D39" i="52"/>
  <c r="D38" i="52"/>
  <c r="D37" i="52"/>
  <c r="D36" i="52"/>
  <c r="D35" i="52"/>
  <c r="D34" i="52"/>
  <c r="D33" i="52"/>
  <c r="D32" i="52"/>
  <c r="D31" i="52"/>
  <c r="D30" i="52"/>
  <c r="D29" i="52"/>
  <c r="D28" i="52"/>
  <c r="D27" i="52"/>
  <c r="D26" i="52"/>
  <c r="D25" i="52"/>
  <c r="D24" i="52"/>
  <c r="D23" i="52"/>
  <c r="D22" i="52"/>
  <c r="D21" i="52"/>
  <c r="D20" i="52"/>
  <c r="D19" i="52"/>
  <c r="D18" i="52"/>
  <c r="D17" i="52"/>
  <c r="D16" i="52"/>
  <c r="D15" i="52"/>
  <c r="D14" i="52"/>
  <c r="D13" i="52"/>
  <c r="D89" i="52"/>
  <c r="D88" i="52"/>
  <c r="D87" i="52"/>
  <c r="D86" i="52"/>
  <c r="D85" i="52"/>
  <c r="D84" i="52"/>
  <c r="D83" i="52"/>
  <c r="D82" i="52"/>
  <c r="D81" i="52"/>
  <c r="D80" i="52"/>
  <c r="D79" i="52"/>
  <c r="D78" i="52"/>
  <c r="D77" i="52"/>
  <c r="D76" i="52"/>
  <c r="D75" i="52"/>
  <c r="D74" i="52"/>
  <c r="D97" i="52"/>
  <c r="D96" i="52"/>
  <c r="D95" i="52"/>
  <c r="D94" i="52"/>
  <c r="D93" i="52"/>
  <c r="D92" i="52"/>
  <c r="D91" i="52"/>
  <c r="D90" i="52"/>
  <c r="D101" i="52"/>
  <c r="D100" i="52"/>
  <c r="D99" i="52"/>
  <c r="D98" i="52"/>
  <c r="D103" i="52"/>
  <c r="D102" i="52"/>
  <c r="D104" i="52"/>
  <c r="D12" i="52"/>
  <c r="H12" i="52" s="1" a="1"/>
  <c r="H12" i="52" s="1"/>
  <c r="D105" i="52"/>
  <c r="D210" i="52" l="1"/>
  <c r="D193" i="52"/>
  <c r="D192" i="52"/>
  <c r="D191" i="52"/>
  <c r="D190" i="52"/>
  <c r="E107" i="52" a="1"/>
  <c r="E107" i="52" s="1"/>
  <c r="D106" i="52"/>
  <c r="D11" i="52"/>
  <c r="H11" i="52" s="1" a="1"/>
  <c r="H11" i="52" s="1"/>
  <c r="D10" i="52"/>
  <c r="H10" i="52" s="1" a="1"/>
  <c r="H10" i="52" s="1"/>
  <c r="D9" i="52"/>
  <c r="H9" i="52" s="1" a="1"/>
  <c r="H9" i="52" s="1"/>
  <c r="D8" i="52"/>
  <c r="H8" i="52" s="1" a="1"/>
  <c r="H8" i="52" s="1"/>
  <c r="D7" i="52"/>
  <c r="H7" i="52" s="1" a="1"/>
  <c r="H7" i="52" s="1"/>
  <c r="G107" i="52" l="1" a="1"/>
  <c r="G107" i="52" s="1"/>
  <c r="H107" i="52"/>
  <c r="D13" i="131" l="1"/>
  <c r="R13" i="131" s="1"/>
  <c r="B13" i="131"/>
  <c r="P13" i="131" s="1"/>
  <c r="E215" i="52"/>
  <c r="D10" i="131"/>
  <c r="B10" i="131"/>
  <c r="D14" i="131"/>
  <c r="B14" i="131"/>
  <c r="D12" i="131"/>
  <c r="B12" i="131"/>
  <c r="R12" i="131" l="1"/>
  <c r="P12" i="131"/>
  <c r="P14" i="131"/>
  <c r="R10" i="131"/>
  <c r="P10" i="131"/>
  <c r="R14" i="131"/>
  <c r="G115" i="130"/>
  <c r="B15" i="131" s="1"/>
  <c r="I115" i="130"/>
  <c r="D15" i="131" s="1"/>
  <c r="G215" i="52"/>
  <c r="D9" i="131" s="1"/>
  <c r="E14" i="131"/>
  <c r="S14" i="131" s="1"/>
  <c r="H106" i="127"/>
  <c r="E10" i="131" s="1"/>
  <c r="S10" i="131" s="1"/>
  <c r="L208" i="128"/>
  <c r="E13" i="131" s="1"/>
  <c r="S13" i="131" s="1"/>
  <c r="B9" i="131"/>
  <c r="E12" i="131"/>
  <c r="S12" i="131" s="1"/>
  <c r="H215" i="52"/>
  <c r="J57" i="130"/>
  <c r="R9" i="131" l="1"/>
  <c r="H152" i="132"/>
  <c r="P9" i="131"/>
  <c r="F152" i="132"/>
  <c r="R15" i="131"/>
  <c r="P15" i="131"/>
  <c r="J115" i="130"/>
  <c r="E15" i="131" s="1"/>
  <c r="D16" i="131"/>
  <c r="R16" i="131" s="1"/>
  <c r="B16" i="131"/>
  <c r="P16" i="131" s="1"/>
  <c r="D11" i="131"/>
  <c r="R11" i="131" s="1"/>
  <c r="B11" i="131"/>
  <c r="P11" i="131" s="1"/>
  <c r="E9" i="131"/>
  <c r="H8" i="132" l="1"/>
  <c r="L152" i="132"/>
  <c r="I152" i="132"/>
  <c r="K152" i="132" s="1"/>
  <c r="N152" i="132" s="1"/>
  <c r="O152" i="132" s="1"/>
  <c r="L159" i="132" a="1"/>
  <c r="F8" i="132"/>
  <c r="E16" i="131"/>
  <c r="S16" i="131" s="1"/>
  <c r="S15" i="131"/>
  <c r="E11" i="131"/>
  <c r="S11" i="131" s="1"/>
  <c r="S9" i="131"/>
  <c r="L159" i="132" l="1"/>
  <c r="B18" i="131" s="1"/>
  <c r="P18" i="131" s="1"/>
  <c r="I8" i="132"/>
  <c r="K8" i="132" s="1"/>
  <c r="L148" i="132" a="1"/>
  <c r="N159" i="132" a="1"/>
  <c r="N159" i="132" s="1"/>
  <c r="D18" i="131" s="1"/>
  <c r="O159" i="132"/>
  <c r="E18" i="131" s="1"/>
  <c r="O8" i="132" l="1"/>
  <c r="O148" i="132" s="1"/>
  <c r="E17" i="131" s="1"/>
  <c r="S17" i="131" s="1"/>
  <c r="L148" i="132"/>
  <c r="B17" i="131" s="1"/>
  <c r="P17" i="131" s="1"/>
  <c r="N148" i="132" a="1"/>
  <c r="R18" i="131"/>
  <c r="S18" i="131"/>
  <c r="N148" i="132" l="1"/>
  <c r="D17" i="131" s="1"/>
  <c r="R17" i="131" s="1"/>
  <c r="B19" i="131"/>
  <c r="P19" i="131" s="1"/>
  <c r="E19" i="131"/>
  <c r="E20" i="131" s="1"/>
  <c r="S20" i="131" s="1"/>
  <c r="D19" i="131" l="1"/>
  <c r="R19" i="131" s="1"/>
  <c r="B20" i="131"/>
  <c r="S19" i="131"/>
  <c r="D20" i="131"/>
  <c r="R20" i="131" s="1"/>
  <c r="P21" i="131" l="1"/>
  <c r="B24" i="131"/>
  <c r="P20" i="131"/>
  <c r="B22" i="131" l="1"/>
  <c r="P22" i="13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<sst xmlns="http://schemas.openxmlformats.org/spreadsheetml/2006/main" count="1050" uniqueCount="709">
  <si>
    <t>SANDBOX AREA (highlighted in light red)- For rough work associated with the print area to the left.  Rough work may include, notes, calculations, derivations, etc.</t>
  </si>
  <si>
    <t>Workbook Instructions</t>
  </si>
  <si>
    <r>
      <rPr>
        <b/>
        <sz val="12"/>
        <rFont val="Arial"/>
        <family val="2"/>
      </rPr>
      <t xml:space="preserve">Input Data: </t>
    </r>
    <r>
      <rPr>
        <sz val="12"/>
        <rFont val="Arial"/>
        <family val="2"/>
      </rPr>
      <t xml:space="preserve"> Enter information as required in all cells highlighted in Blue.</t>
    </r>
  </si>
  <si>
    <r>
      <rPr>
        <b/>
        <sz val="12"/>
        <rFont val="Arial"/>
        <family val="2"/>
      </rPr>
      <t xml:space="preserve">Restricted Editing: </t>
    </r>
    <r>
      <rPr>
        <sz val="12"/>
        <rFont val="Arial"/>
        <family val="2"/>
      </rPr>
      <t xml:space="preserve"> All cells not highlighted in Blue are locked from editing.  Locked cells include:  cells with formulas highlighted in Gray or Light Yellow, cells with no color fill (white), etc.</t>
    </r>
  </si>
  <si>
    <r>
      <rPr>
        <b/>
        <sz val="12"/>
        <rFont val="Arial"/>
        <family val="2"/>
      </rPr>
      <t xml:space="preserve">For the Agreement Budget Template </t>
    </r>
    <r>
      <rPr>
        <b/>
        <u/>
        <sz val="12"/>
        <rFont val="Arial"/>
        <family val="2"/>
      </rPr>
      <t>ONLY</t>
    </r>
    <r>
      <rPr>
        <b/>
        <sz val="12"/>
        <rFont val="Arial"/>
        <family val="2"/>
      </rPr>
      <t>:</t>
    </r>
    <r>
      <rPr>
        <sz val="12"/>
        <rFont val="Arial"/>
        <family val="2"/>
      </rPr>
      <t xml:space="preserve">  </t>
    </r>
    <r>
      <rPr>
        <u/>
        <sz val="12"/>
        <rFont val="Arial"/>
        <family val="2"/>
      </rPr>
      <t>Colored Tabs:</t>
    </r>
    <r>
      <rPr>
        <sz val="12"/>
        <rFont val="Arial"/>
        <family val="2"/>
      </rPr>
      <t xml:space="preserve">
The "</t>
    </r>
    <r>
      <rPr>
        <b/>
        <sz val="12"/>
        <rFont val="Arial"/>
        <family val="2"/>
      </rPr>
      <t>Equipment</t>
    </r>
    <r>
      <rPr>
        <sz val="12"/>
        <rFont val="Arial"/>
        <family val="2"/>
      </rPr>
      <t>" and "</t>
    </r>
    <r>
      <rPr>
        <b/>
        <sz val="12"/>
        <rFont val="Arial"/>
        <family val="2"/>
      </rPr>
      <t>Subrecipients &amp; Vendors</t>
    </r>
    <r>
      <rPr>
        <sz val="12"/>
        <rFont val="Arial"/>
        <family val="2"/>
      </rPr>
      <t xml:space="preserve">" budget category tabs are colored </t>
    </r>
    <r>
      <rPr>
        <b/>
        <u/>
        <sz val="12"/>
        <rFont val="Arial"/>
        <family val="2"/>
      </rPr>
      <t>ORANGE</t>
    </r>
    <r>
      <rPr>
        <sz val="12"/>
        <rFont val="Arial"/>
        <family val="2"/>
      </rPr>
      <t xml:space="preserve"> to indicate that line item details can be entered for these budget categories.  The other budget category tabs (Direct Labor, Fringe Benefits, Travel, Materials &amp; Misc., and Indirect Costs &amp; Profit) only contain category totals.</t>
    </r>
  </si>
  <si>
    <r>
      <rPr>
        <b/>
        <sz val="12"/>
        <rFont val="Arial"/>
        <family val="2"/>
      </rPr>
      <t>Regarding Confidential Information:</t>
    </r>
    <r>
      <rPr>
        <sz val="12"/>
        <rFont val="Arial"/>
        <family val="2"/>
      </rPr>
      <t xml:space="preserve">  Avoid disclosing trade secrets and confidential information on any agreement document, since these documents are publicly accessible.</t>
    </r>
  </si>
  <si>
    <t>Rules for decimal places on values:</t>
  </si>
  <si>
    <r>
      <t>·</t>
    </r>
    <r>
      <rPr>
        <sz val="12"/>
        <rFont val="Arial"/>
        <family val="2"/>
      </rPr>
      <t xml:space="preserve">         </t>
    </r>
    <r>
      <rPr>
        <b/>
        <i/>
        <sz val="12"/>
        <rFont val="Arial"/>
        <family val="2"/>
      </rPr>
      <t>Budget and Invoice values:</t>
    </r>
  </si>
  <si>
    <r>
      <t>o</t>
    </r>
    <r>
      <rPr>
        <sz val="12"/>
        <rFont val="Arial"/>
        <family val="2"/>
      </rPr>
      <t>   Rounding of any values, as described below, should be performed using standard rounding practices.</t>
    </r>
  </si>
  <si>
    <r>
      <t>o</t>
    </r>
    <r>
      <rPr>
        <sz val="12"/>
        <rFont val="Arial"/>
        <family val="2"/>
      </rPr>
      <t>   For all currency rates (e.g., Direct Labor, and Unit Cost):  Round to the cent ($0.01).</t>
    </r>
  </si>
  <si>
    <r>
      <t>o</t>
    </r>
    <r>
      <rPr>
        <sz val="12"/>
        <rFont val="Arial"/>
        <family val="2"/>
      </rPr>
      <t>   For all percentage rates (e.g., Fringe Benefits, Indirect Cost, and Profit):  Round to a maximum of two decimal places of a percent (e.g., 25.12%).  You can round to less if desired, such as one decimal place (e.g., 25.1%), or zero decimal places (e.g., 25%).</t>
    </r>
  </si>
  <si>
    <r>
      <t>o</t>
    </r>
    <r>
      <rPr>
        <sz val="12"/>
        <rFont val="Arial"/>
        <family val="2"/>
      </rPr>
      <t>   For all quantity values (e.g., # of hours, # of months, and # of units):  Round to a maximum of two decimal places (e.g., 50.12).  You can round to less if desired, such as one decimal place (e.g., 50.1), or zero decimal places (e.g., 50).</t>
    </r>
  </si>
  <si>
    <r>
      <t>·</t>
    </r>
    <r>
      <rPr>
        <sz val="12"/>
        <rFont val="Arial"/>
        <family val="2"/>
      </rPr>
      <t xml:space="preserve">         </t>
    </r>
    <r>
      <rPr>
        <b/>
        <i/>
        <sz val="12"/>
        <rFont val="Arial"/>
        <family val="2"/>
      </rPr>
      <t>Budget values:</t>
    </r>
  </si>
  <si>
    <r>
      <t>o</t>
    </r>
    <r>
      <rPr>
        <sz val="12"/>
        <rFont val="Arial"/>
        <family val="2"/>
      </rPr>
      <t>   For entered and totaled (via calculation) CEC and Match share budget values:  Round to the dollar ($1).</t>
    </r>
  </si>
  <si>
    <r>
      <t>o</t>
    </r>
    <r>
      <rPr>
        <sz val="12"/>
        <rFont val="Arial"/>
        <family val="2"/>
      </rPr>
      <t>   For all calculated currency values (e.g., rate x hours, rate x months, base amount, and rate x base amount):  Round to the dollar ($1).</t>
    </r>
  </si>
  <si>
    <r>
      <t>·</t>
    </r>
    <r>
      <rPr>
        <sz val="12"/>
        <rFont val="Arial"/>
        <family val="2"/>
      </rPr>
      <t xml:space="preserve">         </t>
    </r>
    <r>
      <rPr>
        <b/>
        <i/>
        <sz val="12"/>
        <rFont val="Arial"/>
        <family val="2"/>
      </rPr>
      <t>Invoice values:</t>
    </r>
  </si>
  <si>
    <r>
      <t>o</t>
    </r>
    <r>
      <rPr>
        <sz val="12"/>
        <rFont val="Arial"/>
        <family val="2"/>
      </rPr>
      <t>   For entered and totaled (via calculation) CEC and Match share expense invoice values:  Round to the cent ($0.01).</t>
    </r>
  </si>
  <si>
    <r>
      <t>o</t>
    </r>
    <r>
      <rPr>
        <sz val="12"/>
        <rFont val="Arial"/>
        <family val="2"/>
      </rPr>
      <t>   For all calculated currency values (e.g., rate x hours, rate x months, base amount, and rate x base amount):  Round to the cent ($0.01).</t>
    </r>
  </si>
  <si>
    <r>
      <t>o</t>
    </r>
    <r>
      <rPr>
        <sz val="12"/>
        <rFont val="Arial"/>
        <family val="2"/>
      </rPr>
      <t xml:space="preserve">   </t>
    </r>
    <r>
      <rPr>
        <b/>
        <u/>
        <sz val="12"/>
        <rFont val="Arial"/>
        <family val="2"/>
      </rPr>
      <t>SPECIAL CIRCUMSTANCE</t>
    </r>
    <r>
      <rPr>
        <b/>
        <sz val="12"/>
        <rFont val="Arial"/>
        <family val="2"/>
      </rPr>
      <t xml:space="preserve"> for calculated currency values:</t>
    </r>
    <r>
      <rPr>
        <sz val="12"/>
        <rFont val="Arial"/>
        <family val="2"/>
      </rPr>
      <t xml:space="preserve">  </t>
    </r>
    <r>
      <rPr>
        <u/>
        <sz val="12"/>
        <color rgb="FFC00000"/>
        <rFont val="Arial"/>
        <family val="2"/>
      </rPr>
      <t>ONLY</t>
    </r>
    <r>
      <rPr>
        <sz val="12"/>
        <rFont val="Arial"/>
        <family val="2"/>
      </rPr>
      <t xml:space="preserve"> if a calculated value (e.g., rate x hours = actual labor expense) does </t>
    </r>
    <r>
      <rPr>
        <u/>
        <sz val="12"/>
        <color rgb="FFC00000"/>
        <rFont val="Arial"/>
        <family val="2"/>
      </rPr>
      <t>NOT</t>
    </r>
    <r>
      <rPr>
        <sz val="12"/>
        <rFont val="Arial"/>
        <family val="2"/>
      </rPr>
      <t xml:space="preserve"> equal the actual expense, because of the decimal place rules provided for rates and quantity values listed above, it is acceptable to use as many decimal places as necessary for rates and quantity values listed above to ensure that the calculated value </t>
    </r>
    <r>
      <rPr>
        <u/>
        <sz val="12"/>
        <color rgb="FFC00000"/>
        <rFont val="Arial"/>
        <family val="2"/>
      </rPr>
      <t>DOES</t>
    </r>
    <r>
      <rPr>
        <sz val="12"/>
        <rFont val="Arial"/>
        <family val="2"/>
      </rPr>
      <t xml:space="preserve"> equal the actual expense.</t>
    </r>
  </si>
  <si>
    <t>Invoice Supporting Documentation Requirements, per Budget Category:</t>
  </si>
  <si>
    <t>The list below contains the supporting documentation that is required to be submitted with an invoice.  IMPORTANT:  The recipient and subrecipients must still retain supporting documentation for all project expenses in case of an audit (“supporting documents” are also known as “backup documents”).</t>
  </si>
  <si>
    <r>
      <rPr>
        <sz val="12"/>
        <rFont val="Courier New"/>
        <family val="3"/>
      </rPr>
      <t>o</t>
    </r>
    <r>
      <rPr>
        <sz val="12"/>
        <rFont val="Arial"/>
        <family val="2"/>
      </rPr>
      <t xml:space="preserve">   </t>
    </r>
    <r>
      <rPr>
        <b/>
        <sz val="12"/>
        <rFont val="Arial"/>
        <family val="2"/>
      </rPr>
      <t>Direct Labor</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</si>
  <si>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Fringe Benefits</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</si>
  <si>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Travel</t>
    </r>
    <r>
      <rPr>
        <sz val="12"/>
        <rFont val="Arial"/>
        <family val="2"/>
      </rPr>
      <t xml:space="preserve"> - Receipts are required only for: Lodging, Airfare, Rental car (including gasoline expenses), Bus/train.</t>
    </r>
    <r>
      <rPr>
        <sz val="12"/>
        <rFont val="Arial"/>
        <family val="3"/>
      </rPr>
      <t xml:space="preserve"> Travel Form required for all travel included on an invoice</t>
    </r>
  </si>
  <si>
    <r>
      <rPr>
        <sz val="12"/>
        <rFont val="Courier New"/>
        <family val="3"/>
      </rPr>
      <t>o</t>
    </r>
    <r>
      <rPr>
        <sz val="12"/>
        <rFont val="Arial"/>
        <family val="2"/>
      </rPr>
      <t xml:space="preserve">   </t>
    </r>
    <r>
      <rPr>
        <b/>
        <sz val="12"/>
        <rFont val="Arial"/>
        <family val="2"/>
      </rPr>
      <t>Equipment</t>
    </r>
    <r>
      <rPr>
        <sz val="12"/>
        <rFont val="Arial"/>
        <family val="2"/>
      </rPr>
      <t xml:space="preserve"> – 1) For equipment that is equal to or greater than $100,000 per line item total (including both CEC and Match Funds), documentation showing the payment terms must be provided to the CAM. 2)  CAM must be able to verify equipment purchases for: 1) equipment with a per line item incurred cost of $500,000 or greater; or 2) a single equipment vendor with $500,000 or more in equipment incurred costs. See Invoice Review Checklist for methods to verify.</t>
    </r>
  </si>
  <si>
    <r>
      <rPr>
        <sz val="12"/>
        <rFont val="Courier New"/>
        <family val="3"/>
      </rPr>
      <t>o</t>
    </r>
    <r>
      <rPr>
        <sz val="12"/>
        <rFont val="Arial"/>
        <family val="2"/>
      </rPr>
      <t xml:space="preserve">   </t>
    </r>
    <r>
      <rPr>
        <b/>
        <sz val="12"/>
        <rFont val="Arial"/>
        <family val="2"/>
      </rPr>
      <t>Materials &amp; Miscellaneous</t>
    </r>
    <r>
      <rPr>
        <sz val="12"/>
        <rFont val="Arial"/>
        <family val="2"/>
      </rPr>
      <t xml:space="preserve"> – Receipt required for any line item total that is $5,000 or more.</t>
    </r>
  </si>
  <si>
    <r>
      <rPr>
        <sz val="12"/>
        <rFont val="Courier New"/>
        <family val="3"/>
      </rPr>
      <t>o</t>
    </r>
    <r>
      <rPr>
        <sz val="12"/>
        <rFont val="Arial"/>
        <family val="2"/>
      </rPr>
      <t xml:space="preserve">   </t>
    </r>
    <r>
      <rPr>
        <b/>
        <sz val="12"/>
        <rFont val="Arial"/>
        <family val="2"/>
      </rPr>
      <t>Subrecipients &amp; Vendors</t>
    </r>
    <r>
      <rPr>
        <sz val="12"/>
        <rFont val="Arial"/>
        <family val="2"/>
      </rPr>
      <t xml:space="preserve"> – Major subrecipients (Budget of $100k or more) follow the same budget requirements as the Recipient when submitting an invoice. For Minor subrecipients and Vendors, subrecipient or vendor invoice required.</t>
    </r>
  </si>
  <si>
    <r>
      <rPr>
        <sz val="12"/>
        <rFont val="Courier New"/>
        <family val="3"/>
      </rPr>
      <t>o</t>
    </r>
    <r>
      <rPr>
        <sz val="12"/>
        <rFont val="Arial"/>
        <family val="2"/>
      </rPr>
      <t xml:space="preserve">   </t>
    </r>
    <r>
      <rPr>
        <b/>
        <sz val="12"/>
        <rFont val="Arial"/>
        <family val="2"/>
      </rPr>
      <t>Indirect Costs &amp; Profit</t>
    </r>
    <r>
      <rPr>
        <sz val="12"/>
        <rFont val="Arial"/>
        <family val="2"/>
      </rPr>
      <t xml:space="preserve"> – No supporting documentation required with invoice.</t>
    </r>
  </si>
  <si>
    <r>
      <rPr>
        <b/>
        <sz val="12"/>
        <rFont val="Arial"/>
        <family val="2"/>
      </rPr>
      <t>Adding Rows:</t>
    </r>
    <r>
      <rPr>
        <sz val="12"/>
        <rFont val="Arial"/>
        <family val="2"/>
      </rPr>
      <t xml:space="preserve">  If additional rows are needed within a section, unhide the hidden rows (i.e., select the row directly above and below the hidden rows, then right-click the selection and select “Unhide”).  Hide any unused rows.  DO NOT USE THE LAST TWO ROWS THAT ARE MARKED “CEC USE ONLY”.  If all but the last 2 rows are used, and more rows are required, please contact the ECAMS Support team (ECAMS.Support@energy.ca.gov).</t>
    </r>
  </si>
  <si>
    <r>
      <rPr>
        <b/>
        <sz val="12"/>
        <rFont val="Arial"/>
        <family val="2"/>
      </rPr>
      <t xml:space="preserve">FOR ECAMS SUPPORT TEAM </t>
    </r>
    <r>
      <rPr>
        <b/>
        <u/>
        <sz val="12"/>
        <rFont val="Arial"/>
        <family val="2"/>
      </rPr>
      <t>ONLY</t>
    </r>
    <r>
      <rPr>
        <b/>
        <sz val="12"/>
        <rFont val="Arial"/>
        <family val="2"/>
      </rPr>
      <t>:</t>
    </r>
    <r>
      <rPr>
        <sz val="12"/>
        <rFont val="Arial"/>
        <family val="2"/>
      </rPr>
      <t xml:space="preserve">  </t>
    </r>
    <r>
      <rPr>
        <i/>
        <u/>
        <sz val="12"/>
        <rFont val="Arial"/>
        <family val="2"/>
      </rPr>
      <t>ADDING ROWS:</t>
    </r>
    <r>
      <rPr>
        <sz val="12"/>
        <rFont val="Arial"/>
        <family val="2"/>
      </rPr>
      <t xml:space="preserve">
To add additional rows and maintain the formulas within the totals, (1) unprotect the sheet, (2) copy the second to the last row in the section, (3) insert the copied row just above the last row, (4) repeat steps 2 - 3 as required, (5) correct formatting and REFERENCE IDs as required, (6) delete “CEC USE ONLY” from all but the last two rows in the section, and (7) re-protect the sheet.</t>
    </r>
  </si>
  <si>
    <r>
      <rPr>
        <b/>
        <sz val="12"/>
        <rFont val="Arial"/>
        <family val="2"/>
      </rPr>
      <t>Updating Modification Date on Budgets:</t>
    </r>
    <r>
      <rPr>
        <sz val="12"/>
        <rFont val="Arial"/>
        <family val="2"/>
      </rPr>
      <t xml:space="preserve">
After making modifications to a budget file, update the modification date as described below.</t>
    </r>
  </si>
  <si>
    <r>
      <rPr>
        <sz val="12"/>
        <rFont val="Courier New"/>
        <family val="3"/>
      </rPr>
      <t>o</t>
    </r>
    <r>
      <rPr>
        <sz val="12"/>
        <rFont val="Arial"/>
        <family val="2"/>
      </rPr>
      <t xml:space="preserve">   </t>
    </r>
    <r>
      <rPr>
        <b/>
        <sz val="12"/>
        <rFont val="Arial"/>
        <family val="2"/>
      </rPr>
      <t>Budget Worksheet file</t>
    </r>
    <r>
      <rPr>
        <sz val="12"/>
        <rFont val="Arial"/>
        <family val="2"/>
      </rPr>
      <t xml:space="preserve"> – Update the "</t>
    </r>
    <r>
      <rPr>
        <i/>
        <sz val="12"/>
        <rFont val="Arial"/>
        <family val="2"/>
      </rPr>
      <t>Date of Last Budget Worksheet Modification</t>
    </r>
    <r>
      <rPr>
        <sz val="12"/>
        <rFont val="Arial"/>
        <family val="2"/>
      </rPr>
      <t>" to the date the modifications were completed.  Update the "Date of Last Budget Worksheet Modification" in cell D1 of the "Category Budget" tab–this updates the rest of the tabs in the template.</t>
    </r>
  </si>
  <si>
    <r>
      <rPr>
        <sz val="12"/>
        <rFont val="Courier New"/>
        <family val="3"/>
      </rPr>
      <t>o</t>
    </r>
    <r>
      <rPr>
        <sz val="12"/>
        <rFont val="Arial"/>
        <family val="2"/>
      </rPr>
      <t xml:space="preserve">   </t>
    </r>
    <r>
      <rPr>
        <b/>
        <sz val="12"/>
        <rFont val="Arial"/>
        <family val="2"/>
      </rPr>
      <t>Agreement Budget file</t>
    </r>
    <r>
      <rPr>
        <sz val="12"/>
        <rFont val="Arial"/>
        <family val="2"/>
      </rPr>
      <t xml:space="preserve"> – Update the "</t>
    </r>
    <r>
      <rPr>
        <i/>
        <sz val="12"/>
        <rFont val="Arial"/>
        <family val="2"/>
      </rPr>
      <t>Date of Last Approved Agreement Budget Modification</t>
    </r>
    <r>
      <rPr>
        <sz val="12"/>
        <rFont val="Arial"/>
        <family val="2"/>
      </rPr>
      <t>" to the date the modifications were approved.  Update the "Date of Last Approved Agreement Budget Modification" in cell D1 of the "Category Budget" tab–this updates the rest of the tabs in the template.</t>
    </r>
  </si>
  <si>
    <r>
      <rPr>
        <b/>
        <sz val="12"/>
        <rFont val="Arial"/>
        <family val="2"/>
      </rPr>
      <t xml:space="preserve">FOR ECAMS SUPPORT TEAM </t>
    </r>
    <r>
      <rPr>
        <b/>
        <u/>
        <sz val="12"/>
        <rFont val="Arial"/>
        <family val="2"/>
      </rPr>
      <t>ONLY</t>
    </r>
    <r>
      <rPr>
        <b/>
        <sz val="12"/>
        <rFont val="Arial"/>
        <family val="2"/>
      </rPr>
      <t>:</t>
    </r>
    <r>
      <rPr>
        <sz val="12"/>
        <rFont val="Arial"/>
        <family val="2"/>
      </rPr>
      <t xml:space="preserve">  </t>
    </r>
    <r>
      <rPr>
        <i/>
        <u/>
        <sz val="12"/>
        <rFont val="Arial"/>
        <family val="2"/>
      </rPr>
      <t>UPDATING "TEMPLATE VERSION" DATE:</t>
    </r>
    <r>
      <rPr>
        <sz val="12"/>
        <rFont val="Arial"/>
        <family val="2"/>
      </rPr>
      <t xml:space="preserve">
After making modifications to a budget or invoice template, update the "</t>
    </r>
    <r>
      <rPr>
        <i/>
        <sz val="12"/>
        <rFont val="Arial"/>
        <family val="2"/>
      </rPr>
      <t>Template Version</t>
    </r>
    <r>
      <rPr>
        <sz val="12"/>
        <rFont val="Arial"/>
        <family val="2"/>
      </rPr>
      <t>" date to the date the modifications were completed.  For the budget templates, update the "</t>
    </r>
    <r>
      <rPr>
        <i/>
        <sz val="12"/>
        <rFont val="Arial"/>
        <family val="2"/>
      </rPr>
      <t>Template Version</t>
    </r>
    <r>
      <rPr>
        <sz val="12"/>
        <rFont val="Arial"/>
        <family val="2"/>
      </rPr>
      <t>" date in cell A1 of the "</t>
    </r>
    <r>
      <rPr>
        <i/>
        <sz val="12"/>
        <rFont val="Arial"/>
        <family val="2"/>
      </rPr>
      <t>Category Budget</t>
    </r>
    <r>
      <rPr>
        <sz val="12"/>
        <rFont val="Arial"/>
        <family val="2"/>
      </rPr>
      <t>" tab–this updates the rest of the tabs in the template.  For the invoice templates, update the "</t>
    </r>
    <r>
      <rPr>
        <i/>
        <sz val="12"/>
        <rFont val="Arial"/>
        <family val="2"/>
      </rPr>
      <t>Template Version</t>
    </r>
    <r>
      <rPr>
        <sz val="12"/>
        <rFont val="Arial"/>
        <family val="2"/>
      </rPr>
      <t>" date in cell A1 of the "</t>
    </r>
    <r>
      <rPr>
        <i/>
        <sz val="12"/>
        <rFont val="Arial"/>
        <family val="2"/>
      </rPr>
      <t>Invoice Payment Cover Sheet</t>
    </r>
    <r>
      <rPr>
        <sz val="12"/>
        <rFont val="Arial"/>
        <family val="2"/>
      </rPr>
      <t>" tab–this updates the rest of the tabs in the template.</t>
    </r>
  </si>
  <si>
    <r>
      <rPr>
        <b/>
        <sz val="12"/>
        <rFont val="Arial"/>
        <family val="2"/>
      </rPr>
      <t>ECAMS Support:</t>
    </r>
    <r>
      <rPr>
        <sz val="12"/>
        <rFont val="Arial"/>
        <family val="2"/>
      </rPr>
      <t xml:space="preserve">  For support on how to complete this template, please visit the ECAMS Resources web page.  The link to this web page is provided in the cell below:</t>
    </r>
  </si>
  <si>
    <t>https://www.energy.ca.gov/funding-opportunities/funding-resources/ecams-resources</t>
  </si>
  <si>
    <t>Template Version 6/29/2023</t>
  </si>
  <si>
    <t>PROPOSAL BUDGET</t>
  </si>
  <si>
    <t>Category Budget</t>
  </si>
  <si>
    <t>"Category Budget" value check, below, to use to ensure that values match between budget files when converting or updating budget files.</t>
  </si>
  <si>
    <t>Grant Funding Number</t>
  </si>
  <si>
    <t>Paste values in Blue cells below from "Category Budget" tab of the budget file that you want to compare against (such as another Budget Worksheet file, an Agreement Budget file, or an old budget file that you want to convert to the new templates).</t>
  </si>
  <si>
    <r>
      <t xml:space="preserve">The formulas in the cells below compare the "Category Budget" values of the other budget file with those of this budget file.  Values that match from both budget files will receive a "Pass" result.  Values that DO NOT match from both budget files will receive a "Fail" result, which will become conditionally formatted to </t>
    </r>
    <r>
      <rPr>
        <b/>
        <sz val="12"/>
        <color rgb="FFC00000"/>
        <rFont val="Arial"/>
        <family val="2"/>
      </rPr>
      <t>red</t>
    </r>
    <r>
      <rPr>
        <sz val="12"/>
        <rFont val="Arial"/>
        <family val="2"/>
      </rPr>
      <t>.</t>
    </r>
  </si>
  <si>
    <t>Name of Organization</t>
  </si>
  <si>
    <t>ABC COMPANY</t>
  </si>
  <si>
    <t>Select Recipient or Subrecipient</t>
  </si>
  <si>
    <t>Select your organization's California Business Certifications</t>
  </si>
  <si>
    <t>Cost Category</t>
  </si>
  <si>
    <t>CEC Share</t>
  </si>
  <si>
    <t>[Other Entity] Share</t>
  </si>
  <si>
    <t>Match Share</t>
  </si>
  <si>
    <t>Total</t>
  </si>
  <si>
    <t>Direct Labor</t>
  </si>
  <si>
    <t>Fringe Benefits</t>
  </si>
  <si>
    <t>Total Labor</t>
  </si>
  <si>
    <t>Travel</t>
  </si>
  <si>
    <t>Equipment</t>
  </si>
  <si>
    <t>Materials/Miscellaneous</t>
  </si>
  <si>
    <t>Subrecipients/Vendors</t>
  </si>
  <si>
    <t>Total Other Direct Costs</t>
  </si>
  <si>
    <t>Indirect Costs</t>
  </si>
  <si>
    <t>Profit 
(not allowed for grant recipients)</t>
  </si>
  <si>
    <t>Total Indirect and Profit</t>
  </si>
  <si>
    <t>Grand Totals</t>
  </si>
  <si>
    <t>Total CEC Reimbursable Funds Spent in California</t>
  </si>
  <si>
    <t>Percentage of CEC Reimbursable Funds Spent in California</t>
  </si>
  <si>
    <t>Amount of funds spent to California Based Entities (Gas R&amp;D only)</t>
  </si>
  <si>
    <t>Percentage of funds spent to California Based Entities (Gas R&amp;D only)</t>
  </si>
  <si>
    <t>Direct Labor (Unloaded)</t>
  </si>
  <si>
    <t>Hourly Rates</t>
  </si>
  <si>
    <t>Job Classification</t>
  </si>
  <si>
    <t>Highest Estimated Labor Rate 
($ per hour)</t>
  </si>
  <si>
    <t># of Hours</t>
  </si>
  <si>
    <t>Rate x Hours</t>
  </si>
  <si>
    <t>CEC
Share</t>
  </si>
  <si>
    <t>Match
Share</t>
  </si>
  <si>
    <t>CEC USE ONLY</t>
  </si>
  <si>
    <t>Hourly Direct Labor Totals</t>
  </si>
  <si>
    <t>Monthly Salary Rates</t>
  </si>
  <si>
    <t>Highest Estimated Labor Rate 
($ per month)</t>
  </si>
  <si>
    <t># of Months</t>
  </si>
  <si>
    <t>Rate x Months</t>
  </si>
  <si>
    <t>Monthly Direct Labor Totals</t>
  </si>
  <si>
    <t>Direct Labor Grand Totals</t>
  </si>
  <si>
    <t>Highest Estimated Fringe Benefit Rate (%)</t>
  </si>
  <si>
    <t>Direct Labor Costs ($)</t>
  </si>
  <si>
    <t>Rate x Costs</t>
  </si>
  <si>
    <t>Reference ID</t>
  </si>
  <si>
    <t>Task #</t>
  </si>
  <si>
    <t>Traveler Name and Job  Classification</t>
  </si>
  <si>
    <t>Dates of Travel (From/To)</t>
  </si>
  <si>
    <t>Departure and Destination</t>
  </si>
  <si>
    <t>Trip Purpose</t>
  </si>
  <si>
    <t>T-1</t>
  </si>
  <si>
    <t>T-2</t>
  </si>
  <si>
    <t>T-3</t>
  </si>
  <si>
    <t>T-4</t>
  </si>
  <si>
    <t>T-5</t>
  </si>
  <si>
    <t>T-6</t>
  </si>
  <si>
    <t>T-7</t>
  </si>
  <si>
    <t>T-8</t>
  </si>
  <si>
    <t>T-9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</si>
  <si>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</si>
  <si>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</si>
  <si>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</si>
  <si>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</si>
  <si>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</si>
  <si>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</si>
  <si>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</si>
  <si>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</si>
  <si>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</si>
  <si>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</si>
  <si>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</si>
  <si>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</si>
  <si>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</si>
  <si>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</si>
  <si>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</si>
  <si>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</si>
  <si>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</si>
  <si>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</si>
  <si>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</si>
  <si>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</si>
  <si>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</si>
  <si>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</si>
  <si>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</si>
  <si>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</si>
  <si>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</si>
  <si>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</si>
  <si>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T-36</t>
  </si>
  <si>
    <t>T-37</t>
  </si>
  <si>
    <t>T-38</t>
  </si>
  <si>
    <t>T-39</t>
  </si>
  <si>
    <t>T-40</t>
  </si>
  <si>
    <t>T-41</t>
  </si>
  <si>
    <t>T-42</t>
  </si>
  <si>
    <t>T-43</t>
  </si>
  <si>
    <t>T-44</t>
  </si>
  <si>
    <t>T-45</t>
  </si>
  <si>
    <t>T-46</t>
  </si>
  <si>
    <t>T-47</t>
  </si>
  <si>
    <t>T-48</t>
  </si>
  <si>
    <t>T-49</t>
  </si>
  <si>
    <t>T-50</t>
  </si>
  <si>
    <t>Travel Form required for all travel included on an invoice</t>
  </si>
  <si>
    <t>Seller of item(s)</t>
  </si>
  <si>
    <t>Description</t>
  </si>
  <si>
    <t>Purpose</t>
  </si>
  <si>
    <t># of Units</t>
  </si>
  <si>
    <t>Unit Cost</t>
  </si>
  <si>
    <t>Total:  
# of Units x Unit Cost</t>
  </si>
  <si>
    <t>E-1</t>
  </si>
  <si>
    <t>E-2</t>
  </si>
  <si>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</si>
  <si>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</si>
  <si>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</si>
  <si>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</si>
  <si>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</si>
  <si>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</si>
  <si>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</si>
  <si>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</si>
  <si>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</si>
  <si>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</si>
  <si>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</si>
  <si>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</si>
  <si>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</si>
  <si>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</si>
  <si>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</si>
  <si>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</si>
  <si>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</si>
  <si>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</si>
  <si>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</si>
  <si>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</si>
  <si>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</si>
  <si>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</si>
  <si>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</si>
  <si>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</si>
  <si>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</si>
  <si>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</si>
  <si>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</si>
  <si>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</si>
  <si>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</si>
  <si>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</si>
  <si>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</si>
  <si>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</si>
  <si>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</si>
  <si>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</si>
  <si>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</si>
  <si>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</si>
  <si>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</si>
  <si>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</si>
  <si>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</si>
  <si>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</si>
  <si>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</si>
  <si>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</si>
  <si>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</si>
  <si>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</si>
  <si>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</si>
  <si>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</si>
  <si>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</si>
  <si>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</si>
  <si>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</si>
  <si>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</si>
  <si>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</si>
  <si>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</si>
  <si>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</si>
  <si>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</si>
  <si>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</si>
  <si>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</si>
  <si>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</si>
  <si>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</si>
  <si>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E-61</t>
  </si>
  <si>
    <t>E-62</t>
  </si>
  <si>
    <t>E-63</t>
  </si>
  <si>
    <t>E-64</t>
  </si>
  <si>
    <t>E-65</t>
  </si>
  <si>
    <t>E-66</t>
  </si>
  <si>
    <t>E-67</t>
  </si>
  <si>
    <t>E-68</t>
  </si>
  <si>
    <t>E-69</t>
  </si>
  <si>
    <t>E-70</t>
  </si>
  <si>
    <t>E-71</t>
  </si>
  <si>
    <t>E-72</t>
  </si>
  <si>
    <t>E-73</t>
  </si>
  <si>
    <t>E-74</t>
  </si>
  <si>
    <t>E-75</t>
  </si>
  <si>
    <t>E-76</t>
  </si>
  <si>
    <t>E-77</t>
  </si>
  <si>
    <t>E-78</t>
  </si>
  <si>
    <t>E-79</t>
  </si>
  <si>
    <t>E-80</t>
  </si>
  <si>
    <t>E-81</t>
  </si>
  <si>
    <t>E-82</t>
  </si>
  <si>
    <t>E-83</t>
  </si>
  <si>
    <t>E-84</t>
  </si>
  <si>
    <t>E-85</t>
  </si>
  <si>
    <t>E-86</t>
  </si>
  <si>
    <t>E-87</t>
  </si>
  <si>
    <t>E-88</t>
  </si>
  <si>
    <t>E-89</t>
  </si>
  <si>
    <t>E-90</t>
  </si>
  <si>
    <t>E-91</t>
  </si>
  <si>
    <t>E-92</t>
  </si>
  <si>
    <t>E-93</t>
  </si>
  <si>
    <t>E-94</t>
  </si>
  <si>
    <t>E-95</t>
  </si>
  <si>
    <t>E-96</t>
  </si>
  <si>
    <t>E-97</t>
  </si>
  <si>
    <t>E-98</t>
  </si>
  <si>
    <t>E-99</t>
  </si>
  <si>
    <t>E-100</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</si>
  <si>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</si>
  <si>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</si>
  <si>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</si>
  <si>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</si>
  <si>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</si>
  <si>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</si>
  <si>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</si>
  <si>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</si>
  <si>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</si>
  <si>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</si>
  <si>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</si>
  <si>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</si>
  <si>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</si>
  <si>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</si>
  <si>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</si>
  <si>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</si>
  <si>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</si>
  <si>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</si>
  <si>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</si>
  <si>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</si>
  <si>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</si>
  <si>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</si>
  <si>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</si>
  <si>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</si>
  <si>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</si>
  <si>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</si>
  <si>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</si>
  <si>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</si>
  <si>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</si>
  <si>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</si>
  <si>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</si>
  <si>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</si>
  <si>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</si>
  <si>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</si>
  <si>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</si>
  <si>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</si>
  <si>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</si>
  <si>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</si>
  <si>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</si>
  <si>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</si>
  <si>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</si>
  <si>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</si>
  <si>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</si>
  <si>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</si>
  <si>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</si>
  <si>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</si>
  <si>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</si>
  <si>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</si>
  <si>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</si>
  <si>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</si>
  <si>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</si>
  <si>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</si>
  <si>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</si>
  <si>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</si>
  <si>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</si>
  <si>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</si>
  <si>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E-157</t>
  </si>
  <si>
    <t>E-158</t>
  </si>
  <si>
    <t>E-159</t>
  </si>
  <si>
    <t>E-160</t>
  </si>
  <si>
    <t>E-161</t>
  </si>
  <si>
    <t>E-162</t>
  </si>
  <si>
    <t>E-163</t>
  </si>
  <si>
    <t>E-164</t>
  </si>
  <si>
    <t>E-165</t>
  </si>
  <si>
    <t>E-166</t>
  </si>
  <si>
    <t>E-167</t>
  </si>
  <si>
    <t>E-168</t>
  </si>
  <si>
    <t>E-169</t>
  </si>
  <si>
    <t>E-170</t>
  </si>
  <si>
    <t>E-171</t>
  </si>
  <si>
    <t>E-172</t>
  </si>
  <si>
    <t>E-173</t>
  </si>
  <si>
    <t>E-174</t>
  </si>
  <si>
    <t>E-175</t>
  </si>
  <si>
    <t>E-176</t>
  </si>
  <si>
    <t>E-177</t>
  </si>
  <si>
    <t>E-178</t>
  </si>
  <si>
    <t>E-179</t>
  </si>
  <si>
    <t>E-180</t>
  </si>
  <si>
    <t>E-181</t>
  </si>
  <si>
    <t>E-182</t>
  </si>
  <si>
    <t>E-183</t>
  </si>
  <si>
    <t>E-184</t>
  </si>
  <si>
    <t>E-185</t>
  </si>
  <si>
    <t>E-186</t>
  </si>
  <si>
    <t>E-187</t>
  </si>
  <si>
    <t>E-188</t>
  </si>
  <si>
    <t>E-189</t>
  </si>
  <si>
    <t>E-190</t>
  </si>
  <si>
    <t>E-191</t>
  </si>
  <si>
    <t>E-192</t>
  </si>
  <si>
    <t>E-193</t>
  </si>
  <si>
    <t>E-194</t>
  </si>
  <si>
    <t>E-195</t>
  </si>
  <si>
    <t>E-196</t>
  </si>
  <si>
    <t>E-197</t>
  </si>
  <si>
    <t>E-198</t>
  </si>
  <si>
    <t>E-199</t>
  </si>
  <si>
    <t>E-200</t>
  </si>
  <si>
    <t>E-201</t>
  </si>
  <si>
    <t>E-202</t>
  </si>
  <si>
    <t>Materials &amp; Miscellaneous</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</si>
  <si>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</si>
  <si>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</si>
  <si>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</si>
  <si>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</si>
  <si>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</si>
  <si>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</si>
  <si>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</si>
  <si>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</si>
  <si>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</si>
  <si>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</si>
  <si>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</si>
  <si>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</si>
  <si>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</si>
  <si>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</si>
  <si>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</si>
  <si>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</si>
  <si>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</si>
  <si>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</si>
  <si>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</si>
  <si>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</si>
  <si>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</si>
  <si>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</si>
  <si>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</si>
  <si>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</si>
  <si>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</si>
  <si>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</si>
  <si>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</si>
  <si>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</si>
  <si>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</si>
  <si>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</si>
  <si>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</si>
  <si>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</si>
  <si>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</si>
  <si>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</si>
  <si>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</si>
  <si>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</si>
  <si>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</si>
  <si>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</si>
  <si>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</si>
  <si>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</si>
  <si>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</si>
  <si>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</si>
  <si>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</si>
  <si>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</si>
  <si>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</si>
  <si>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</si>
  <si>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</si>
  <si>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</si>
  <si>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</si>
  <si>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</si>
  <si>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</si>
  <si>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</si>
  <si>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</si>
  <si>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</si>
  <si>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</si>
  <si>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</si>
  <si>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</si>
  <si>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</si>
  <si>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</si>
  <si>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</si>
  <si>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</si>
  <si>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</si>
  <si>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</si>
  <si>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</si>
  <si>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</si>
  <si>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</si>
  <si>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</si>
  <si>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</si>
  <si>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</si>
  <si>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</si>
  <si>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</si>
  <si>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</si>
  <si>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</si>
  <si>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</si>
  <si>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</si>
  <si>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</si>
  <si>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</si>
  <si>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</si>
  <si>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</si>
  <si>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</si>
  <si>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</si>
  <si>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</si>
  <si>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</si>
  <si>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</si>
  <si>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</si>
  <si>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</si>
  <si>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</si>
  <si>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</si>
  <si>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</si>
  <si>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</si>
  <si>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M-91</t>
  </si>
  <si>
    <t>M-92</t>
  </si>
  <si>
    <t>M-93</t>
  </si>
  <si>
    <t>M-94</t>
  </si>
  <si>
    <t>M-95</t>
  </si>
  <si>
    <t>M-96</t>
  </si>
  <si>
    <t>M-97</t>
  </si>
  <si>
    <t>M-98</t>
  </si>
  <si>
    <t>M-99</t>
  </si>
  <si>
    <t>M-100</t>
  </si>
  <si>
    <t>M-101</t>
  </si>
  <si>
    <t>M-102</t>
  </si>
  <si>
    <t>M-103</t>
  </si>
  <si>
    <t>M-104</t>
  </si>
  <si>
    <t>M-105</t>
  </si>
  <si>
    <t>M-106</t>
  </si>
  <si>
    <t>M-107</t>
  </si>
  <si>
    <t>M-108</t>
  </si>
  <si>
    <t>M-109</t>
  </si>
  <si>
    <t>M-110</t>
  </si>
  <si>
    <t>M-111</t>
  </si>
  <si>
    <t>M-112</t>
  </si>
  <si>
    <t>M-113</t>
  </si>
  <si>
    <t>M-114</t>
  </si>
  <si>
    <t>M-115</t>
  </si>
  <si>
    <t>M-116</t>
  </si>
  <si>
    <t>M-117</t>
  </si>
  <si>
    <t>M-118</t>
  </si>
  <si>
    <t>M-119</t>
  </si>
  <si>
    <t>M-120</t>
  </si>
  <si>
    <t>M-121</t>
  </si>
  <si>
    <t>M-122</t>
  </si>
  <si>
    <t>M-123</t>
  </si>
  <si>
    <t>M-124</t>
  </si>
  <si>
    <t>M-125</t>
  </si>
  <si>
    <t>M-126</t>
  </si>
  <si>
    <t>M-127</t>
  </si>
  <si>
    <t>M-128</t>
  </si>
  <si>
    <t>M-129</t>
  </si>
  <si>
    <t>M-130</t>
  </si>
  <si>
    <t>M-131</t>
  </si>
  <si>
    <t>M-132</t>
  </si>
  <si>
    <t>M-133</t>
  </si>
  <si>
    <t>M-134</t>
  </si>
  <si>
    <t>M-135</t>
  </si>
  <si>
    <t>M-136</t>
  </si>
  <si>
    <t>M-137</t>
  </si>
  <si>
    <t>M-138</t>
  </si>
  <si>
    <t>M-139</t>
  </si>
  <si>
    <t>M-140</t>
  </si>
  <si>
    <t>M-141</t>
  </si>
  <si>
    <t>M-142</t>
  </si>
  <si>
    <t>M-143</t>
  </si>
  <si>
    <t>M-144</t>
  </si>
  <si>
    <t>M-145</t>
  </si>
  <si>
    <t>M-146</t>
  </si>
  <si>
    <t>M-147</t>
  </si>
  <si>
    <t>M-148</t>
  </si>
  <si>
    <t>M-149</t>
  </si>
  <si>
    <t>M-150</t>
  </si>
  <si>
    <t>M-151</t>
  </si>
  <si>
    <t>M-152</t>
  </si>
  <si>
    <t>M-153</t>
  </si>
  <si>
    <t>M-154</t>
  </si>
  <si>
    <t>M-155</t>
  </si>
  <si>
    <t>M-156</t>
  </si>
  <si>
    <t>M-157</t>
  </si>
  <si>
    <t>M-158</t>
  </si>
  <si>
    <t>M-159</t>
  </si>
  <si>
    <t>M-160</t>
  </si>
  <si>
    <t>M-161</t>
  </si>
  <si>
    <t>M-162</t>
  </si>
  <si>
    <t>M-163</t>
  </si>
  <si>
    <t>M-164</t>
  </si>
  <si>
    <t>M-165</t>
  </si>
  <si>
    <t>M-166</t>
  </si>
  <si>
    <t>M-167</t>
  </si>
  <si>
    <t>M-168</t>
  </si>
  <si>
    <t>M-169</t>
  </si>
  <si>
    <t>M-170</t>
  </si>
  <si>
    <t>M-171</t>
  </si>
  <si>
    <t>M-172</t>
  </si>
  <si>
    <t>M-173</t>
  </si>
  <si>
    <t>M-174</t>
  </si>
  <si>
    <t>M-175</t>
  </si>
  <si>
    <t>M-176</t>
  </si>
  <si>
    <t>M-177</t>
  </si>
  <si>
    <t>M-178</t>
  </si>
  <si>
    <t>M-179</t>
  </si>
  <si>
    <t>M-180</t>
  </si>
  <si>
    <t>M-181</t>
  </si>
  <si>
    <t>M-182</t>
  </si>
  <si>
    <t>M-183</t>
  </si>
  <si>
    <t>M-184</t>
  </si>
  <si>
    <t>M-185</t>
  </si>
  <si>
    <t>M-186</t>
  </si>
  <si>
    <t>M-187</t>
  </si>
  <si>
    <t>M-188</t>
  </si>
  <si>
    <t>M-189</t>
  </si>
  <si>
    <t>M-190</t>
  </si>
  <si>
    <t>M-191</t>
  </si>
  <si>
    <t>M-192</t>
  </si>
  <si>
    <t>M-193</t>
  </si>
  <si>
    <t>M-194</t>
  </si>
  <si>
    <t>M-195</t>
  </si>
  <si>
    <t>M-196</t>
  </si>
  <si>
    <t>M-197</t>
  </si>
  <si>
    <t>M-198</t>
  </si>
  <si>
    <t>M-199</t>
  </si>
  <si>
    <t>M-200</t>
  </si>
  <si>
    <t>M-201</t>
  </si>
  <si>
    <t>M-202</t>
  </si>
  <si>
    <t>Subrecipients &amp; Vendors</t>
  </si>
  <si>
    <t>Subrecipients</t>
  </si>
  <si>
    <r>
      <t xml:space="preserve">Subrecipient
</t>
    </r>
    <r>
      <rPr>
        <b/>
        <i/>
        <sz val="12"/>
        <rFont val="Arial"/>
        <family val="2"/>
      </rPr>
      <t>(Please Use Legal Name)</t>
    </r>
  </si>
  <si>
    <t>Entity Number
(CA Secretary of State)</t>
  </si>
  <si>
    <t>CA Business Certifications DVBE/ SB/MB/None</t>
  </si>
  <si>
    <t>S-1</t>
  </si>
  <si>
    <t>S-2</t>
  </si>
  <si>
    <t>S-3</t>
  </si>
  <si>
    <t>S-4</t>
  </si>
  <si>
    <t>S-5</t>
  </si>
  <si>
    <t>S-6</t>
  </si>
  <si>
    <t>S-7</t>
  </si>
  <si>
    <t>S-8</t>
  </si>
  <si>
    <t>S-9</t>
  </si>
  <si>
    <t>S-10</t>
  </si>
  <si>
    <t>S-11</t>
  </si>
  <si>
    <t>None</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</si>
  <si>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</si>
  <si>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</si>
  <si>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</si>
  <si>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</si>
  <si>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</si>
  <si>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</si>
  <si>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</si>
  <si>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</si>
  <si>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</si>
  <si>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</si>
  <si>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</si>
  <si>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</si>
  <si>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</si>
  <si>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</si>
  <si>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</si>
  <si>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</si>
  <si>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</si>
  <si>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</si>
  <si>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</si>
  <si>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</si>
  <si>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</si>
  <si>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</si>
  <si>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</si>
  <si>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</si>
  <si>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</si>
  <si>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</si>
  <si>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</si>
  <si>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</si>
  <si>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</si>
  <si>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</si>
  <si>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</si>
  <si>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</si>
  <si>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</si>
  <si>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</si>
  <si>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</si>
  <si>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S-47</t>
  </si>
  <si>
    <t>S-48</t>
  </si>
  <si>
    <t>S-49</t>
  </si>
  <si>
    <t>S-50</t>
  </si>
  <si>
    <t>Subrecipient Totals</t>
  </si>
  <si>
    <t>Vendors</t>
  </si>
  <si>
    <r>
      <t xml:space="preserve">Vendor
</t>
    </r>
    <r>
      <rPr>
        <b/>
        <i/>
        <sz val="12"/>
        <rFont val="Arial"/>
        <family val="2"/>
      </rPr>
      <t>(Please Use Legal Name)</t>
    </r>
  </si>
  <si>
    <t>V-1</t>
  </si>
  <si>
    <t>V-2</t>
  </si>
  <si>
    <t>V-3</t>
  </si>
  <si>
    <t>V-4</t>
  </si>
  <si>
    <t>V-5</t>
  </si>
  <si>
    <t>V-6</t>
  </si>
  <si>
    <t>V-7</t>
  </si>
  <si>
    <t>V-8</t>
  </si>
  <si>
    <t>V-9</t>
  </si>
  <si>
    <t>V-10</t>
  </si>
  <si>
    <t>V-11</t>
  </si>
  <si>
    <t>V-12</t>
  </si>
  <si>
    <t>V-13</t>
  </si>
  <si>
    <t>V-14</t>
  </si>
  <si>
    <t>V-15</t>
  </si>
  <si>
    <t>V-16</t>
  </si>
  <si>
    <t>V-17</t>
  </si>
  <si>
    <t>V-18</t>
  </si>
  <si>
    <t>V-19</t>
  </si>
  <si>
    <t>V-20</t>
  </si>
  <si>
    <t>V-21</t>
  </si>
  <si>
    <t>V-22</t>
  </si>
  <si>
    <t>V-23</t>
  </si>
  <si>
    <t>V-24</t>
  </si>
  <si>
    <t>V-25</t>
  </si>
  <si>
    <t>V-26</t>
  </si>
  <si>
    <t>V-27</t>
  </si>
  <si>
    <t>V-28</t>
  </si>
  <si>
    <t>V-29</t>
  </si>
  <si>
    <t>V-30</t>
  </si>
  <si>
    <t>V-31</t>
  </si>
  <si>
    <t>V-32</t>
  </si>
  <si>
    <t>V-33</t>
  </si>
  <si>
    <t>V-34</t>
  </si>
  <si>
    <t>V-35</t>
  </si>
  <si>
    <t>V-36</t>
  </si>
  <si>
    <t>V-37</t>
  </si>
  <si>
    <t>V-38</t>
  </si>
  <si>
    <t>V-39</t>
  </si>
  <si>
    <t>V-40</t>
  </si>
  <si>
    <t>V-41</t>
  </si>
  <si>
    <t>V-42</t>
  </si>
  <si>
    <t>V-43</t>
  </si>
  <si>
    <t>V-44</t>
  </si>
  <si>
    <t>V-45</t>
  </si>
  <si>
    <t>V-46</t>
  </si>
  <si>
    <t>V-47</t>
  </si>
  <si>
    <t>V-48</t>
  </si>
  <si>
    <t>V-49</t>
  </si>
  <si>
    <t>V-50</t>
  </si>
  <si>
    <t>Vendor Totals</t>
  </si>
  <si>
    <t>Subrecipients &amp; Vendors Grand Totals</t>
  </si>
  <si>
    <t>Indirect Costs and Profit</t>
  </si>
  <si>
    <t>Recipient's Rate (From Cost Allocation Plan)</t>
  </si>
  <si>
    <t>Indirect Cost(s)</t>
  </si>
  <si>
    <t>Name of Indirect Cost</t>
  </si>
  <si>
    <t>Indirect Cost (IDC) Base Category</t>
  </si>
  <si>
    <t>IDC Base
CEC Share ($)</t>
  </si>
  <si>
    <t>IDC Base
Match Share ($)</t>
  </si>
  <si>
    <t>Total 
IDC Base
CEC Share ($)</t>
  </si>
  <si>
    <t>Total 
IDC Base
Match Share ($)</t>
  </si>
  <si>
    <t>Total IDC Base ($)</t>
  </si>
  <si>
    <t>IDC Rate (%)</t>
  </si>
  <si>
    <t>Rate x Base ($)</t>
  </si>
  <si>
    <t>Materials/Misc.</t>
  </si>
  <si>
    <t>Indirect Cost</t>
  </si>
  <si>
    <t xml:space="preserve">Indirect Costs Grand Totals </t>
  </si>
  <si>
    <t>Profit</t>
  </si>
  <si>
    <t>Profit Base Categories</t>
  </si>
  <si>
    <t>Profit Base
CEC Share ($)</t>
  </si>
  <si>
    <t>Profit Base
Match Share ($)</t>
  </si>
  <si>
    <t>Total 
Profit Base
CEC Share ($)</t>
  </si>
  <si>
    <t>Total 
Profit Base
Match Share ($)</t>
  </si>
  <si>
    <t>Total Profit Base ($)</t>
  </si>
  <si>
    <t>Profit Rate (%)</t>
  </si>
  <si>
    <t xml:space="preserve">Profit Grand Totals </t>
  </si>
  <si>
    <t>Worksheet Specific Instructions</t>
  </si>
  <si>
    <r>
      <rPr>
        <b/>
        <u/>
        <sz val="12"/>
        <color rgb="FF9C0006"/>
        <rFont val="Arial"/>
        <family val="2"/>
      </rPr>
      <t>CONDITIONAL FORMATTING APPLIED:</t>
    </r>
    <r>
      <rPr>
        <b/>
        <i/>
        <sz val="12"/>
        <color rgb="FF9C0006"/>
        <rFont val="Arial"/>
        <family val="2"/>
      </rPr>
      <t xml:space="preserve">  If the CEC Share value is greater than the Total IDC Base CEC Share ($) multiplied by the IDC Rate (%), as indicated by red conditional formatting (dark red text, light red fill), then the budget will have to be corrected and the Recipient notified that the CEC does not pay for Indirect Costs (IDCs) on IDC Base Amounts charged as Match Share expenses.</t>
    </r>
  </si>
  <si>
    <r>
      <rPr>
        <b/>
        <u/>
        <sz val="12"/>
        <color rgb="FF9C0006"/>
        <rFont val="Arial"/>
        <family val="2"/>
      </rPr>
      <t>CONDITIONAL FORMATTING APPLIED:</t>
    </r>
    <r>
      <rPr>
        <b/>
        <i/>
        <sz val="12"/>
        <color rgb="FF9C0006"/>
        <rFont val="Arial"/>
        <family val="2"/>
      </rPr>
      <t xml:space="preserve">  If the CEC Share value is greater than the Total Profit Base CEC Share ($) multiplied by the Profit Rate (%), as indicated by red conditional formatting (dark red text, light red fill), then the budget will have to be corrected and the Recipient notified that the CEC does not pay for Profit on Profit Base Amounts charged as Match Share expenses.</t>
    </r>
  </si>
  <si>
    <t>Recipient/Subrecipient</t>
  </si>
  <si>
    <t>Recipient</t>
  </si>
  <si>
    <t>Subrecipient</t>
  </si>
  <si>
    <t>CA Business Certifications</t>
  </si>
  <si>
    <t>Small Business</t>
  </si>
  <si>
    <t>Micro Business</t>
  </si>
  <si>
    <t>Other Entity Share?</t>
  </si>
  <si>
    <t>Disabled Veteran Business Enterprise (DVBE)</t>
  </si>
  <si>
    <t>Small Business and Micro Business</t>
  </si>
  <si>
    <t>Small Business and Disabled Veteran Business Enterprise (DVBE)</t>
  </si>
  <si>
    <t>Micro Business and Disabled Veteran Business Enterprise (DVBE)</t>
  </si>
  <si>
    <t>Indirect Cost Options</t>
  </si>
  <si>
    <t>Select an Indirect Cost Rate Option</t>
  </si>
  <si>
    <t>DCAA Rate</t>
  </si>
  <si>
    <t>CEC De Minimis Rate</t>
  </si>
  <si>
    <t>GFO-26-XXX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</si>
</sst>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0.0"/>
    <numFmt numFmtId="165" formatCode="_(&quot;$&quot;* #,##0_);_(&quot;$&quot;* \(#,##0\);_(&quot;$&quot;* &quot;-&quot;??_);_(@_)"/>
  </numFmts>
  <fonts count="34">
    <font>
      <sz val="10"/>
      <name val="Arial"/>
    </font>
    <font>
      <sz val="10"/>
      <name val="Arial"/>
      <family val="2"/>
    </font>
    <font>
      <b/>
      <sz val="12"/>
      <name val="Arial"/>
      <family val="2"/>
    </font>
    <font>
      <sz val="12"/>
      <name val="Arial"/>
      <family val="2"/>
    </font>
    <font>
      <b/>
      <sz val="14"/>
      <name val="Arial"/>
      <family val="2"/>
    </font>
    <font>
      <sz val="10"/>
      <name val="Arial"/>
      <family val="2"/>
    </font>
    <font>
      <sz val="10"/>
      <name val="Arial"/>
      <family val="2"/>
    </font>
    <font>
      <b/>
      <i/>
      <sz val="10"/>
      <name val="Arial"/>
      <family val="2"/>
    </font>
    <font>
      <sz val="10"/>
      <name val="Arial"/>
      <family val="2"/>
    </font>
    <font>
      <b/>
      <i/>
      <sz val="12"/>
      <name val="Arial"/>
      <family val="2"/>
    </font>
    <font>
      <b/>
      <u/>
      <sz val="18"/>
      <name val="Arial"/>
      <family val="2"/>
    </font>
    <font>
      <sz val="14"/>
      <name val="Arial"/>
      <family val="2"/>
    </font>
    <font>
      <sz val="16"/>
      <name val="Arial"/>
      <family val="2"/>
    </font>
    <font>
      <u/>
      <sz val="10"/>
      <color theme="10"/>
      <name val="Arial"/>
      <family val="2"/>
    </font>
    <font>
      <u/>
      <sz val="12"/>
      <color theme="10"/>
      <name val="Arial"/>
      <family val="2"/>
    </font>
    <font>
      <b/>
      <sz val="12"/>
      <color theme="1"/>
      <name val="Arial"/>
      <family val="2"/>
    </font>
    <font>
      <b/>
      <u/>
      <sz val="12"/>
      <name val="Arial"/>
      <family val="2"/>
    </font>
    <font>
      <u/>
      <sz val="12"/>
      <color rgb="FFC00000"/>
      <name val="Arial"/>
      <family val="2"/>
    </font>
    <font>
      <sz val="12"/>
      <name val="Symbol"/>
      <family val="1"/>
      <charset val="2"/>
    </font>
    <font>
      <sz val="12"/>
      <name val="Courier New"/>
      <family val="3"/>
    </font>
    <font>
      <sz val="8"/>
      <name val="Arial"/>
      <family val="2"/>
    </font>
    <font>
      <sz val="8"/>
      <name val="Arial"/>
      <family val="2"/>
    </font>
    <font>
      <sz val="11"/>
      <color rgb="FF9C0006"/>
      <name val="Calibri"/>
      <family val="2"/>
      <scheme val="minor"/>
    </font>
    <font>
      <b/>
      <sz val="18"/>
      <name val="Arial"/>
      <family val="2"/>
    </font>
    <font>
      <b/>
      <i/>
      <sz val="12"/>
      <color rgb="FF9C0006"/>
      <name val="Arial"/>
      <family val="2"/>
    </font>
    <font>
      <b/>
      <u/>
      <sz val="12"/>
      <color rgb="FF9C0006"/>
      <name val="Arial"/>
      <family val="2"/>
    </font>
    <font>
      <b/>
      <sz val="11"/>
      <color theme="1"/>
      <name val="Calibri"/>
      <family val="2"/>
      <scheme val="minor"/>
    </font>
    <font>
      <sz val="12"/>
      <name val="Arial"/>
      <family val="3"/>
    </font>
    <font>
      <i/>
      <u/>
      <sz val="12"/>
      <name val="Arial"/>
      <family val="2"/>
    </font>
    <font>
      <u/>
      <sz val="12"/>
      <name val="Arial"/>
      <family val="2"/>
    </font>
    <font>
      <i/>
      <sz val="12"/>
      <name val="Arial"/>
      <family val="2"/>
    </font>
    <font>
      <sz val="12"/>
      <name val="Arial"/>
      <family val="3"/>
      <charset val="2"/>
    </font>
    <font>
      <b/>
      <sz val="12"/>
      <color rgb="FFC00000"/>
      <name val="Arial"/>
      <family val="2"/>
    </font>
    <font>
      <sz val="8"/>
      <color rgb="FF000000"/>
      <name val="Tahoma"/>
      <family val="2"/>
    </font>
  </fonts>
  <fills count="10">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rgb="FFFFFF99"/>
        <bgColor indexed="64"/>
      </patternFill>
    </fill>
    <fill>
      <patternFill patternType="solid">
        <fgColor theme="0"/>
        <bgColor indexed="64"/>
      </patternFill>
    </fill>
    <fill>
      <patternFill patternType="solid">
        <fgColor rgb="FFFFC7CE"/>
      </patternFill>
    </fill>
    <fill>
      <patternFill patternType="solid">
        <fgColor rgb="FFFFC000"/>
        <bgColor indexed="64"/>
      </patternFill>
    </fill>
    <fill>
      <patternFill patternType="solid">
        <fgColor rgb="FFFCE4D6"/>
        <bgColor indexed="64"/>
      </patternFill>
    </fill>
    <fill>
      <patternFill patternType="solid">
        <fgColor rgb="FFFF000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8">
    <xf numFmtId="0" fontId="0" fillId="0" borderId="0"/>
    <xf numFmtId="44" fontId="1" fillId="0" borderId="0" applyFont="0" applyFill="0" applyBorder="0" applyAlignment="0" applyProtection="0"/>
    <xf numFmtId="44" fontId="8"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0" fontId="22" fillId="6" borderId="0" applyNumberFormat="0" applyBorder="0" applyAlignment="0" applyProtection="0"/>
    <xf numFmtId="0" fontId="1" fillId="0" borderId="0"/>
    <xf numFmtId="44" fontId="1" fillId="0" borderId="0" applyFont="0" applyFill="0" applyBorder="0" applyAlignment="0" applyProtection="0"/>
  </cellStyleXfs>
  <cellXfs count="322">
    <xf numFmtId="0" fontId="0" fillId="0" borderId="0" xfId="0"/>
    <xf numFmtId="0" fontId="5" fillId="0" borderId="0" xfId="0" applyFont="1"/>
    <xf numFmtId="0" fontId="6" fillId="0" borderId="0" xfId="0" applyFont="1"/>
    <xf numFmtId="0" fontId="5" fillId="0" borderId="0" xfId="0" applyFont="1" applyAlignment="1">
      <alignment vertical="center"/>
    </xf>
    <xf numFmtId="0" fontId="0" fillId="0" borderId="0" xfId="0"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xf numFmtId="0" fontId="3" fillId="0" borderId="0" xfId="0" applyFont="1"/>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10" fillId="0" borderId="0" xfId="0" applyFont="1" applyAlignment="1">
      <alignment horizontal="center" vertical="center" wrapText="1"/>
    </xf>
    <xf numFmtId="3" fontId="2" fillId="0" borderId="18" xfId="0" applyNumberFormat="1" applyFont="1" applyBorder="1" applyAlignment="1">
      <alignment horizontal="center" vertical="center" wrapText="1"/>
    </xf>
    <xf numFmtId="3" fontId="2" fillId="0" borderId="19" xfId="0" applyNumberFormat="1" applyFont="1" applyBorder="1" applyAlignment="1">
      <alignment horizontal="center" vertical="center" wrapText="1"/>
    </xf>
    <xf numFmtId="3" fontId="2" fillId="0" borderId="20" xfId="0" applyNumberFormat="1" applyFont="1" applyBorder="1" applyAlignment="1">
      <alignment horizontal="center" vertical="center" wrapText="1"/>
    </xf>
    <xf numFmtId="3" fontId="3" fillId="0" borderId="8" xfId="0" applyNumberFormat="1" applyFont="1" applyBorder="1" applyAlignment="1">
      <alignment vertical="center"/>
    </xf>
    <xf numFmtId="3" fontId="2" fillId="0" borderId="8" xfId="0" applyNumberFormat="1" applyFont="1" applyBorder="1" applyAlignment="1">
      <alignment horizontal="right" vertical="center"/>
    </xf>
    <xf numFmtId="3" fontId="3" fillId="0" borderId="8" xfId="0" applyNumberFormat="1" applyFont="1" applyBorder="1" applyAlignment="1">
      <alignment vertical="center" wrapText="1"/>
    </xf>
    <xf numFmtId="0" fontId="5" fillId="0" borderId="0" xfId="0" applyFont="1" applyAlignment="1">
      <alignment horizontal="center"/>
    </xf>
    <xf numFmtId="0" fontId="2" fillId="0" borderId="14" xfId="0" applyFont="1" applyBorder="1" applyAlignment="1">
      <alignment horizontal="center" vertical="center" wrapText="1"/>
    </xf>
    <xf numFmtId="0" fontId="2" fillId="0" borderId="6"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center"/>
    </xf>
    <xf numFmtId="0" fontId="6" fillId="0" borderId="0" xfId="0" applyFont="1" applyAlignment="1">
      <alignment vertical="center" wrapText="1"/>
    </xf>
    <xf numFmtId="0" fontId="15" fillId="0" borderId="7" xfId="0" applyFont="1" applyBorder="1" applyAlignment="1">
      <alignment horizontal="center" vertical="center" wrapText="1"/>
    </xf>
    <xf numFmtId="0" fontId="1" fillId="0" borderId="0" xfId="0" applyFont="1"/>
    <xf numFmtId="0" fontId="2" fillId="0" borderId="4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4" xfId="0" applyFont="1" applyBorder="1" applyAlignment="1">
      <alignment horizontal="center" vertical="center" wrapText="1"/>
    </xf>
    <xf numFmtId="0" fontId="7" fillId="0" borderId="0" xfId="0" applyFont="1" applyAlignment="1">
      <alignment wrapText="1"/>
    </xf>
    <xf numFmtId="0" fontId="2" fillId="0" borderId="48"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30" xfId="0" applyFont="1" applyBorder="1" applyAlignment="1">
      <alignment horizontal="center" vertical="center"/>
    </xf>
    <xf numFmtId="44" fontId="3" fillId="3" borderId="10" xfId="1" applyFont="1" applyFill="1" applyBorder="1" applyAlignment="1" applyProtection="1">
      <alignment horizontal="left" vertical="center"/>
      <protection locked="0"/>
    </xf>
    <xf numFmtId="42" fontId="2" fillId="2" borderId="19" xfId="1" applyNumberFormat="1" applyFont="1" applyFill="1" applyBorder="1" applyAlignment="1" applyProtection="1">
      <alignment horizontal="left" vertical="center"/>
    </xf>
    <xf numFmtId="42" fontId="3" fillId="3" borderId="23" xfId="1" applyNumberFormat="1" applyFont="1" applyFill="1" applyBorder="1" applyAlignment="1" applyProtection="1">
      <alignment horizontal="left" vertical="center"/>
      <protection locked="0"/>
    </xf>
    <xf numFmtId="42" fontId="3" fillId="3" borderId="24" xfId="1" applyNumberFormat="1" applyFont="1" applyFill="1" applyBorder="1" applyAlignment="1" applyProtection="1">
      <alignment horizontal="left" vertical="center"/>
      <protection locked="0"/>
    </xf>
    <xf numFmtId="42" fontId="2" fillId="2" borderId="12" xfId="1" applyNumberFormat="1" applyFont="1" applyFill="1" applyBorder="1" applyAlignment="1" applyProtection="1">
      <alignment horizontal="left" vertical="center"/>
    </xf>
    <xf numFmtId="42" fontId="2" fillId="2" borderId="1" xfId="1" applyNumberFormat="1" applyFont="1" applyFill="1" applyBorder="1" applyAlignment="1" applyProtection="1">
      <alignment horizontal="left" vertical="center"/>
    </xf>
    <xf numFmtId="42" fontId="3" fillId="3" borderId="25" xfId="1" applyNumberFormat="1" applyFont="1" applyFill="1" applyBorder="1" applyAlignment="1" applyProtection="1">
      <alignment horizontal="left" vertical="center"/>
      <protection locked="0"/>
    </xf>
    <xf numFmtId="42" fontId="3" fillId="3" borderId="26" xfId="1" applyNumberFormat="1" applyFont="1" applyFill="1" applyBorder="1" applyAlignment="1" applyProtection="1">
      <alignment horizontal="left" vertical="center"/>
      <protection locked="0"/>
    </xf>
    <xf numFmtId="42" fontId="2" fillId="2" borderId="5" xfId="1" applyNumberFormat="1" applyFont="1" applyFill="1" applyBorder="1" applyAlignment="1" applyProtection="1">
      <alignment horizontal="left" vertical="center"/>
    </xf>
    <xf numFmtId="42" fontId="2" fillId="2" borderId="29" xfId="1" applyNumberFormat="1" applyFont="1" applyFill="1" applyBorder="1" applyAlignment="1" applyProtection="1">
      <alignment horizontal="left" vertical="center"/>
    </xf>
    <xf numFmtId="42" fontId="2" fillId="2" borderId="27" xfId="1" applyNumberFormat="1" applyFont="1" applyFill="1" applyBorder="1" applyAlignment="1" applyProtection="1">
      <alignment horizontal="left" vertical="center"/>
    </xf>
    <xf numFmtId="42" fontId="2" fillId="2" borderId="3" xfId="1" applyNumberFormat="1" applyFont="1" applyFill="1" applyBorder="1" applyAlignment="1" applyProtection="1">
      <alignment horizontal="left" vertical="center"/>
    </xf>
    <xf numFmtId="42" fontId="2" fillId="2" borderId="7" xfId="1" applyNumberFormat="1" applyFont="1" applyFill="1" applyBorder="1" applyAlignment="1" applyProtection="1">
      <alignment horizontal="left" vertical="center"/>
    </xf>
    <xf numFmtId="49" fontId="3" fillId="3" borderId="11" xfId="0" applyNumberFormat="1" applyFont="1" applyFill="1" applyBorder="1" applyAlignment="1" applyProtection="1">
      <alignment horizontal="left" vertical="center" wrapText="1"/>
      <protection locked="0"/>
    </xf>
    <xf numFmtId="49" fontId="3" fillId="3" borderId="8" xfId="0" applyNumberFormat="1" applyFont="1" applyFill="1" applyBorder="1" applyAlignment="1" applyProtection="1">
      <alignment horizontal="left" vertical="center" wrapText="1"/>
      <protection locked="0"/>
    </xf>
    <xf numFmtId="42" fontId="3" fillId="3" borderId="1" xfId="1" applyNumberFormat="1" applyFont="1" applyFill="1" applyBorder="1" applyAlignment="1" applyProtection="1">
      <alignment horizontal="left" vertical="center"/>
      <protection locked="0"/>
    </xf>
    <xf numFmtId="42" fontId="2" fillId="2" borderId="4" xfId="1" applyNumberFormat="1" applyFont="1" applyFill="1" applyBorder="1" applyAlignment="1" applyProtection="1">
      <alignment horizontal="left" vertical="center"/>
    </xf>
    <xf numFmtId="2" fontId="3" fillId="3" borderId="1" xfId="0" applyNumberFormat="1" applyFont="1" applyFill="1" applyBorder="1" applyAlignment="1" applyProtection="1">
      <alignment horizontal="right" vertical="center"/>
      <protection locked="0"/>
    </xf>
    <xf numFmtId="10" fontId="3" fillId="3" borderId="10" xfId="3" applyNumberFormat="1" applyFont="1" applyFill="1" applyBorder="1" applyAlignment="1" applyProtection="1">
      <alignment horizontal="right" vertical="center" indent="1"/>
      <protection locked="0"/>
    </xf>
    <xf numFmtId="42" fontId="3" fillId="3" borderId="10" xfId="1" applyNumberFormat="1" applyFont="1" applyFill="1" applyBorder="1" applyAlignment="1" applyProtection="1">
      <alignment horizontal="left" vertical="center"/>
      <protection locked="0"/>
    </xf>
    <xf numFmtId="49" fontId="3" fillId="3" borderId="19" xfId="0" applyNumberFormat="1" applyFont="1" applyFill="1" applyBorder="1" applyAlignment="1" applyProtection="1">
      <alignment horizontal="center" vertical="center" wrapText="1"/>
      <protection locked="0"/>
    </xf>
    <xf numFmtId="49" fontId="3" fillId="3" borderId="19" xfId="0" applyNumberFormat="1" applyFont="1" applyFill="1" applyBorder="1" applyAlignment="1" applyProtection="1">
      <alignment horizontal="left" vertical="center" wrapText="1"/>
      <protection locked="0"/>
    </xf>
    <xf numFmtId="49" fontId="3" fillId="3" borderId="1" xfId="0" applyNumberFormat="1" applyFont="1" applyFill="1" applyBorder="1" applyAlignment="1" applyProtection="1">
      <alignment horizontal="center" vertical="center" wrapText="1"/>
      <protection locked="0"/>
    </xf>
    <xf numFmtId="49" fontId="3" fillId="3" borderId="1" xfId="0" applyNumberFormat="1" applyFont="1" applyFill="1" applyBorder="1" applyAlignment="1" applyProtection="1">
      <alignment horizontal="left" vertical="center" wrapText="1"/>
      <protection locked="0"/>
    </xf>
    <xf numFmtId="49" fontId="3" fillId="3" borderId="4" xfId="0" applyNumberFormat="1" applyFont="1" applyFill="1" applyBorder="1" applyAlignment="1" applyProtection="1">
      <alignment horizontal="center" vertical="center" wrapText="1"/>
      <protection locked="0"/>
    </xf>
    <xf numFmtId="49" fontId="3" fillId="3" borderId="4" xfId="0" applyNumberFormat="1" applyFont="1" applyFill="1" applyBorder="1" applyAlignment="1" applyProtection="1">
      <alignment horizontal="left" vertical="center" wrapText="1"/>
      <protection locked="0"/>
    </xf>
    <xf numFmtId="42" fontId="3" fillId="3" borderId="19" xfId="1" applyNumberFormat="1" applyFont="1" applyFill="1" applyBorder="1" applyAlignment="1" applyProtection="1">
      <alignment horizontal="left" vertical="center"/>
      <protection locked="0"/>
    </xf>
    <xf numFmtId="42" fontId="2" fillId="2" borderId="20" xfId="1" applyNumberFormat="1" applyFont="1" applyFill="1" applyBorder="1" applyAlignment="1" applyProtection="1">
      <alignment horizontal="left" vertical="center"/>
    </xf>
    <xf numFmtId="42" fontId="3" fillId="3" borderId="4" xfId="1" applyNumberFormat="1" applyFont="1" applyFill="1" applyBorder="1" applyAlignment="1" applyProtection="1">
      <alignment horizontal="left" vertical="center"/>
      <protection locked="0"/>
    </xf>
    <xf numFmtId="42" fontId="2" fillId="2" borderId="6" xfId="1" applyNumberFormat="1" applyFont="1" applyFill="1" applyBorder="1" applyAlignment="1" applyProtection="1">
      <alignment horizontal="left" vertical="center"/>
    </xf>
    <xf numFmtId="0" fontId="7" fillId="0" borderId="0" xfId="0" applyFont="1" applyAlignment="1">
      <alignment horizontal="center" wrapText="1"/>
    </xf>
    <xf numFmtId="0" fontId="5" fillId="0" borderId="0" xfId="0" applyFont="1" applyAlignment="1">
      <alignment horizontal="center" wrapText="1"/>
    </xf>
    <xf numFmtId="44" fontId="3" fillId="3" borderId="1" xfId="1" applyFont="1" applyFill="1" applyBorder="1" applyAlignment="1" applyProtection="1">
      <alignment horizontal="left" vertical="center"/>
      <protection locked="0"/>
    </xf>
    <xf numFmtId="44" fontId="3" fillId="3" borderId="4" xfId="1" applyFont="1" applyFill="1" applyBorder="1" applyAlignment="1" applyProtection="1">
      <alignment horizontal="left" vertical="center"/>
      <protection locked="0"/>
    </xf>
    <xf numFmtId="0" fontId="7" fillId="0" borderId="0" xfId="0" applyFont="1" applyAlignment="1">
      <alignment horizontal="center" vertical="center" wrapText="1"/>
    </xf>
    <xf numFmtId="0" fontId="5" fillId="0" borderId="0" xfId="0" applyFont="1" applyAlignment="1">
      <alignment horizontal="center" vertical="center" wrapText="1"/>
    </xf>
    <xf numFmtId="2" fontId="3" fillId="3" borderId="19" xfId="0" applyNumberFormat="1" applyFont="1" applyFill="1" applyBorder="1" applyAlignment="1" applyProtection="1">
      <alignment horizontal="right" vertical="center"/>
      <protection locked="0"/>
    </xf>
    <xf numFmtId="2" fontId="3" fillId="3" borderId="4" xfId="0" applyNumberFormat="1" applyFont="1" applyFill="1" applyBorder="1" applyAlignment="1" applyProtection="1">
      <alignment horizontal="right" vertical="center"/>
      <protection locked="0"/>
    </xf>
    <xf numFmtId="0" fontId="5" fillId="0" borderId="0" xfId="0" applyFont="1" applyAlignment="1">
      <alignment horizontal="right"/>
    </xf>
    <xf numFmtId="44" fontId="3" fillId="3" borderId="19" xfId="1" applyFont="1" applyFill="1" applyBorder="1" applyAlignment="1" applyProtection="1">
      <alignment horizontal="left" vertical="center"/>
      <protection locked="0"/>
    </xf>
    <xf numFmtId="49" fontId="3" fillId="0" borderId="30"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3" fillId="0" borderId="31"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2" fontId="3" fillId="3" borderId="1" xfId="0" applyNumberFormat="1" applyFont="1" applyFill="1" applyBorder="1" applyAlignment="1" applyProtection="1">
      <alignment horizontal="left" vertical="top"/>
      <protection locked="0"/>
    </xf>
    <xf numFmtId="42" fontId="3" fillId="3" borderId="29" xfId="0" applyNumberFormat="1" applyFont="1" applyFill="1" applyBorder="1" applyAlignment="1" applyProtection="1">
      <alignment horizontal="left" vertical="top"/>
      <protection locked="0"/>
    </xf>
    <xf numFmtId="42" fontId="3" fillId="3" borderId="4" xfId="0" applyNumberFormat="1" applyFont="1" applyFill="1" applyBorder="1" applyAlignment="1" applyProtection="1">
      <alignment horizontal="left" vertical="top"/>
      <protection locked="0"/>
    </xf>
    <xf numFmtId="42" fontId="3" fillId="3" borderId="10" xfId="0" applyNumberFormat="1" applyFont="1" applyFill="1" applyBorder="1" applyAlignment="1" applyProtection="1">
      <alignment horizontal="left" vertical="top"/>
      <protection locked="0"/>
    </xf>
    <xf numFmtId="42" fontId="3" fillId="3" borderId="1" xfId="1" applyNumberFormat="1" applyFont="1" applyFill="1" applyBorder="1" applyAlignment="1" applyProtection="1">
      <alignment horizontal="left" vertical="top"/>
      <protection locked="0"/>
    </xf>
    <xf numFmtId="42" fontId="3" fillId="3" borderId="4" xfId="1" applyNumberFormat="1" applyFont="1" applyFill="1" applyBorder="1" applyAlignment="1" applyProtection="1">
      <alignment horizontal="left" vertical="top"/>
      <protection locked="0"/>
    </xf>
    <xf numFmtId="42" fontId="3" fillId="2" borderId="1" xfId="1" applyNumberFormat="1" applyFont="1" applyFill="1" applyBorder="1" applyAlignment="1" applyProtection="1">
      <alignment horizontal="left" vertical="center"/>
    </xf>
    <xf numFmtId="42" fontId="3" fillId="2" borderId="5" xfId="1" applyNumberFormat="1" applyFont="1" applyFill="1" applyBorder="1" applyAlignment="1" applyProtection="1">
      <alignment horizontal="left" vertical="center"/>
    </xf>
    <xf numFmtId="42" fontId="9" fillId="2" borderId="4" xfId="1" applyNumberFormat="1" applyFont="1" applyFill="1" applyBorder="1" applyAlignment="1" applyProtection="1">
      <alignment horizontal="left" vertical="center"/>
    </xf>
    <xf numFmtId="42" fontId="9" fillId="2" borderId="6" xfId="1" applyNumberFormat="1" applyFont="1" applyFill="1" applyBorder="1" applyAlignment="1" applyProtection="1">
      <alignment horizontal="left" vertical="center"/>
    </xf>
    <xf numFmtId="0" fontId="3" fillId="2" borderId="1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42" fontId="2" fillId="2" borderId="19" xfId="0" applyNumberFormat="1" applyFont="1" applyFill="1" applyBorder="1" applyAlignment="1">
      <alignment horizontal="left" vertical="center"/>
    </xf>
    <xf numFmtId="44" fontId="3" fillId="3" borderId="19" xfId="0" applyNumberFormat="1" applyFont="1" applyFill="1" applyBorder="1" applyAlignment="1" applyProtection="1">
      <alignment horizontal="left" vertical="center"/>
      <protection locked="0"/>
    </xf>
    <xf numFmtId="42" fontId="3" fillId="3" borderId="19" xfId="0" applyNumberFormat="1" applyFont="1" applyFill="1" applyBorder="1" applyAlignment="1" applyProtection="1">
      <alignment horizontal="left" vertical="center"/>
      <protection locked="0"/>
    </xf>
    <xf numFmtId="42" fontId="2" fillId="2" borderId="15" xfId="1" applyNumberFormat="1" applyFont="1" applyFill="1" applyBorder="1" applyAlignment="1" applyProtection="1">
      <alignment horizontal="left" vertical="center"/>
    </xf>
    <xf numFmtId="0" fontId="11" fillId="2" borderId="32" xfId="0" applyFont="1" applyFill="1" applyBorder="1" applyAlignment="1">
      <alignment horizontal="left" vertical="center"/>
    </xf>
    <xf numFmtId="0" fontId="3" fillId="0" borderId="34" xfId="0" applyFont="1" applyBorder="1" applyAlignment="1">
      <alignment horizontal="left" vertical="center"/>
    </xf>
    <xf numFmtId="0" fontId="0" fillId="0" borderId="34" xfId="0" applyBorder="1" applyAlignment="1">
      <alignment horizontal="left" vertical="center"/>
    </xf>
    <xf numFmtId="0" fontId="12" fillId="2" borderId="32" xfId="0" applyFont="1" applyFill="1" applyBorder="1" applyAlignment="1">
      <alignment horizontal="left" vertical="center"/>
    </xf>
    <xf numFmtId="0" fontId="3" fillId="0" borderId="41" xfId="0" applyFont="1" applyBorder="1" applyAlignment="1">
      <alignment horizontal="left" vertical="center"/>
    </xf>
    <xf numFmtId="0" fontId="0" fillId="0" borderId="0" xfId="0" applyAlignment="1">
      <alignment horizontal="left" vertical="center"/>
    </xf>
    <xf numFmtId="0" fontId="7" fillId="0" borderId="0" xfId="0" applyFont="1" applyAlignment="1">
      <alignment horizontal="left"/>
    </xf>
    <xf numFmtId="0" fontId="6" fillId="0" borderId="0" xfId="0" applyFont="1" applyAlignment="1">
      <alignment horizontal="left"/>
    </xf>
    <xf numFmtId="2" fontId="3" fillId="3" borderId="10" xfId="0" applyNumberFormat="1" applyFont="1" applyFill="1" applyBorder="1" applyAlignment="1" applyProtection="1">
      <alignment horizontal="right" vertical="center"/>
      <protection locked="0"/>
    </xf>
    <xf numFmtId="0" fontId="2" fillId="5" borderId="0" xfId="0" applyFont="1" applyFill="1" applyAlignment="1">
      <alignment horizontal="left" vertical="center" wrapText="1"/>
    </xf>
    <xf numFmtId="0" fontId="2" fillId="5" borderId="0" xfId="0" applyFont="1" applyFill="1" applyAlignment="1">
      <alignment horizontal="right" vertical="center" wrapText="1"/>
    </xf>
    <xf numFmtId="165" fontId="2" fillId="5" borderId="0" xfId="1" applyNumberFormat="1" applyFont="1" applyFill="1" applyAlignment="1">
      <alignment vertical="center"/>
    </xf>
    <xf numFmtId="42" fontId="2" fillId="2" borderId="13" xfId="1" applyNumberFormat="1" applyFont="1" applyFill="1" applyBorder="1" applyAlignment="1" applyProtection="1">
      <alignment horizontal="left" vertical="center"/>
    </xf>
    <xf numFmtId="0" fontId="7" fillId="5" borderId="0" xfId="0" applyFont="1" applyFill="1" applyAlignment="1">
      <alignment wrapText="1"/>
    </xf>
    <xf numFmtId="0" fontId="7" fillId="5" borderId="0" xfId="0" applyFont="1" applyFill="1" applyAlignment="1">
      <alignment horizontal="center" wrapText="1"/>
    </xf>
    <xf numFmtId="0" fontId="4" fillId="5" borderId="0" xfId="0" applyFont="1" applyFill="1" applyAlignment="1">
      <alignment wrapText="1"/>
    </xf>
    <xf numFmtId="42" fontId="3" fillId="3" borderId="19" xfId="1" applyNumberFormat="1" applyFont="1" applyFill="1" applyBorder="1" applyAlignment="1" applyProtection="1">
      <alignment horizontal="left" vertical="top"/>
      <protection locked="0"/>
    </xf>
    <xf numFmtId="42" fontId="3" fillId="3" borderId="19" xfId="0" applyNumberFormat="1" applyFont="1" applyFill="1" applyBorder="1" applyAlignment="1" applyProtection="1">
      <alignment horizontal="left" vertical="top"/>
      <protection locked="0"/>
    </xf>
    <xf numFmtId="0" fontId="1" fillId="0" borderId="0" xfId="6"/>
    <xf numFmtId="0" fontId="26" fillId="8" borderId="1" xfId="0" applyFont="1" applyFill="1" applyBorder="1" applyAlignment="1">
      <alignment horizontal="left" vertical="center"/>
    </xf>
    <xf numFmtId="0" fontId="0" fillId="8" borderId="1" xfId="0" applyFill="1" applyBorder="1" applyProtection="1">
      <protection locked="0"/>
    </xf>
    <xf numFmtId="0" fontId="26" fillId="8" borderId="1" xfId="0" applyFont="1" applyFill="1" applyBorder="1" applyProtection="1">
      <protection locked="0"/>
    </xf>
    <xf numFmtId="0" fontId="0" fillId="8" borderId="1" xfId="0" applyFill="1" applyBorder="1" applyAlignment="1" applyProtection="1">
      <alignment horizontal="left" vertical="center"/>
      <protection locked="0"/>
    </xf>
    <xf numFmtId="0" fontId="7" fillId="0" borderId="0" xfId="0" applyFont="1" applyAlignment="1">
      <alignment horizontal="right" wrapText="1"/>
    </xf>
    <xf numFmtId="3" fontId="4" fillId="4" borderId="18" xfId="0" applyNumberFormat="1"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0" fontId="1" fillId="8" borderId="1" xfId="0" applyFont="1" applyFill="1" applyBorder="1" applyProtection="1">
      <protection locked="0"/>
    </xf>
    <xf numFmtId="0" fontId="0" fillId="5" borderId="0" xfId="0" applyFill="1"/>
    <xf numFmtId="0" fontId="0" fillId="0" borderId="0" xfId="0" applyAlignment="1">
      <alignment vertical="center"/>
    </xf>
    <xf numFmtId="0" fontId="26" fillId="8" borderId="1" xfId="0" applyFont="1" applyFill="1" applyBorder="1" applyAlignment="1" applyProtection="1">
      <alignment horizontal="left" vertical="center"/>
      <protection locked="0"/>
    </xf>
    <xf numFmtId="0" fontId="26" fillId="8" borderId="26" xfId="0" applyFont="1" applyFill="1" applyBorder="1" applyProtection="1">
      <protection locked="0"/>
    </xf>
    <xf numFmtId="0" fontId="1" fillId="8" borderId="26" xfId="0" applyFont="1" applyFill="1" applyBorder="1" applyProtection="1">
      <protection locked="0"/>
    </xf>
    <xf numFmtId="0" fontId="0" fillId="8" borderId="26" xfId="0" applyFill="1" applyBorder="1" applyProtection="1">
      <protection locked="0"/>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0" fillId="8" borderId="1" xfId="0" applyFill="1" applyBorder="1" applyAlignment="1" applyProtection="1">
      <alignment horizontal="center" vertical="center"/>
      <protection locked="0"/>
    </xf>
    <xf numFmtId="0" fontId="2" fillId="0" borderId="5" xfId="0" applyFont="1" applyBorder="1" applyAlignment="1">
      <alignment horizontal="center" vertical="center"/>
    </xf>
    <xf numFmtId="0" fontId="0" fillId="8" borderId="26" xfId="0" applyFill="1" applyBorder="1" applyAlignment="1" applyProtection="1">
      <alignment horizontal="left" vertical="center"/>
      <protection locked="0"/>
    </xf>
    <xf numFmtId="0" fontId="0" fillId="8" borderId="4" xfId="0" applyFill="1" applyBorder="1" applyProtection="1">
      <protection locked="0"/>
    </xf>
    <xf numFmtId="0" fontId="2" fillId="0" borderId="15" xfId="0" applyFont="1" applyBorder="1" applyAlignment="1">
      <alignment horizontal="center" vertical="center" wrapText="1"/>
    </xf>
    <xf numFmtId="0" fontId="2" fillId="0" borderId="3"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8" borderId="1" xfId="0" applyFont="1" applyFill="1" applyBorder="1" applyAlignment="1" applyProtection="1">
      <alignment horizontal="center" vertical="center"/>
      <protection locked="0"/>
    </xf>
    <xf numFmtId="0" fontId="3" fillId="8" borderId="5" xfId="0" applyFont="1" applyFill="1" applyBorder="1" applyAlignment="1" applyProtection="1">
      <alignment horizontal="center" vertical="center"/>
      <protection locked="0"/>
    </xf>
    <xf numFmtId="0" fontId="3" fillId="0" borderId="4" xfId="0" applyFont="1" applyBorder="1" applyAlignment="1">
      <alignment horizontal="center" vertical="center"/>
    </xf>
    <xf numFmtId="0" fontId="3" fillId="8" borderId="4" xfId="0" applyFont="1" applyFill="1" applyBorder="1" applyAlignment="1" applyProtection="1">
      <alignment horizontal="center" vertical="center"/>
      <protection locked="0"/>
    </xf>
    <xf numFmtId="0" fontId="3" fillId="8" borderId="6" xfId="0" applyFont="1" applyFill="1" applyBorder="1" applyAlignment="1" applyProtection="1">
      <alignment horizontal="center" vertical="center"/>
      <protection locked="0"/>
    </xf>
    <xf numFmtId="42" fontId="3" fillId="3" borderId="8" xfId="0" applyNumberFormat="1" applyFont="1" applyFill="1" applyBorder="1" applyAlignment="1" applyProtection="1">
      <alignment horizontal="right" vertical="center"/>
      <protection locked="0"/>
    </xf>
    <xf numFmtId="42" fontId="3" fillId="3" borderId="1" xfId="0" applyNumberFormat="1" applyFont="1" applyFill="1" applyBorder="1" applyAlignment="1" applyProtection="1">
      <alignment horizontal="right" vertical="center"/>
      <protection locked="0"/>
    </xf>
    <xf numFmtId="0" fontId="0" fillId="8" borderId="1" xfId="0" applyFill="1" applyBorder="1" applyAlignment="1" applyProtection="1">
      <alignment horizontal="right" vertical="center"/>
      <protection locked="0"/>
    </xf>
    <xf numFmtId="10" fontId="3" fillId="3" borderId="9" xfId="0" applyNumberFormat="1" applyFont="1" applyFill="1" applyBorder="1" applyAlignment="1" applyProtection="1">
      <alignment horizontal="right" vertical="center"/>
      <protection locked="0"/>
    </xf>
    <xf numFmtId="0" fontId="0" fillId="8" borderId="4" xfId="0" applyFill="1" applyBorder="1" applyAlignment="1" applyProtection="1">
      <alignment horizontal="right" vertical="center"/>
      <protection locked="0"/>
    </xf>
    <xf numFmtId="49" fontId="1" fillId="5" borderId="0" xfId="0" applyNumberFormat="1" applyFont="1" applyFill="1" applyAlignment="1" applyProtection="1">
      <alignment horizontal="left" vertical="center"/>
      <protection locked="0"/>
    </xf>
    <xf numFmtId="0" fontId="1" fillId="0" borderId="0" xfId="0" applyFont="1" applyAlignment="1">
      <alignment wrapText="1"/>
    </xf>
    <xf numFmtId="0" fontId="1" fillId="5" borderId="0" xfId="0" applyFont="1" applyFill="1" applyAlignment="1">
      <alignment horizontal="center"/>
    </xf>
    <xf numFmtId="0" fontId="1" fillId="5" borderId="0" xfId="0" applyFont="1" applyFill="1"/>
    <xf numFmtId="0" fontId="1" fillId="0" borderId="0" xfId="0" applyFont="1" applyAlignment="1">
      <alignment vertical="center"/>
    </xf>
    <xf numFmtId="0" fontId="1" fillId="0" borderId="0" xfId="0" applyFont="1" applyAlignment="1">
      <alignment horizontal="center"/>
    </xf>
    <xf numFmtId="0" fontId="1" fillId="0" borderId="0" xfId="0" applyFont="1" applyAlignment="1">
      <alignment vertical="center" wrapText="1"/>
    </xf>
    <xf numFmtId="0" fontId="1" fillId="5" borderId="0" xfId="0" applyFont="1" applyFill="1" applyAlignment="1">
      <alignment wrapText="1"/>
    </xf>
    <xf numFmtId="0" fontId="1" fillId="5" borderId="0" xfId="0" applyFont="1" applyFill="1" applyAlignment="1">
      <alignment horizontal="right"/>
    </xf>
    <xf numFmtId="0" fontId="1" fillId="5" borderId="0" xfId="0" applyFont="1" applyFill="1" applyAlignment="1">
      <alignment horizontal="center" wrapText="1"/>
    </xf>
    <xf numFmtId="0" fontId="1" fillId="0" borderId="0" xfId="0" applyFont="1" applyAlignment="1">
      <alignment horizontal="center" wrapText="1"/>
    </xf>
    <xf numFmtId="42" fontId="3" fillId="3" borderId="56" xfId="1" applyNumberFormat="1" applyFont="1" applyFill="1" applyBorder="1" applyAlignment="1" applyProtection="1">
      <alignment horizontal="left" vertical="center"/>
      <protection locked="0"/>
    </xf>
    <xf numFmtId="42" fontId="3" fillId="3" borderId="50" xfId="1" applyNumberFormat="1" applyFont="1" applyFill="1" applyBorder="1" applyAlignment="1" applyProtection="1">
      <alignment horizontal="left" vertical="center"/>
      <protection locked="0"/>
    </xf>
    <xf numFmtId="42" fontId="3" fillId="3" borderId="25" xfId="0" applyNumberFormat="1" applyFont="1" applyFill="1" applyBorder="1" applyAlignment="1" applyProtection="1">
      <alignment horizontal="right" vertical="center"/>
      <protection locked="0"/>
    </xf>
    <xf numFmtId="0" fontId="0" fillId="8" borderId="10" xfId="0" applyFill="1" applyBorder="1" applyProtection="1">
      <protection locked="0"/>
    </xf>
    <xf numFmtId="42" fontId="9" fillId="2" borderId="29" xfId="1" applyNumberFormat="1" applyFont="1" applyFill="1" applyBorder="1" applyAlignment="1" applyProtection="1">
      <alignment horizontal="left" vertical="center"/>
    </xf>
    <xf numFmtId="3" fontId="9" fillId="0" borderId="66" xfId="0" applyNumberFormat="1" applyFont="1" applyBorder="1" applyAlignment="1">
      <alignment horizontal="right" vertical="center"/>
    </xf>
    <xf numFmtId="42" fontId="9" fillId="3" borderId="20" xfId="1" applyNumberFormat="1" applyFont="1" applyFill="1" applyBorder="1" applyAlignment="1" applyProtection="1">
      <alignment vertical="center"/>
      <protection locked="0"/>
    </xf>
    <xf numFmtId="10" fontId="9" fillId="2" borderId="6" xfId="3" applyNumberFormat="1" applyFont="1" applyFill="1" applyBorder="1" applyAlignment="1" applyProtection="1">
      <alignment vertical="center"/>
    </xf>
    <xf numFmtId="3" fontId="9" fillId="5" borderId="18" xfId="0" applyNumberFormat="1" applyFont="1" applyFill="1" applyBorder="1" applyAlignment="1">
      <alignment horizontal="right" vertical="center" wrapText="1"/>
    </xf>
    <xf numFmtId="3" fontId="9" fillId="5" borderId="9" xfId="0" applyNumberFormat="1" applyFont="1" applyFill="1" applyBorder="1" applyAlignment="1">
      <alignment horizontal="right" vertical="center" wrapText="1"/>
    </xf>
    <xf numFmtId="49" fontId="2" fillId="3" borderId="8" xfId="0" applyNumberFormat="1" applyFont="1" applyFill="1" applyBorder="1" applyAlignment="1" applyProtection="1">
      <alignment horizontal="center" vertical="center" wrapText="1"/>
      <protection locked="0"/>
    </xf>
    <xf numFmtId="49" fontId="2" fillId="5" borderId="13" xfId="0" applyNumberFormat="1" applyFont="1" applyFill="1" applyBorder="1" applyAlignment="1">
      <alignment horizontal="center" vertical="center" wrapText="1"/>
    </xf>
    <xf numFmtId="3" fontId="2" fillId="0" borderId="0" xfId="0" applyNumberFormat="1" applyFont="1" applyAlignment="1">
      <alignment horizontal="center" vertical="center" wrapText="1"/>
    </xf>
    <xf numFmtId="3" fontId="2" fillId="5" borderId="19" xfId="0" applyNumberFormat="1" applyFont="1" applyFill="1" applyBorder="1" applyAlignment="1">
      <alignment horizontal="center" vertical="center" wrapText="1"/>
    </xf>
    <xf numFmtId="49" fontId="2" fillId="5" borderId="3" xfId="0" applyNumberFormat="1" applyFont="1" applyFill="1" applyBorder="1" applyAlignment="1">
      <alignment horizontal="center" vertical="center" wrapText="1"/>
    </xf>
    <xf numFmtId="49" fontId="2" fillId="5" borderId="30" xfId="0"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0" fontId="1" fillId="5" borderId="0" xfId="0" applyFont="1" applyFill="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9" fontId="3" fillId="3" borderId="10" xfId="1" applyNumberFormat="1" applyFont="1" applyFill="1" applyBorder="1" applyAlignment="1" applyProtection="1">
      <alignment horizontal="left" vertical="center"/>
      <protection locked="0"/>
    </xf>
    <xf numFmtId="42" fontId="3" fillId="2" borderId="30" xfId="0" applyNumberFormat="1" applyFont="1" applyFill="1" applyBorder="1" applyAlignment="1">
      <alignment horizontal="left" vertical="center"/>
    </xf>
    <xf numFmtId="42" fontId="3" fillId="2" borderId="31" xfId="0" applyNumberFormat="1" applyFont="1" applyFill="1" applyBorder="1" applyAlignment="1">
      <alignment horizontal="left" vertical="center"/>
    </xf>
    <xf numFmtId="42" fontId="3" fillId="2" borderId="27" xfId="0" applyNumberFormat="1" applyFont="1" applyFill="1" applyBorder="1" applyAlignment="1">
      <alignment horizontal="left" vertical="center"/>
    </xf>
    <xf numFmtId="42" fontId="3" fillId="3" borderId="30" xfId="0" applyNumberFormat="1" applyFont="1" applyFill="1" applyBorder="1" applyAlignment="1" applyProtection="1">
      <alignment horizontal="left" vertical="center"/>
      <protection locked="0"/>
    </xf>
    <xf numFmtId="42" fontId="3" fillId="3" borderId="31" xfId="0" applyNumberFormat="1" applyFont="1" applyFill="1" applyBorder="1" applyAlignment="1" applyProtection="1">
      <alignment horizontal="left" vertical="center"/>
      <protection locked="0"/>
    </xf>
    <xf numFmtId="42" fontId="3" fillId="3" borderId="27" xfId="0" applyNumberFormat="1" applyFont="1" applyFill="1" applyBorder="1" applyAlignment="1" applyProtection="1">
      <alignment horizontal="left" vertical="center"/>
      <protection locked="0"/>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9" fontId="3" fillId="0" borderId="39" xfId="0" applyNumberFormat="1" applyFont="1" applyBorder="1" applyAlignment="1">
      <alignment horizontal="left" vertical="top" wrapText="1"/>
    </xf>
    <xf numFmtId="49" fontId="3" fillId="0" borderId="40" xfId="0" applyNumberFormat="1" applyFont="1" applyBorder="1" applyAlignment="1">
      <alignment horizontal="left" vertical="top" wrapText="1"/>
    </xf>
    <xf numFmtId="0" fontId="4" fillId="0" borderId="3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42" fontId="2" fillId="2" borderId="29" xfId="0" applyNumberFormat="1" applyFont="1" applyFill="1" applyBorder="1" applyAlignment="1">
      <alignment horizontal="left" vertical="center"/>
    </xf>
    <xf numFmtId="42" fontId="2" fillId="2" borderId="31" xfId="0" applyNumberFormat="1" applyFont="1" applyFill="1" applyBorder="1" applyAlignment="1">
      <alignment horizontal="left" vertical="center"/>
    </xf>
    <xf numFmtId="42" fontId="2" fillId="2" borderId="27" xfId="0" applyNumberFormat="1" applyFont="1" applyFill="1" applyBorder="1" applyAlignment="1">
      <alignment horizontal="left" vertical="center"/>
    </xf>
    <xf numFmtId="42" fontId="3" fillId="3" borderId="29" xfId="0" applyNumberFormat="1" applyFont="1" applyFill="1" applyBorder="1" applyAlignment="1" applyProtection="1">
      <alignment horizontal="left" vertical="center"/>
      <protection locked="0"/>
    </xf>
    <xf numFmtId="42" fontId="2" fillId="2" borderId="49" xfId="0" applyNumberFormat="1" applyFont="1" applyFill="1" applyBorder="1" applyAlignment="1">
      <alignment horizontal="left" vertical="center"/>
    </xf>
    <xf numFmtId="42" fontId="2" fillId="2" borderId="47" xfId="0" applyNumberFormat="1" applyFont="1" applyFill="1" applyBorder="1" applyAlignment="1">
      <alignment horizontal="left" vertical="center"/>
    </xf>
    <xf numFmtId="42" fontId="2" fillId="2" borderId="28" xfId="0" applyNumberFormat="1" applyFont="1" applyFill="1" applyBorder="1" applyAlignment="1">
      <alignment horizontal="left" vertical="center"/>
    </xf>
    <xf numFmtId="49" fontId="3" fillId="3" borderId="2" xfId="0" applyNumberFormat="1" applyFont="1" applyFill="1" applyBorder="1" applyAlignment="1" applyProtection="1">
      <alignment horizontal="center" vertical="center" wrapText="1"/>
      <protection locked="0"/>
    </xf>
    <xf numFmtId="42" fontId="3" fillId="2" borderId="29" xfId="0" applyNumberFormat="1" applyFont="1" applyFill="1" applyBorder="1" applyAlignment="1">
      <alignment horizontal="left" vertical="center"/>
    </xf>
    <xf numFmtId="10" fontId="3" fillId="3" borderId="29" xfId="0" applyNumberFormat="1" applyFont="1" applyFill="1" applyBorder="1" applyAlignment="1" applyProtection="1">
      <alignment horizontal="right" vertical="center" indent="2"/>
      <protection locked="0"/>
    </xf>
    <xf numFmtId="10" fontId="3" fillId="3" borderId="31" xfId="0" applyNumberFormat="1" applyFont="1" applyFill="1" applyBorder="1" applyAlignment="1" applyProtection="1">
      <alignment horizontal="right" vertical="center" indent="2"/>
      <protection locked="0"/>
    </xf>
    <xf numFmtId="10" fontId="3" fillId="3" borderId="27" xfId="0" applyNumberFormat="1" applyFont="1" applyFill="1" applyBorder="1" applyAlignment="1" applyProtection="1">
      <alignment horizontal="right" vertical="center" indent="2"/>
      <protection locked="0"/>
    </xf>
    <xf numFmtId="42" fontId="2" fillId="2" borderId="30" xfId="0" applyNumberFormat="1" applyFont="1" applyFill="1" applyBorder="1" applyAlignment="1">
      <alignment horizontal="left" vertical="center"/>
    </xf>
    <xf numFmtId="0" fontId="1" fillId="5" borderId="0" xfId="0" applyFont="1" applyFill="1" applyAlignment="1">
      <alignment horizontal="right" vertical="center"/>
    </xf>
    <xf numFmtId="0" fontId="2" fillId="0" borderId="33" xfId="0" applyFont="1" applyBorder="1" applyAlignment="1">
      <alignment horizontal="right" vertical="center" wrapText="1"/>
    </xf>
    <xf numFmtId="0" fontId="2" fillId="0" borderId="16" xfId="0" applyFont="1" applyBorder="1" applyAlignment="1">
      <alignment horizontal="right" vertical="center" wrapText="1"/>
    </xf>
    <xf numFmtId="0" fontId="2" fillId="0" borderId="15" xfId="0" applyFont="1" applyBorder="1" applyAlignment="1">
      <alignment horizontal="right" vertical="center" wrapText="1"/>
    </xf>
    <xf numFmtId="42" fontId="2" fillId="2" borderId="44" xfId="0" applyNumberFormat="1" applyFont="1" applyFill="1" applyBorder="1" applyAlignment="1">
      <alignment horizontal="left" vertical="center"/>
    </xf>
    <xf numFmtId="49" fontId="3" fillId="0" borderId="36" xfId="0" applyNumberFormat="1" applyFont="1" applyBorder="1" applyAlignment="1">
      <alignment horizontal="left" vertical="top" wrapText="1"/>
    </xf>
    <xf numFmtId="49" fontId="3" fillId="0" borderId="25" xfId="0" applyNumberFormat="1" applyFont="1" applyBorder="1" applyAlignment="1">
      <alignment horizontal="left" vertical="top" wrapText="1"/>
    </xf>
    <xf numFmtId="49" fontId="3" fillId="0" borderId="37" xfId="0" applyNumberFormat="1" applyFont="1" applyBorder="1" applyAlignment="1">
      <alignment horizontal="left" vertical="top" wrapText="1"/>
    </xf>
    <xf numFmtId="49" fontId="3" fillId="0" borderId="38" xfId="0" applyNumberFormat="1" applyFont="1" applyBorder="1" applyAlignment="1">
      <alignment horizontal="left" vertical="top" wrapText="1"/>
    </xf>
    <xf numFmtId="10" fontId="3" fillId="3" borderId="30" xfId="0" applyNumberFormat="1" applyFont="1" applyFill="1" applyBorder="1" applyAlignment="1" applyProtection="1">
      <alignment horizontal="right" vertical="center" indent="2"/>
      <protection locked="0"/>
    </xf>
    <xf numFmtId="164" fontId="4" fillId="0" borderId="0" xfId="0" applyNumberFormat="1" applyFont="1" applyAlignment="1">
      <alignment horizontal="center" vertical="center" wrapText="1"/>
    </xf>
    <xf numFmtId="3" fontId="4" fillId="4" borderId="0" xfId="0" applyNumberFormat="1" applyFont="1" applyFill="1" applyAlignment="1">
      <alignment horizontal="center" vertical="center" wrapText="1"/>
    </xf>
    <xf numFmtId="3" fontId="4" fillId="3" borderId="0" xfId="0" applyNumberFormat="1" applyFont="1" applyFill="1" applyAlignment="1" applyProtection="1">
      <alignment horizontal="center" vertical="center"/>
      <protection locked="0"/>
    </xf>
    <xf numFmtId="0" fontId="1" fillId="5" borderId="0" xfId="0" applyFont="1" applyFill="1" applyAlignment="1">
      <alignment horizontal="left" vertical="center"/>
    </xf>
    <xf numFmtId="164" fontId="10" fillId="9" borderId="0" xfId="0" applyNumberFormat="1" applyFont="1" applyFill="1" applyAlignment="1">
      <alignment horizontal="center" vertical="center"/>
    </xf>
    <xf numFmtId="0" fontId="24" fillId="6" borderId="1" xfId="5" applyFont="1" applyBorder="1" applyAlignment="1">
      <alignment horizontal="left" vertical="center" wrapText="1"/>
    </xf>
    <xf numFmtId="0" fontId="23" fillId="0" borderId="1" xfId="0" applyFont="1" applyBorder="1" applyAlignment="1">
      <alignment horizontal="left" vertical="center" wrapText="1"/>
    </xf>
    <xf numFmtId="0" fontId="0" fillId="5" borderId="35" xfId="0" applyFill="1" applyBorder="1" applyAlignment="1">
      <alignment horizontal="right" vertical="center"/>
    </xf>
    <xf numFmtId="0" fontId="3" fillId="5" borderId="62" xfId="0" applyFont="1" applyFill="1" applyBorder="1" applyAlignment="1">
      <alignment horizontal="left" vertical="center" wrapText="1"/>
    </xf>
    <xf numFmtId="0" fontId="3" fillId="5" borderId="56" xfId="0" applyFont="1" applyFill="1" applyBorder="1" applyAlignment="1">
      <alignment horizontal="left" vertical="center" wrapText="1"/>
    </xf>
    <xf numFmtId="0" fontId="3" fillId="5" borderId="63" xfId="0" applyFont="1" applyFill="1" applyBorder="1" applyAlignment="1">
      <alignment horizontal="left" vertical="center" wrapText="1"/>
    </xf>
    <xf numFmtId="0" fontId="23" fillId="2" borderId="33"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3" fillId="5" borderId="39" xfId="0" applyFont="1" applyFill="1" applyBorder="1" applyAlignment="1">
      <alignment horizontal="left" vertical="center" wrapText="1"/>
    </xf>
    <xf numFmtId="0" fontId="3" fillId="5" borderId="57" xfId="0" applyFont="1" applyFill="1" applyBorder="1" applyAlignment="1">
      <alignment horizontal="left" vertical="center" wrapText="1"/>
    </xf>
    <xf numFmtId="0" fontId="3" fillId="5" borderId="58" xfId="0" applyFont="1" applyFill="1" applyBorder="1" applyAlignment="1">
      <alignment horizontal="left" vertical="center" wrapText="1"/>
    </xf>
    <xf numFmtId="0" fontId="3" fillId="5" borderId="36" xfId="6" applyFont="1" applyFill="1" applyBorder="1" applyAlignment="1">
      <alignment horizontal="left" vertical="center" wrapText="1"/>
    </xf>
    <xf numFmtId="0" fontId="3" fillId="5" borderId="50" xfId="6" applyFont="1" applyFill="1" applyBorder="1" applyAlignment="1">
      <alignment horizontal="left" vertical="center" wrapText="1"/>
    </xf>
    <xf numFmtId="0" fontId="3" fillId="5" borderId="59" xfId="6" applyFont="1" applyFill="1" applyBorder="1" applyAlignment="1">
      <alignment horizontal="left" vertical="center" wrapText="1"/>
    </xf>
    <xf numFmtId="0" fontId="2" fillId="5" borderId="60" xfId="0" applyFont="1" applyFill="1" applyBorder="1" applyAlignment="1">
      <alignment horizontal="left" vertical="center" wrapText="1"/>
    </xf>
    <xf numFmtId="0" fontId="3" fillId="5" borderId="54" xfId="0" applyFont="1" applyFill="1" applyBorder="1" applyAlignment="1">
      <alignment horizontal="left" vertical="center" wrapText="1"/>
    </xf>
    <xf numFmtId="0" fontId="3" fillId="5" borderId="61" xfId="0" applyFont="1" applyFill="1" applyBorder="1" applyAlignment="1">
      <alignment horizontal="left" vertical="center" wrapText="1"/>
    </xf>
    <xf numFmtId="0" fontId="18" fillId="5" borderId="21" xfId="0" applyFont="1" applyFill="1" applyBorder="1" applyAlignment="1">
      <alignment horizontal="left" vertical="center" wrapText="1" indent="1"/>
    </xf>
    <xf numFmtId="0" fontId="18" fillId="5" borderId="0" xfId="0" applyFont="1" applyFill="1" applyAlignment="1">
      <alignment horizontal="left" vertical="center" wrapText="1" indent="1"/>
    </xf>
    <xf numFmtId="0" fontId="18" fillId="5" borderId="22" xfId="0" applyFont="1" applyFill="1" applyBorder="1" applyAlignment="1">
      <alignment horizontal="left" vertical="center" wrapText="1" indent="1"/>
    </xf>
    <xf numFmtId="0" fontId="27" fillId="5" borderId="21" xfId="6" applyFont="1" applyFill="1" applyBorder="1" applyAlignment="1">
      <alignment horizontal="left" vertical="center" wrapText="1" indent="4"/>
    </xf>
    <xf numFmtId="0" fontId="3" fillId="5" borderId="0" xfId="6" applyFont="1" applyFill="1" applyAlignment="1">
      <alignment horizontal="left" vertical="center" wrapText="1" indent="4"/>
    </xf>
    <xf numFmtId="0" fontId="3" fillId="5" borderId="22" xfId="6" applyFont="1" applyFill="1" applyBorder="1" applyAlignment="1">
      <alignment horizontal="left" vertical="center" wrapText="1" indent="4"/>
    </xf>
    <xf numFmtId="0" fontId="27" fillId="5" borderId="62" xfId="6" applyFont="1" applyFill="1" applyBorder="1" applyAlignment="1">
      <alignment horizontal="left" vertical="center" wrapText="1" indent="4"/>
    </xf>
    <xf numFmtId="0" fontId="3" fillId="5" borderId="56" xfId="6" applyFont="1" applyFill="1" applyBorder="1" applyAlignment="1">
      <alignment horizontal="left" vertical="center" wrapText="1" indent="4"/>
    </xf>
    <xf numFmtId="0" fontId="3" fillId="5" borderId="63" xfId="6" applyFont="1" applyFill="1" applyBorder="1" applyAlignment="1">
      <alignment horizontal="left" vertical="center" wrapText="1" indent="4"/>
    </xf>
    <xf numFmtId="0" fontId="19" fillId="5" borderId="21" xfId="0" applyFont="1" applyFill="1" applyBorder="1" applyAlignment="1">
      <alignment horizontal="left" vertical="center" wrapText="1" indent="4"/>
    </xf>
    <xf numFmtId="0" fontId="19" fillId="5" borderId="0" xfId="0" applyFont="1" applyFill="1" applyAlignment="1">
      <alignment horizontal="left" vertical="center" wrapText="1" indent="4"/>
    </xf>
    <xf numFmtId="0" fontId="19" fillId="5" borderId="22" xfId="0" applyFont="1" applyFill="1" applyBorder="1" applyAlignment="1">
      <alignment horizontal="left" vertical="center" wrapText="1" indent="4"/>
    </xf>
    <xf numFmtId="0" fontId="3" fillId="5" borderId="36" xfId="0" applyFont="1" applyFill="1" applyBorder="1" applyAlignment="1">
      <alignment horizontal="left" vertical="center" wrapText="1"/>
    </xf>
    <xf numFmtId="0" fontId="3" fillId="5" borderId="50" xfId="0" applyFont="1" applyFill="1" applyBorder="1" applyAlignment="1">
      <alignment horizontal="left" vertical="center" wrapText="1"/>
    </xf>
    <xf numFmtId="0" fontId="3" fillId="5" borderId="59" xfId="0" applyFont="1" applyFill="1" applyBorder="1" applyAlignment="1">
      <alignment horizontal="left" vertical="center" wrapText="1"/>
    </xf>
    <xf numFmtId="0" fontId="14" fillId="5" borderId="37" xfId="4" applyFont="1" applyFill="1" applyBorder="1" applyAlignment="1">
      <alignment horizontal="left" vertical="center" wrapText="1"/>
    </xf>
    <xf numFmtId="0" fontId="14" fillId="5" borderId="64" xfId="4" applyFont="1" applyFill="1" applyBorder="1" applyAlignment="1">
      <alignment horizontal="left" vertical="center" wrapText="1"/>
    </xf>
    <xf numFmtId="0" fontId="14" fillId="5" borderId="65" xfId="4" applyFont="1" applyFill="1" applyBorder="1" applyAlignment="1">
      <alignment horizontal="left" vertical="center" wrapText="1"/>
    </xf>
    <xf numFmtId="0" fontId="2" fillId="5" borderId="60" xfId="6" applyFont="1" applyFill="1" applyBorder="1" applyAlignment="1">
      <alignment horizontal="left" vertical="center" wrapText="1"/>
    </xf>
    <xf numFmtId="0" fontId="2" fillId="5" borderId="54" xfId="6" applyFont="1" applyFill="1" applyBorder="1" applyAlignment="1">
      <alignment horizontal="left" vertical="center" wrapText="1"/>
    </xf>
    <xf numFmtId="0" fontId="2" fillId="5" borderId="61" xfId="6" applyFont="1" applyFill="1" applyBorder="1" applyAlignment="1">
      <alignment horizontal="left" vertical="center" wrapText="1"/>
    </xf>
    <xf numFmtId="0" fontId="3" fillId="5" borderId="21" xfId="6" applyFont="1" applyFill="1" applyBorder="1" applyAlignment="1">
      <alignment horizontal="left" vertical="center" wrapText="1"/>
    </xf>
    <xf numFmtId="0" fontId="3" fillId="5" borderId="0" xfId="6" applyFont="1" applyFill="1" applyAlignment="1">
      <alignment horizontal="left" vertical="center" wrapText="1"/>
    </xf>
    <xf numFmtId="0" fontId="3" fillId="5" borderId="22" xfId="6" applyFont="1" applyFill="1" applyBorder="1" applyAlignment="1">
      <alignment horizontal="left" vertical="center" wrapText="1"/>
    </xf>
    <xf numFmtId="0" fontId="3" fillId="5" borderId="60" xfId="0" applyFont="1" applyFill="1" applyBorder="1" applyAlignment="1">
      <alignment horizontal="left" vertical="center" wrapText="1"/>
    </xf>
    <xf numFmtId="0" fontId="31" fillId="5" borderId="21" xfId="0" applyFont="1" applyFill="1" applyBorder="1" applyAlignment="1">
      <alignment horizontal="left" vertical="center" wrapText="1" indent="4"/>
    </xf>
    <xf numFmtId="0" fontId="3" fillId="5" borderId="0" xfId="0" applyFont="1" applyFill="1" applyAlignment="1">
      <alignment horizontal="left" vertical="center" wrapText="1" indent="4"/>
    </xf>
    <xf numFmtId="0" fontId="3" fillId="5" borderId="22" xfId="0" applyFont="1" applyFill="1" applyBorder="1" applyAlignment="1">
      <alignment horizontal="left" vertical="center" wrapText="1" indent="4"/>
    </xf>
    <xf numFmtId="0" fontId="31" fillId="5" borderId="62" xfId="0" applyFont="1" applyFill="1" applyBorder="1" applyAlignment="1">
      <alignment horizontal="left" vertical="center" wrapText="1" indent="4"/>
    </xf>
    <xf numFmtId="0" fontId="3" fillId="5" borderId="56" xfId="0" applyFont="1" applyFill="1" applyBorder="1" applyAlignment="1">
      <alignment horizontal="left" vertical="center" wrapText="1" indent="4"/>
    </xf>
    <xf numFmtId="0" fontId="3" fillId="5" borderId="63" xfId="0" applyFont="1" applyFill="1" applyBorder="1" applyAlignment="1">
      <alignment horizontal="left" vertical="center" wrapText="1" indent="4"/>
    </xf>
    <xf numFmtId="0" fontId="3" fillId="7" borderId="36" xfId="6" applyFont="1" applyFill="1" applyBorder="1" applyAlignment="1">
      <alignment horizontal="left" vertical="center" wrapText="1"/>
    </xf>
    <xf numFmtId="0" fontId="3" fillId="7" borderId="50" xfId="6" applyFont="1" applyFill="1" applyBorder="1" applyAlignment="1">
      <alignment horizontal="left" vertical="center" wrapText="1"/>
    </xf>
    <xf numFmtId="0" fontId="3" fillId="7" borderId="59" xfId="6" applyFont="1" applyFill="1" applyBorder="1" applyAlignment="1">
      <alignment horizontal="left" vertical="center" wrapText="1"/>
    </xf>
    <xf numFmtId="0" fontId="19" fillId="5" borderId="21" xfId="6" applyFont="1" applyFill="1" applyBorder="1" applyAlignment="1">
      <alignment horizontal="left" vertical="center" wrapText="1" indent="4"/>
    </xf>
    <xf numFmtId="0" fontId="19" fillId="5" borderId="0" xfId="6" applyFont="1" applyFill="1" applyAlignment="1">
      <alignment horizontal="left" vertical="center" wrapText="1" indent="4"/>
    </xf>
    <xf numFmtId="0" fontId="19" fillId="5" borderId="22" xfId="6" applyFont="1" applyFill="1" applyBorder="1" applyAlignment="1">
      <alignment horizontal="left" vertical="center" wrapText="1" indent="4"/>
    </xf>
    <xf numFmtId="0" fontId="2" fillId="0" borderId="39" xfId="0" applyFont="1" applyBorder="1" applyAlignment="1">
      <alignment horizontal="left" vertical="center" wrapText="1"/>
    </xf>
    <xf numFmtId="0" fontId="2" fillId="0" borderId="57" xfId="0" applyFont="1" applyBorder="1" applyAlignment="1">
      <alignment horizontal="left" vertical="center" wrapText="1"/>
    </xf>
    <xf numFmtId="0" fontId="2" fillId="0" borderId="58" xfId="0" applyFont="1" applyBorder="1" applyAlignment="1">
      <alignment horizontal="left" vertical="center" wrapText="1"/>
    </xf>
    <xf numFmtId="0" fontId="3" fillId="0" borderId="60" xfId="0" applyFont="1" applyBorder="1" applyAlignment="1">
      <alignment horizontal="left" vertical="top" wrapText="1"/>
    </xf>
    <xf numFmtId="0" fontId="3" fillId="0" borderId="54" xfId="0" applyFont="1" applyBorder="1" applyAlignment="1">
      <alignment horizontal="left" vertical="top" wrapText="1"/>
    </xf>
    <xf numFmtId="0" fontId="3" fillId="0" borderId="55" xfId="0" applyFont="1" applyBorder="1" applyAlignment="1">
      <alignment horizontal="left" vertical="top" wrapText="1"/>
    </xf>
    <xf numFmtId="0" fontId="3" fillId="0" borderId="21" xfId="0" applyFont="1" applyBorder="1" applyAlignment="1">
      <alignment horizontal="left" vertical="top" wrapText="1"/>
    </xf>
    <xf numFmtId="0" fontId="3" fillId="0" borderId="0" xfId="0" applyFont="1" applyAlignment="1">
      <alignment horizontal="left" vertical="top" wrapText="1"/>
    </xf>
    <xf numFmtId="0" fontId="3" fillId="0" borderId="45" xfId="0" applyFont="1" applyBorder="1" applyAlignment="1">
      <alignment horizontal="left" vertical="top" wrapText="1"/>
    </xf>
    <xf numFmtId="0" fontId="3" fillId="0" borderId="62" xfId="0" applyFont="1" applyBorder="1" applyAlignment="1">
      <alignment horizontal="left" vertical="top" wrapText="1"/>
    </xf>
    <xf numFmtId="0" fontId="3" fillId="0" borderId="56" xfId="0" applyFont="1" applyBorder="1" applyAlignment="1">
      <alignment horizontal="left" vertical="top" wrapText="1"/>
    </xf>
    <xf numFmtId="0" fontId="3" fillId="0" borderId="23" xfId="0" applyFont="1" applyBorder="1" applyAlignment="1">
      <alignment horizontal="left" vertical="top" wrapText="1"/>
    </xf>
    <xf numFmtId="0" fontId="3" fillId="0" borderId="53" xfId="0" applyFont="1" applyBorder="1" applyAlignment="1">
      <alignment horizontal="left" vertical="top" wrapText="1"/>
    </xf>
    <xf numFmtId="0" fontId="3" fillId="0" borderId="61" xfId="0" applyFont="1" applyBorder="1" applyAlignment="1">
      <alignment horizontal="left" vertical="top" wrapText="1"/>
    </xf>
    <xf numFmtId="0" fontId="3" fillId="0" borderId="46" xfId="0" applyFont="1" applyBorder="1" applyAlignment="1">
      <alignment horizontal="left" vertical="top" wrapText="1"/>
    </xf>
    <xf numFmtId="0" fontId="3" fillId="0" borderId="22" xfId="0" applyFont="1" applyBorder="1" applyAlignment="1">
      <alignment horizontal="left" vertical="top" wrapText="1"/>
    </xf>
    <xf numFmtId="0" fontId="3" fillId="0" borderId="24" xfId="0" applyFont="1" applyBorder="1" applyAlignment="1">
      <alignment horizontal="left" vertical="top" wrapText="1"/>
    </xf>
    <xf numFmtId="0" fontId="3" fillId="0" borderId="63" xfId="0" applyFont="1" applyBorder="1" applyAlignment="1">
      <alignment horizontal="left" vertical="top" wrapText="1"/>
    </xf>
    <xf numFmtId="0" fontId="3" fillId="3" borderId="51"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locked="0"/>
    </xf>
    <xf numFmtId="0" fontId="3" fillId="3" borderId="52" xfId="0" applyFont="1" applyFill="1" applyBorder="1" applyAlignment="1" applyProtection="1">
      <alignment horizontal="center" vertical="center" wrapText="1"/>
      <protection locked="0"/>
    </xf>
    <xf numFmtId="0" fontId="3" fillId="3" borderId="33"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11" fillId="3" borderId="19" xfId="0" applyFont="1" applyFill="1" applyBorder="1" applyAlignment="1" applyProtection="1">
      <alignment horizontal="center" vertical="center" wrapText="1"/>
      <protection locked="0"/>
    </xf>
    <xf numFmtId="0" fontId="11" fillId="3" borderId="20"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center" vertical="center" wrapText="1"/>
      <protection locked="0"/>
    </xf>
    <xf numFmtId="164" fontId="4" fillId="0" borderId="22" xfId="0" applyNumberFormat="1" applyFont="1" applyBorder="1" applyAlignment="1">
      <alignment horizontal="center" vertical="center"/>
    </xf>
    <xf numFmtId="164" fontId="4" fillId="0" borderId="34" xfId="0" applyNumberFormat="1" applyFont="1" applyBorder="1" applyAlignment="1">
      <alignment horizontal="center" vertical="center"/>
    </xf>
    <xf numFmtId="164" fontId="4" fillId="0" borderId="21" xfId="0" applyNumberFormat="1" applyFont="1" applyBorder="1" applyAlignment="1">
      <alignment horizontal="center" vertical="center"/>
    </xf>
    <xf numFmtId="0" fontId="2" fillId="0" borderId="17" xfId="0" applyFont="1" applyBorder="1" applyAlignment="1">
      <alignment horizontal="right" vertical="center" wrapText="1"/>
    </xf>
    <xf numFmtId="0" fontId="1" fillId="0" borderId="33"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4" fillId="0" borderId="33" xfId="0" applyFont="1" applyBorder="1" applyAlignment="1">
      <alignment horizontal="center" wrapText="1"/>
    </xf>
    <xf numFmtId="0" fontId="4" fillId="0" borderId="16" xfId="0" applyFont="1" applyBorder="1" applyAlignment="1">
      <alignment horizontal="center" wrapText="1"/>
    </xf>
    <xf numFmtId="0" fontId="4" fillId="0" borderId="17" xfId="0" applyFont="1" applyBorder="1" applyAlignment="1">
      <alignment horizontal="center" wrapText="1"/>
    </xf>
    <xf numFmtId="164" fontId="4" fillId="0" borderId="0" xfId="0" applyNumberFormat="1" applyFont="1" applyAlignment="1">
      <alignment horizontal="center" vertical="center"/>
    </xf>
    <xf numFmtId="0" fontId="9" fillId="0" borderId="46" xfId="5" applyFont="1" applyFill="1" applyBorder="1" applyAlignment="1" applyProtection="1">
      <alignment horizontal="left" vertical="center" wrapText="1"/>
    </xf>
    <xf numFmtId="0" fontId="9" fillId="0" borderId="0" xfId="5" applyFont="1" applyFill="1" applyBorder="1" applyAlignment="1" applyProtection="1">
      <alignment horizontal="left" vertical="center"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7" xfId="0" applyFont="1" applyBorder="1" applyAlignment="1">
      <alignment horizontal="right" vertical="center" wrapText="1"/>
    </xf>
    <xf numFmtId="0" fontId="1" fillId="0" borderId="42" xfId="0" applyFont="1" applyBorder="1" applyAlignment="1">
      <alignment horizontal="center" wrapText="1"/>
    </xf>
    <xf numFmtId="0" fontId="1" fillId="0" borderId="30" xfId="0" applyFont="1" applyBorder="1" applyAlignment="1">
      <alignment horizontal="center" wrapText="1"/>
    </xf>
    <xf numFmtId="0" fontId="1" fillId="0" borderId="43" xfId="0" applyFont="1" applyBorder="1" applyAlignment="1">
      <alignment horizontal="center" wrapText="1"/>
    </xf>
  </cellXfs>
  <cellStyles count="8">
    <cellStyle name="Bad" xfId="5" builtinId="27"/>
    <cellStyle name="Currency" xfId="1" builtinId="4"/>
    <cellStyle name="Currency 2" xfId="2" xr:uid="{00000000-0005-0000-0000-000001000000}"/>
    <cellStyle name="Currency 2 2" xfId="7" xr:uid="{C51633B3-6211-4083-B173-9035AD4E51AB}"/>
    <cellStyle name="Hyperlink" xfId="4" builtinId="8"/>
    <cellStyle name="Normal" xfId="0" builtinId="0"/>
    <cellStyle name="Normal 2" xfId="6" xr:uid="{8AE30F35-63A9-4946-95A2-FE51D137FFBF}"/>
    <cellStyle name="Percent" xfId="3" builtinId="5"/>
  </cellStyles>
  <dxfs count="4">
    <dxf>
      <font>
        <color rgb="FF9C0006"/>
      </font>
      <fill>
        <patternFill>
          <bgColor rgb="FFFFC7CE"/>
        </patternFill>
      </fill>
    </dxf>
    <dxf>
      <fill>
        <patternFill>
          <bgColor rgb="FFFFC000"/>
        </patternFill>
      </fill>
    </dxf>
    <dxf>
      <font>
        <color auto="1"/>
      </font>
      <fill>
        <patternFill>
          <bgColor rgb="FFFFC000"/>
        </patternFill>
      </fill>
    </dxf>
    <dxf>
      <font>
        <color rgb="FF9C0006"/>
      </font>
      <fill>
        <patternFill>
          <bgColor rgb="FFFFC7CE"/>
        </patternFill>
      </fill>
    </dxf>
  </dxfs>
  <tableStyles count="0" defaultTableStyle="TableStyleMedium9" defaultPivotStyle="PivotStyleLight16"/>
  <colors>
    <mruColors>
      <color rgb="FFFF4F4F"/>
      <color rgb="FFFC524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5" name="Check Box 1" hidden="1">
              <a:extLst>
                <a:ext uri="{63B3BB69-23CF-44E3-9099-C40C66FF867C}">
                  <a14:compatExt spid="_x0000_s77825"/>
                </a:ext>
                <a:ext uri="{FF2B5EF4-FFF2-40B4-BE49-F238E27FC236}">
                  <a16:creationId xmlns:a16="http://schemas.microsoft.com/office/drawing/2014/main" id="{00000000-0008-0000-0100-00000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6" name="Check Box 2" hidden="1">
              <a:extLst>
                <a:ext uri="{63B3BB69-23CF-44E3-9099-C40C66FF867C}">
                  <a14:compatExt spid="_x0000_s77826"/>
                </a:ext>
                <a:ext uri="{FF2B5EF4-FFF2-40B4-BE49-F238E27FC236}">
                  <a16:creationId xmlns:a16="http://schemas.microsoft.com/office/drawing/2014/main" id="{00000000-0008-0000-0100-00000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7" name="Check Box 3" hidden="1">
              <a:extLst>
                <a:ext uri="{63B3BB69-23CF-44E3-9099-C40C66FF867C}">
                  <a14:compatExt spid="_x0000_s77827"/>
                </a:ext>
                <a:ext uri="{FF2B5EF4-FFF2-40B4-BE49-F238E27FC236}">
                  <a16:creationId xmlns:a16="http://schemas.microsoft.com/office/drawing/2014/main" id="{00000000-0008-0000-0100-00000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8" name="Check Box 4" hidden="1">
              <a:extLst>
                <a:ext uri="{63B3BB69-23CF-44E3-9099-C40C66FF867C}">
                  <a14:compatExt spid="_x0000_s77828"/>
                </a:ext>
                <a:ext uri="{FF2B5EF4-FFF2-40B4-BE49-F238E27FC236}">
                  <a16:creationId xmlns:a16="http://schemas.microsoft.com/office/drawing/2014/main" id="{00000000-0008-0000-0100-00000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9" name="Check Box 5" hidden="1">
              <a:extLst>
                <a:ext uri="{63B3BB69-23CF-44E3-9099-C40C66FF867C}">
                  <a14:compatExt spid="_x0000_s77829"/>
                </a:ext>
                <a:ext uri="{FF2B5EF4-FFF2-40B4-BE49-F238E27FC236}">
                  <a16:creationId xmlns:a16="http://schemas.microsoft.com/office/drawing/2014/main" id="{00000000-0008-0000-0100-00000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0" name="Check Box 6" hidden="1">
              <a:extLst>
                <a:ext uri="{63B3BB69-23CF-44E3-9099-C40C66FF867C}">
                  <a14:compatExt spid="_x0000_s77830"/>
                </a:ext>
                <a:ext uri="{FF2B5EF4-FFF2-40B4-BE49-F238E27FC236}">
                  <a16:creationId xmlns:a16="http://schemas.microsoft.com/office/drawing/2014/main" id="{00000000-0008-0000-0100-00000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1" name="Check Box 7" hidden="1">
              <a:extLst>
                <a:ext uri="{63B3BB69-23CF-44E3-9099-C40C66FF867C}">
                  <a14:compatExt spid="_x0000_s77831"/>
                </a:ext>
                <a:ext uri="{FF2B5EF4-FFF2-40B4-BE49-F238E27FC236}">
                  <a16:creationId xmlns:a16="http://schemas.microsoft.com/office/drawing/2014/main" id="{00000000-0008-0000-0100-00000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2" name="Check Box 8" hidden="1">
              <a:extLst>
                <a:ext uri="{63B3BB69-23CF-44E3-9099-C40C66FF867C}">
                  <a14:compatExt spid="_x0000_s77832"/>
                </a:ext>
                <a:ext uri="{FF2B5EF4-FFF2-40B4-BE49-F238E27FC236}">
                  <a16:creationId xmlns:a16="http://schemas.microsoft.com/office/drawing/2014/main" id="{00000000-0008-0000-0100-00000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95250</xdr:colOff>
      <xdr:row>2</xdr:row>
      <xdr:rowOff>190500</xdr:rowOff>
    </xdr:from>
    <xdr:to>
      <xdr:col>7</xdr:col>
      <xdr:colOff>355600</xdr:colOff>
      <xdr:row>4</xdr:row>
      <xdr:rowOff>63500</xdr:rowOff>
    </xdr:to>
    <xdr:sp macro="[0]!HideExtraRows" textlink="">
      <xdr:nvSpPr>
        <xdr:cNvPr id="2" name="Rectangle 1">
          <a:extLst>
            <a:ext uri="{FF2B5EF4-FFF2-40B4-BE49-F238E27FC236}">
              <a16:creationId xmlns:a16="http://schemas.microsoft.com/office/drawing/2014/main" id="{00000000-0008-0000-0900-000002000000}"/>
            </a:ext>
          </a:extLst>
        </xdr:cNvPr>
        <xdr:cNvSpPr/>
      </xdr:nvSpPr>
      <xdr:spPr bwMode="auto">
        <a:xfrm>
          <a:off x="9569450" y="6477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Hide Extra Rows</a:t>
          </a:r>
        </a:p>
      </xdr:txBody>
    </xdr:sp>
    <xdr:clientData/>
  </xdr:twoCellAnchor>
  <xdr:twoCellAnchor>
    <xdr:from>
      <xdr:col>5</xdr:col>
      <xdr:colOff>95250</xdr:colOff>
      <xdr:row>4</xdr:row>
      <xdr:rowOff>158750</xdr:rowOff>
    </xdr:from>
    <xdr:to>
      <xdr:col>7</xdr:col>
      <xdr:colOff>355600</xdr:colOff>
      <xdr:row>6</xdr:row>
      <xdr:rowOff>31750</xdr:rowOff>
    </xdr:to>
    <xdr:sp macro="[0]!UnhideExtraRows" textlink="">
      <xdr:nvSpPr>
        <xdr:cNvPr id="3" name="Rectangle 2">
          <a:extLst>
            <a:ext uri="{FF2B5EF4-FFF2-40B4-BE49-F238E27FC236}">
              <a16:creationId xmlns:a16="http://schemas.microsoft.com/office/drawing/2014/main" id="{00000000-0008-0000-0900-000003000000}"/>
            </a:ext>
          </a:extLst>
        </xdr:cNvPr>
        <xdr:cNvSpPr/>
      </xdr:nvSpPr>
      <xdr:spPr bwMode="auto">
        <a:xfrm>
          <a:off x="9569450" y="102235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Unhide Extra Rows</a:t>
          </a:r>
        </a:p>
      </xdr:txBody>
    </xdr:sp>
    <xdr:clientData/>
  </xdr:twoCellAnchor>
  <xdr:twoCellAnchor>
    <xdr:from>
      <xdr:col>6</xdr:col>
      <xdr:colOff>330200</xdr:colOff>
      <xdr:row>10</xdr:row>
      <xdr:rowOff>76200</xdr:rowOff>
    </xdr:from>
    <xdr:to>
      <xdr:col>6</xdr:col>
      <xdr:colOff>787400</xdr:colOff>
      <xdr:row>10</xdr:row>
      <xdr:rowOff>312420</xdr:rowOff>
    </xdr:to>
    <xdr:sp macro="[0]!HideOtherEntity" textlink="">
      <xdr:nvSpPr>
        <xdr:cNvPr id="4" name="Rectangle 3">
          <a:extLst>
            <a:ext uri="{FF2B5EF4-FFF2-40B4-BE49-F238E27FC236}">
              <a16:creationId xmlns:a16="http://schemas.microsoft.com/office/drawing/2014/main" id="{00000000-0008-0000-0900-000004000000}"/>
            </a:ext>
          </a:extLst>
        </xdr:cNvPr>
        <xdr:cNvSpPr/>
      </xdr:nvSpPr>
      <xdr:spPr bwMode="auto">
        <a:xfrm>
          <a:off x="11125200" y="10039350"/>
          <a:ext cx="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No</a:t>
          </a:r>
        </a:p>
      </xdr:txBody>
    </xdr:sp>
    <xdr:clientData/>
  </xdr:twoCellAnchor>
  <xdr:twoCellAnchor>
    <xdr:from>
      <xdr:col>7</xdr:col>
      <xdr:colOff>361950</xdr:colOff>
      <xdr:row>10</xdr:row>
      <xdr:rowOff>76200</xdr:rowOff>
    </xdr:from>
    <xdr:to>
      <xdr:col>7</xdr:col>
      <xdr:colOff>819150</xdr:colOff>
      <xdr:row>10</xdr:row>
      <xdr:rowOff>312420</xdr:rowOff>
    </xdr:to>
    <xdr:sp macro="[0]!UnhideOtherEntity" textlink="">
      <xdr:nvSpPr>
        <xdr:cNvPr id="5" name="Rectangle 4">
          <a:extLst>
            <a:ext uri="{FF2B5EF4-FFF2-40B4-BE49-F238E27FC236}">
              <a16:creationId xmlns:a16="http://schemas.microsoft.com/office/drawing/2014/main" id="{00000000-0008-0000-0900-000005000000}"/>
            </a:ext>
          </a:extLst>
        </xdr:cNvPr>
        <xdr:cNvSpPr/>
      </xdr:nvSpPr>
      <xdr:spPr bwMode="auto">
        <a:xfrm>
          <a:off x="11487150" y="10039350"/>
          <a:ext cx="45720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Yes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nergy.ca.gov/funding-opportunities/funding-resources/ecams-resource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E36"/>
  <sheetViews>
    <sheetView zoomScaleNormal="100" zoomScaleSheetLayoutView="100" workbookViewId="0">
      <selection activeCell="A25" sqref="A25:E25"/>
    </sheetView>
  </sheetViews>
  <sheetFormatPr defaultRowHeight="13.2"/>
  <cols>
    <col min="1" max="5" width="25.77734375" customWidth="1"/>
    <col min="6" max="9" width="2.77734375" customWidth="1"/>
    <col min="10" max="15" width="15.21875" style="114" customWidth="1"/>
    <col min="16" max="109" width="9.21875" style="114"/>
  </cols>
  <sheetData>
    <row r="1" spans="1:109" ht="15" customHeight="1" thickBot="1">
      <c r="A1" s="121" t="str">
        <f>'Category Budget'!$A$1</f>
        <v>Template Version 6/29/2023</v>
      </c>
      <c r="B1" s="121"/>
      <c r="C1" s="222" t="str">
        <f>CONCATENATE('Category Budget'!$B$1," ",'Category Budget'!$E$1)</f>
        <v xml:space="preserve"> </v>
      </c>
      <c r="D1" s="222"/>
      <c r="E1" s="222"/>
      <c r="J1" s="113" t="s">
        <v>0</v>
      </c>
    </row>
    <row r="2" spans="1:109" ht="30" customHeight="1" thickBot="1">
      <c r="A2" s="226" t="s">
        <v>1</v>
      </c>
      <c r="B2" s="227"/>
      <c r="C2" s="227"/>
      <c r="D2" s="227"/>
      <c r="E2" s="228"/>
      <c r="J2" s="123"/>
    </row>
    <row r="3" spans="1:109" ht="18" customHeight="1">
      <c r="A3" s="229" t="s">
        <v>2</v>
      </c>
      <c r="B3" s="230"/>
      <c r="C3" s="230"/>
      <c r="D3" s="230"/>
      <c r="E3" s="231"/>
      <c r="J3" s="115"/>
    </row>
    <row r="4" spans="1:109" ht="36" customHeight="1">
      <c r="A4" s="232" t="s">
        <v>3</v>
      </c>
      <c r="B4" s="233"/>
      <c r="C4" s="233"/>
      <c r="D4" s="233"/>
      <c r="E4" s="234"/>
    </row>
    <row r="5" spans="1:109" ht="72" customHeight="1">
      <c r="A5" s="269" t="s">
        <v>4</v>
      </c>
      <c r="B5" s="270"/>
      <c r="C5" s="270"/>
      <c r="D5" s="270"/>
      <c r="E5" s="271"/>
    </row>
    <row r="6" spans="1:109" ht="36" customHeight="1">
      <c r="A6" s="232" t="s">
        <v>5</v>
      </c>
      <c r="B6" s="233"/>
      <c r="C6" s="233"/>
      <c r="D6" s="233"/>
      <c r="E6" s="234"/>
    </row>
    <row r="7" spans="1:109" ht="18" customHeight="1">
      <c r="A7" s="235" t="s">
        <v>6</v>
      </c>
      <c r="B7" s="236"/>
      <c r="C7" s="236"/>
      <c r="D7" s="236"/>
      <c r="E7" s="237"/>
    </row>
    <row r="8" spans="1:109" ht="18" customHeight="1">
      <c r="A8" s="238" t="s">
        <v>7</v>
      </c>
      <c r="B8" s="239"/>
      <c r="C8" s="239"/>
      <c r="D8" s="239"/>
      <c r="E8" s="240"/>
    </row>
    <row r="9" spans="1:109" s="112" customFormat="1" ht="18" customHeight="1">
      <c r="A9" s="272" t="s">
        <v>8</v>
      </c>
      <c r="B9" s="273"/>
      <c r="C9" s="273"/>
      <c r="D9" s="273"/>
      <c r="E9" s="27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row>
    <row r="10" spans="1:109" ht="18" customHeight="1">
      <c r="A10" s="247" t="s">
        <v>9</v>
      </c>
      <c r="B10" s="248"/>
      <c r="C10" s="248"/>
      <c r="D10" s="248"/>
      <c r="E10" s="249"/>
    </row>
    <row r="11" spans="1:109" ht="54" customHeight="1">
      <c r="A11" s="247" t="s">
        <v>10</v>
      </c>
      <c r="B11" s="248"/>
      <c r="C11" s="248"/>
      <c r="D11" s="248"/>
      <c r="E11" s="249"/>
    </row>
    <row r="12" spans="1:109" ht="36" customHeight="1">
      <c r="A12" s="247" t="s">
        <v>11</v>
      </c>
      <c r="B12" s="248"/>
      <c r="C12" s="248"/>
      <c r="D12" s="248"/>
      <c r="E12" s="249"/>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6"/>
      <c r="BU12" s="116"/>
      <c r="BV12" s="116"/>
      <c r="BW12" s="116"/>
      <c r="BX12" s="116"/>
      <c r="BY12" s="116"/>
      <c r="BZ12" s="116"/>
      <c r="CA12" s="116"/>
      <c r="CB12" s="116"/>
      <c r="CC12" s="116"/>
      <c r="CD12" s="116"/>
      <c r="CE12" s="116"/>
      <c r="CF12" s="116"/>
      <c r="CG12" s="116"/>
      <c r="CH12" s="116"/>
      <c r="CI12" s="116"/>
      <c r="CJ12" s="116"/>
      <c r="CK12" s="116"/>
      <c r="CL12" s="116"/>
      <c r="CM12" s="116"/>
      <c r="CN12" s="116"/>
      <c r="CO12" s="116"/>
      <c r="CP12" s="116"/>
      <c r="CQ12" s="116"/>
      <c r="CR12" s="116"/>
      <c r="CS12" s="116"/>
      <c r="CT12" s="116"/>
      <c r="CU12" s="116"/>
      <c r="CV12" s="116"/>
      <c r="CW12" s="116"/>
      <c r="CX12" s="116"/>
      <c r="CY12" s="116"/>
      <c r="CZ12" s="116"/>
      <c r="DA12" s="116"/>
      <c r="DB12" s="116"/>
      <c r="DC12" s="116"/>
      <c r="DD12" s="116"/>
      <c r="DE12" s="116"/>
    </row>
    <row r="13" spans="1:109" ht="18" customHeight="1">
      <c r="A13" s="238" t="s">
        <v>12</v>
      </c>
      <c r="B13" s="239"/>
      <c r="C13" s="239"/>
      <c r="D13" s="239"/>
      <c r="E13" s="240"/>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row>
    <row r="14" spans="1:109" ht="18" customHeight="1">
      <c r="A14" s="247" t="s">
        <v>13</v>
      </c>
      <c r="B14" s="248"/>
      <c r="C14" s="248"/>
      <c r="D14" s="248"/>
      <c r="E14" s="249"/>
    </row>
    <row r="15" spans="1:109" ht="36" customHeight="1">
      <c r="A15" s="247" t="s">
        <v>14</v>
      </c>
      <c r="B15" s="248"/>
      <c r="C15" s="248"/>
      <c r="D15" s="248"/>
      <c r="E15" s="249"/>
    </row>
    <row r="16" spans="1:109" ht="18" customHeight="1">
      <c r="A16" s="238" t="s">
        <v>15</v>
      </c>
      <c r="B16" s="239"/>
      <c r="C16" s="239"/>
      <c r="D16" s="239"/>
      <c r="E16" s="240"/>
    </row>
    <row r="17" spans="1:5" ht="18" customHeight="1">
      <c r="A17" s="247" t="s">
        <v>16</v>
      </c>
      <c r="B17" s="248"/>
      <c r="C17" s="248"/>
      <c r="D17" s="248"/>
      <c r="E17" s="249"/>
    </row>
    <row r="18" spans="1:5" ht="36" customHeight="1">
      <c r="A18" s="247" t="s">
        <v>17</v>
      </c>
      <c r="B18" s="248"/>
      <c r="C18" s="248"/>
      <c r="D18" s="248"/>
      <c r="E18" s="249"/>
    </row>
    <row r="19" spans="1:5" ht="72" customHeight="1">
      <c r="A19" s="272" t="s">
        <v>18</v>
      </c>
      <c r="B19" s="273"/>
      <c r="C19" s="273"/>
      <c r="D19" s="273"/>
      <c r="E19" s="274"/>
    </row>
    <row r="20" spans="1:5" ht="15.6">
      <c r="A20" s="256" t="s">
        <v>19</v>
      </c>
      <c r="B20" s="257"/>
      <c r="C20" s="257"/>
      <c r="D20" s="257"/>
      <c r="E20" s="258"/>
    </row>
    <row r="21" spans="1:5" ht="54" customHeight="1">
      <c r="A21" s="259" t="s">
        <v>20</v>
      </c>
      <c r="B21" s="260"/>
      <c r="C21" s="260"/>
      <c r="D21" s="260"/>
      <c r="E21" s="261"/>
    </row>
    <row r="22" spans="1:5" ht="18" customHeight="1">
      <c r="A22" s="241" t="s">
        <v>21</v>
      </c>
      <c r="B22" s="242"/>
      <c r="C22" s="242"/>
      <c r="D22" s="242"/>
      <c r="E22" s="243"/>
    </row>
    <row r="23" spans="1:5" ht="18" customHeight="1">
      <c r="A23" s="241" t="s">
        <v>22</v>
      </c>
      <c r="B23" s="242"/>
      <c r="C23" s="242"/>
      <c r="D23" s="242"/>
      <c r="E23" s="243"/>
    </row>
    <row r="24" spans="1:5" ht="29.55" customHeight="1">
      <c r="A24" s="241" t="s">
        <v>23</v>
      </c>
      <c r="B24" s="242"/>
      <c r="C24" s="242"/>
      <c r="D24" s="242"/>
      <c r="E24" s="243"/>
    </row>
    <row r="25" spans="1:5" ht="72" customHeight="1">
      <c r="A25" s="241" t="s">
        <v>24</v>
      </c>
      <c r="B25" s="242"/>
      <c r="C25" s="242"/>
      <c r="D25" s="242"/>
      <c r="E25" s="243"/>
    </row>
    <row r="26" spans="1:5" ht="18" customHeight="1">
      <c r="A26" s="241" t="s">
        <v>25</v>
      </c>
      <c r="B26" s="242"/>
      <c r="C26" s="242"/>
      <c r="D26" s="242"/>
      <c r="E26" s="243"/>
    </row>
    <row r="27" spans="1:5" ht="36" customHeight="1">
      <c r="A27" s="241" t="s">
        <v>26</v>
      </c>
      <c r="B27" s="242"/>
      <c r="C27" s="242"/>
      <c r="D27" s="242"/>
      <c r="E27" s="243"/>
    </row>
    <row r="28" spans="1:5" ht="18" customHeight="1">
      <c r="A28" s="244" t="s">
        <v>27</v>
      </c>
      <c r="B28" s="245"/>
      <c r="C28" s="245"/>
      <c r="D28" s="245"/>
      <c r="E28" s="246"/>
    </row>
    <row r="29" spans="1:5" ht="72" customHeight="1">
      <c r="A29" s="223" t="s">
        <v>28</v>
      </c>
      <c r="B29" s="224"/>
      <c r="C29" s="224"/>
      <c r="D29" s="224"/>
      <c r="E29" s="225"/>
    </row>
    <row r="30" spans="1:5" ht="90" customHeight="1">
      <c r="A30" s="262" t="s">
        <v>29</v>
      </c>
      <c r="B30" s="236"/>
      <c r="C30" s="236"/>
      <c r="D30" s="236"/>
      <c r="E30" s="237"/>
    </row>
    <row r="31" spans="1:5" ht="36" customHeight="1">
      <c r="A31" s="262" t="s">
        <v>30</v>
      </c>
      <c r="B31" s="236"/>
      <c r="C31" s="236"/>
      <c r="D31" s="236"/>
      <c r="E31" s="237"/>
    </row>
    <row r="32" spans="1:5" ht="54" customHeight="1">
      <c r="A32" s="263" t="s">
        <v>31</v>
      </c>
      <c r="B32" s="264"/>
      <c r="C32" s="264"/>
      <c r="D32" s="264"/>
      <c r="E32" s="265"/>
    </row>
    <row r="33" spans="1:5" ht="54" customHeight="1">
      <c r="A33" s="266" t="s">
        <v>32</v>
      </c>
      <c r="B33" s="267"/>
      <c r="C33" s="267"/>
      <c r="D33" s="267"/>
      <c r="E33" s="268"/>
    </row>
    <row r="34" spans="1:5" ht="90" customHeight="1">
      <c r="A34" s="223" t="s">
        <v>33</v>
      </c>
      <c r="B34" s="224"/>
      <c r="C34" s="224"/>
      <c r="D34" s="224"/>
      <c r="E34" s="225"/>
    </row>
    <row r="35" spans="1:5" ht="36" customHeight="1">
      <c r="A35" s="250" t="s">
        <v>34</v>
      </c>
      <c r="B35" s="251"/>
      <c r="C35" s="251"/>
      <c r="D35" s="251"/>
      <c r="E35" s="252"/>
    </row>
    <row r="36" spans="1:5" ht="20.100000000000001" customHeight="1" thickBot="1">
      <c r="A36" s="253" t="s">
        <v>35</v>
      </c>
      <c r="B36" s="254"/>
      <c r="C36" s="254"/>
      <c r="D36" s="254"/>
      <c r="E36" s="255"/>
    </row>
  </sheetData>
  <sheetProtection algorithmName="SHA-512" hashValue="5zUv9z99S/Ho0PevogmQxtWYypXq4o2tVn+roqhQbJvzVbrBXx4t8REPlKd8xpcmK2/4c5Ljhq9PUMq00tLQ5w==" saltValue="JUglK/O4KYCMRti6TVJjNQ==" spinCount="100000" sheet="1" formatColumns="0" formatRows="0"/>
  <mergeCells count="36">
    <mergeCell ref="A5:E5"/>
    <mergeCell ref="A16:E16"/>
    <mergeCell ref="A17:E17"/>
    <mergeCell ref="A18:E18"/>
    <mergeCell ref="A19:E19"/>
    <mergeCell ref="A9:E9"/>
    <mergeCell ref="A6:E6"/>
    <mergeCell ref="A35:E35"/>
    <mergeCell ref="A36:E36"/>
    <mergeCell ref="A20:E20"/>
    <mergeCell ref="A21:E21"/>
    <mergeCell ref="A22:E22"/>
    <mergeCell ref="A23:E23"/>
    <mergeCell ref="A24:E24"/>
    <mergeCell ref="A25:E25"/>
    <mergeCell ref="A26:E26"/>
    <mergeCell ref="A30:E30"/>
    <mergeCell ref="A31:E31"/>
    <mergeCell ref="A32:E32"/>
    <mergeCell ref="A33:E33"/>
    <mergeCell ref="C1:E1"/>
    <mergeCell ref="A34:E34"/>
    <mergeCell ref="A2:E2"/>
    <mergeCell ref="A3:E3"/>
    <mergeCell ref="A4:E4"/>
    <mergeCell ref="A7:E7"/>
    <mergeCell ref="A8:E8"/>
    <mergeCell ref="A27:E27"/>
    <mergeCell ref="A28:E28"/>
    <mergeCell ref="A10:E10"/>
    <mergeCell ref="A11:E11"/>
    <mergeCell ref="A12:E12"/>
    <mergeCell ref="A13:E13"/>
    <mergeCell ref="A14:E14"/>
    <mergeCell ref="A15:E15"/>
    <mergeCell ref="A29:E29"/>
  </mergeCells>
  <dataValidations disablePrompts="1" count="1">
    <dataValidation allowBlank="1" showErrorMessage="1" prompt="These are the instructions for the Proposal Budget." sqref="A2" xr:uid="{D2785072-4C5D-4587-A078-1DA4E5BE8453}"/>
  </dataValidations>
  <hyperlinks>
    <hyperlink ref="A36" r:id="rId1" xr:uid="{945BB32E-47C2-420E-86C6-554AC4602C02}"/>
  </hyperlinks>
  <printOptions horizontalCentered="1"/>
  <pageMargins left="0.25" right="0.25" top="0.75" bottom="0.75" header="0.25" footer="0.25"/>
  <pageSetup scale="80" fitToHeight="20" orientation="portrait" r:id="rId2"/>
  <headerFooter>
    <oddFooter xml:space="preserve">&amp;LMonth Year
&amp;CPage &amp;P of &amp;N
&amp;A&amp;RGFO-26-XXX Attachment 06
(Prop 4 DEBA Grant Program)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1"/>
    <pageSetUpPr fitToPage="1"/>
  </sheetPr>
  <dimension ref="A1:H23"/>
  <sheetViews>
    <sheetView zoomScaleNormal="100" zoomScaleSheetLayoutView="100" workbookViewId="0">
      <pane ySplit="2" topLeftCell="A3" activePane="bottomLeft" state="frozen"/>
      <selection activeCell="A2" sqref="A2"/>
      <selection pane="bottomLeft" activeCell="L22" sqref="L22"/>
    </sheetView>
  </sheetViews>
  <sheetFormatPr defaultRowHeight="13.2"/>
  <cols>
    <col min="1" max="1" width="100.77734375" style="99" customWidth="1"/>
    <col min="7" max="7" width="8.77734375" customWidth="1"/>
  </cols>
  <sheetData>
    <row r="1" spans="1:8" ht="15" customHeight="1" thickBot="1">
      <c r="A1" s="99" t="str">
        <f>'Category Budget'!$A$1</f>
        <v>Template Version 6/29/2023</v>
      </c>
      <c r="B1" s="122"/>
      <c r="C1" s="122"/>
      <c r="D1" s="122"/>
      <c r="E1" s="122"/>
      <c r="F1" s="122"/>
    </row>
    <row r="2" spans="1:8" ht="21" customHeight="1" thickBot="1">
      <c r="A2" s="94" t="s">
        <v>693</v>
      </c>
    </row>
    <row r="3" spans="1:8" ht="16.05" customHeight="1">
      <c r="A3" s="95" t="s">
        <v>45</v>
      </c>
    </row>
    <row r="4" spans="1:8" ht="16.05" customHeight="1">
      <c r="A4" s="95" t="s">
        <v>694</v>
      </c>
    </row>
    <row r="5" spans="1:8" ht="16.05" customHeight="1">
      <c r="A5" s="95" t="s">
        <v>695</v>
      </c>
    </row>
    <row r="6" spans="1:8" ht="16.05" customHeight="1">
      <c r="A6" s="96"/>
    </row>
    <row r="7" spans="1:8" ht="16.05" customHeight="1" thickBot="1">
      <c r="A7" s="96"/>
    </row>
    <row r="8" spans="1:8" ht="21" customHeight="1" thickBot="1">
      <c r="A8" s="97" t="s">
        <v>696</v>
      </c>
    </row>
    <row r="9" spans="1:8" ht="16.05" customHeight="1">
      <c r="A9" s="95" t="s">
        <v>46</v>
      </c>
    </row>
    <row r="10" spans="1:8" ht="16.05" customHeight="1">
      <c r="A10" s="95" t="s">
        <v>697</v>
      </c>
    </row>
    <row r="11" spans="1:8" ht="16.05" customHeight="1">
      <c r="A11" s="95" t="s">
        <v>698</v>
      </c>
      <c r="F11" s="170" t="s">
        <v>699</v>
      </c>
      <c r="G11" s="114"/>
      <c r="H11" s="114"/>
    </row>
    <row r="12" spans="1:8" ht="16.05" customHeight="1">
      <c r="A12" s="95" t="s">
        <v>700</v>
      </c>
    </row>
    <row r="13" spans="1:8" ht="16.05" customHeight="1">
      <c r="A13" s="95" t="s">
        <v>701</v>
      </c>
    </row>
    <row r="14" spans="1:8" ht="16.05" customHeight="1">
      <c r="A14" s="95" t="s">
        <v>702</v>
      </c>
    </row>
    <row r="15" spans="1:8" ht="16.05" customHeight="1">
      <c r="A15" s="95" t="s">
        <v>703</v>
      </c>
    </row>
    <row r="16" spans="1:8" ht="16.05" customHeight="1">
      <c r="A16" s="95" t="s">
        <v>571</v>
      </c>
    </row>
    <row r="17" spans="1:1" ht="16.05" customHeight="1">
      <c r="A17" s="96"/>
    </row>
    <row r="18" spans="1:1" ht="16.05" customHeight="1" thickBot="1">
      <c r="A18" s="96"/>
    </row>
    <row r="19" spans="1:1" ht="21" customHeight="1" thickBot="1">
      <c r="A19" s="94" t="s">
        <v>704</v>
      </c>
    </row>
    <row r="20" spans="1:1" ht="16.05" customHeight="1">
      <c r="A20" s="95" t="s">
        <v>705</v>
      </c>
    </row>
    <row r="21" spans="1:1" ht="16.05" customHeight="1">
      <c r="A21" s="95" t="s">
        <v>706</v>
      </c>
    </row>
    <row r="22" spans="1:1" ht="16.05" customHeight="1">
      <c r="A22" s="95" t="s">
        <v>707</v>
      </c>
    </row>
    <row r="23" spans="1:1" ht="16.05" customHeight="1" thickBot="1">
      <c r="A23" s="98" t="s">
        <v>667</v>
      </c>
    </row>
  </sheetData>
  <sheetProtection algorithmName="SHA-512" hashValue="uB0e6rofHeQhv09ZfOa8AnsXqogmT9Z7kDBKAYLc0TSLzJiM+a/86UqrWpnq6s4qn6uO3BRX0HPiaT/Hy7/Gmw==" saltValue="AKmViE6gWucl1/oUfct6TQ==" spinCount="100000" sheet="1" formatColumns="0" formatRows="0"/>
  <printOptions horizontalCentered="1"/>
  <pageMargins left="0.25" right="0.25" top="0.75" bottom="0.75" header="0.25" footer="0.25"/>
  <pageSetup fitToHeight="20" orientation="portrait" r:id="rId1"/>
  <headerFoot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DG24"/>
  <sheetViews>
    <sheetView zoomScaleNormal="100" zoomScaleSheetLayoutView="100" workbookViewId="0">
      <pane ySplit="8" topLeftCell="A19" activePane="bottomLeft" state="frozen"/>
      <selection activeCell="B4" sqref="B4:E4"/>
      <selection pane="bottomLeft" activeCell="F8" sqref="F8"/>
    </sheetView>
  </sheetViews>
  <sheetFormatPr defaultColWidth="9.21875" defaultRowHeight="13.2"/>
  <cols>
    <col min="1" max="1" width="54.77734375" customWidth="1"/>
    <col min="2" max="2" width="24.77734375" customWidth="1"/>
    <col min="3" max="3" width="24.77734375" hidden="1" customWidth="1"/>
    <col min="4" max="5" width="24.77734375" customWidth="1"/>
    <col min="6" max="9" width="2.77734375" customWidth="1"/>
    <col min="10" max="10" width="2.77734375" style="114" customWidth="1"/>
    <col min="11" max="11" width="16.77734375" style="114" customWidth="1"/>
    <col min="12" max="12" width="16.77734375" style="114" hidden="1" customWidth="1"/>
    <col min="13" max="14" width="16.77734375" style="114" customWidth="1"/>
    <col min="15" max="15" width="2.77734375" style="114" customWidth="1"/>
    <col min="16" max="16" width="16.77734375" style="114" customWidth="1"/>
    <col min="17" max="17" width="16.77734375" style="114" hidden="1" customWidth="1"/>
    <col min="18" max="19" width="16.77734375" style="114" customWidth="1"/>
    <col min="20" max="20" width="2.77734375" style="114" customWidth="1"/>
    <col min="21" max="111" width="9.21875" style="114"/>
  </cols>
  <sheetData>
    <row r="1" spans="1:111" ht="15" customHeight="1">
      <c r="A1" s="175" t="s">
        <v>36</v>
      </c>
      <c r="B1" s="205"/>
      <c r="C1" s="205"/>
      <c r="D1" s="205"/>
      <c r="E1" s="147"/>
      <c r="J1" s="113" t="s">
        <v>0</v>
      </c>
      <c r="M1" s="120"/>
    </row>
    <row r="2" spans="1:111" ht="25.05" customHeight="1" thickBot="1">
      <c r="A2" s="219" t="s">
        <v>37</v>
      </c>
      <c r="B2" s="219"/>
      <c r="C2" s="219"/>
      <c r="D2" s="219"/>
      <c r="E2" s="219"/>
      <c r="F2" s="11"/>
      <c r="J2" s="123"/>
    </row>
    <row r="3" spans="1:111" s="5" customFormat="1" ht="36" customHeight="1" thickBot="1">
      <c r="A3" s="303" t="s">
        <v>38</v>
      </c>
      <c r="B3" s="304"/>
      <c r="C3" s="304"/>
      <c r="D3" s="304"/>
      <c r="E3" s="305"/>
      <c r="F3"/>
      <c r="G3" s="148"/>
      <c r="H3" s="148"/>
      <c r="I3" s="148"/>
      <c r="J3" s="124"/>
      <c r="K3" s="275" t="s">
        <v>39</v>
      </c>
      <c r="L3" s="276"/>
      <c r="M3" s="276"/>
      <c r="N3" s="276"/>
      <c r="O3" s="276"/>
      <c r="P3" s="276"/>
      <c r="Q3" s="276"/>
      <c r="R3" s="276"/>
      <c r="S3" s="277"/>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c r="DG3" s="114"/>
    </row>
    <row r="4" spans="1:111" s="5" customFormat="1" ht="21" customHeight="1">
      <c r="A4" s="118" t="s">
        <v>40</v>
      </c>
      <c r="B4" s="299" t="s">
        <v>708</v>
      </c>
      <c r="C4" s="299"/>
      <c r="D4" s="299"/>
      <c r="E4" s="300"/>
      <c r="F4"/>
      <c r="G4" s="148"/>
      <c r="H4" s="148"/>
      <c r="I4" s="148"/>
      <c r="J4" s="124"/>
      <c r="K4" s="278" t="s">
        <v>41</v>
      </c>
      <c r="L4" s="279"/>
      <c r="M4" s="279"/>
      <c r="N4" s="280"/>
      <c r="O4" s="114"/>
      <c r="P4" s="287" t="s">
        <v>42</v>
      </c>
      <c r="Q4" s="279"/>
      <c r="R4" s="279"/>
      <c r="S4" s="288"/>
      <c r="T4" s="114"/>
      <c r="U4" s="114"/>
      <c r="V4" s="114"/>
      <c r="W4" s="114"/>
      <c r="X4" s="114"/>
      <c r="Y4" s="114"/>
      <c r="Z4" s="114"/>
      <c r="AA4" s="114"/>
      <c r="AB4" s="120"/>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row>
    <row r="5" spans="1:111" ht="48" customHeight="1" thickBot="1">
      <c r="A5" s="119" t="s">
        <v>43</v>
      </c>
      <c r="B5" s="301" t="s">
        <v>44</v>
      </c>
      <c r="C5" s="301"/>
      <c r="D5" s="301"/>
      <c r="E5" s="302"/>
      <c r="F5" s="148"/>
      <c r="J5" s="125"/>
      <c r="K5" s="281"/>
      <c r="L5" s="282"/>
      <c r="M5" s="282"/>
      <c r="N5" s="283"/>
      <c r="P5" s="289"/>
      <c r="Q5" s="282"/>
      <c r="R5" s="282"/>
      <c r="S5" s="290"/>
    </row>
    <row r="6" spans="1:111" ht="21" customHeight="1" thickBot="1">
      <c r="A6" s="293" t="s">
        <v>45</v>
      </c>
      <c r="B6" s="294"/>
      <c r="C6" s="294"/>
      <c r="D6" s="294"/>
      <c r="E6" s="295"/>
      <c r="J6" s="126"/>
      <c r="K6" s="281"/>
      <c r="L6" s="282"/>
      <c r="M6" s="282"/>
      <c r="N6" s="283"/>
      <c r="P6" s="289"/>
      <c r="Q6" s="282"/>
      <c r="R6" s="282"/>
      <c r="S6" s="290"/>
    </row>
    <row r="7" spans="1:111" ht="21" customHeight="1" thickBot="1">
      <c r="A7" s="296" t="s">
        <v>46</v>
      </c>
      <c r="B7" s="297"/>
      <c r="C7" s="297"/>
      <c r="D7" s="297"/>
      <c r="E7" s="298"/>
      <c r="J7" s="125"/>
      <c r="K7" s="284"/>
      <c r="L7" s="285"/>
      <c r="M7" s="285"/>
      <c r="N7" s="286"/>
      <c r="P7" s="291"/>
      <c r="Q7" s="285"/>
      <c r="R7" s="285"/>
      <c r="S7" s="292"/>
    </row>
    <row r="8" spans="1:111" ht="48" customHeight="1">
      <c r="A8" s="12" t="s">
        <v>47</v>
      </c>
      <c r="B8" s="13" t="s">
        <v>48</v>
      </c>
      <c r="C8" s="168" t="s">
        <v>49</v>
      </c>
      <c r="D8" s="13" t="s">
        <v>50</v>
      </c>
      <c r="E8" s="14" t="s">
        <v>51</v>
      </c>
      <c r="J8" s="126"/>
      <c r="K8" s="127" t="s">
        <v>48</v>
      </c>
      <c r="L8" s="171" t="str">
        <f>C8</f>
        <v>[Other Entity] Share</v>
      </c>
      <c r="M8" s="128" t="s">
        <v>50</v>
      </c>
      <c r="N8" s="128" t="s">
        <v>51</v>
      </c>
      <c r="O8" s="129"/>
      <c r="P8" s="128" t="s">
        <v>48</v>
      </c>
      <c r="Q8" s="171" t="str">
        <f>C8</f>
        <v>[Other Entity] Share</v>
      </c>
      <c r="R8" s="128" t="s">
        <v>50</v>
      </c>
      <c r="S8" s="130" t="s">
        <v>51</v>
      </c>
    </row>
    <row r="9" spans="1:111" ht="38.1" customHeight="1">
      <c r="A9" s="15" t="s">
        <v>52</v>
      </c>
      <c r="B9" s="83">
        <f>'Direct Labor'!E215</f>
        <v>0</v>
      </c>
      <c r="C9" s="83">
        <f>'Direct Labor'!F215</f>
        <v>0</v>
      </c>
      <c r="D9" s="83">
        <f>'Direct Labor'!G215</f>
        <v>0</v>
      </c>
      <c r="E9" s="84">
        <f>'Direct Labor'!H215</f>
        <v>0</v>
      </c>
      <c r="J9" s="126"/>
      <c r="K9" s="142">
        <v>0</v>
      </c>
      <c r="L9" s="160">
        <v>0</v>
      </c>
      <c r="M9" s="143">
        <v>0</v>
      </c>
      <c r="N9" s="143">
        <v>0</v>
      </c>
      <c r="P9" s="135" t="str">
        <f t="shared" ref="P9:P20" si="0">IF(B9=K9,"Pass","Fail")</f>
        <v>Pass</v>
      </c>
      <c r="Q9" s="135" t="str">
        <f t="shared" ref="Q9:Q20" si="1">IF(C9=L9,"Pass","Fail")</f>
        <v>Pass</v>
      </c>
      <c r="R9" s="135" t="str">
        <f t="shared" ref="R9:R20" si="2">IF(D9=M9,"Pass","Fail")</f>
        <v>Pass</v>
      </c>
      <c r="S9" s="136" t="str">
        <f t="shared" ref="S9:S20" si="3">IF(E9=N9,"Pass","Fail")</f>
        <v>Pass</v>
      </c>
    </row>
    <row r="10" spans="1:111" ht="38.1" customHeight="1">
      <c r="A10" s="15" t="s">
        <v>53</v>
      </c>
      <c r="B10" s="83">
        <f>'Fringe Benefits'!E106</f>
        <v>0</v>
      </c>
      <c r="C10" s="83">
        <f>'Fringe Benefits'!F106</f>
        <v>0</v>
      </c>
      <c r="D10" s="83">
        <f>'Fringe Benefits'!G106</f>
        <v>0</v>
      </c>
      <c r="E10" s="84">
        <f>'Fringe Benefits'!H106</f>
        <v>0</v>
      </c>
      <c r="J10" s="126"/>
      <c r="K10" s="142">
        <v>0</v>
      </c>
      <c r="L10" s="160">
        <v>0</v>
      </c>
      <c r="M10" s="143">
        <v>0</v>
      </c>
      <c r="N10" s="143">
        <v>0</v>
      </c>
      <c r="P10" s="135" t="str">
        <f t="shared" si="0"/>
        <v>Pass</v>
      </c>
      <c r="Q10" s="135" t="str">
        <f t="shared" si="1"/>
        <v>Pass</v>
      </c>
      <c r="R10" s="135" t="str">
        <f t="shared" si="2"/>
        <v>Pass</v>
      </c>
      <c r="S10" s="136" t="str">
        <f t="shared" si="3"/>
        <v>Pass</v>
      </c>
    </row>
    <row r="11" spans="1:111" ht="38.1" customHeight="1">
      <c r="A11" s="16" t="s">
        <v>54</v>
      </c>
      <c r="B11" s="38">
        <f>SUM(B9:B10)</f>
        <v>0</v>
      </c>
      <c r="C11" s="38">
        <f>SUM(C9:C10)</f>
        <v>0</v>
      </c>
      <c r="D11" s="38">
        <f>SUM(D9:D10)</f>
        <v>0</v>
      </c>
      <c r="E11" s="41">
        <f>SUM(E9:E10)</f>
        <v>0</v>
      </c>
      <c r="J11" s="131"/>
      <c r="K11" s="142">
        <v>0</v>
      </c>
      <c r="L11" s="160">
        <v>0</v>
      </c>
      <c r="M11" s="143">
        <v>0</v>
      </c>
      <c r="N11" s="143">
        <v>0</v>
      </c>
      <c r="O11" s="116"/>
      <c r="P11" s="135" t="str">
        <f t="shared" si="0"/>
        <v>Pass</v>
      </c>
      <c r="Q11" s="135" t="str">
        <f t="shared" si="1"/>
        <v>Pass</v>
      </c>
      <c r="R11" s="135" t="str">
        <f t="shared" si="2"/>
        <v>Pass</v>
      </c>
      <c r="S11" s="136" t="str">
        <f t="shared" si="3"/>
        <v>Pass</v>
      </c>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row>
    <row r="12" spans="1:111" ht="38.1" customHeight="1">
      <c r="A12" s="15" t="s">
        <v>55</v>
      </c>
      <c r="B12" s="83">
        <f>Travel!G56</f>
        <v>0</v>
      </c>
      <c r="C12" s="83">
        <f>Travel!H56</f>
        <v>0</v>
      </c>
      <c r="D12" s="83">
        <f>Travel!I56</f>
        <v>0</v>
      </c>
      <c r="E12" s="84">
        <f>Travel!J56</f>
        <v>0</v>
      </c>
      <c r="J12" s="131"/>
      <c r="K12" s="142">
        <v>0</v>
      </c>
      <c r="L12" s="160">
        <v>0</v>
      </c>
      <c r="M12" s="143">
        <v>0</v>
      </c>
      <c r="N12" s="143">
        <v>0</v>
      </c>
      <c r="O12" s="116"/>
      <c r="P12" s="135" t="str">
        <f t="shared" si="0"/>
        <v>Pass</v>
      </c>
      <c r="Q12" s="135" t="str">
        <f t="shared" si="1"/>
        <v>Pass</v>
      </c>
      <c r="R12" s="135" t="str">
        <f t="shared" si="2"/>
        <v>Pass</v>
      </c>
      <c r="S12" s="136" t="str">
        <f t="shared" si="3"/>
        <v>Pass</v>
      </c>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6"/>
      <c r="BU12" s="116"/>
      <c r="BV12" s="116"/>
      <c r="BW12" s="116"/>
      <c r="BX12" s="116"/>
      <c r="BY12" s="116"/>
      <c r="BZ12" s="116"/>
      <c r="CA12" s="116"/>
      <c r="CB12" s="116"/>
      <c r="CC12" s="116"/>
      <c r="CD12" s="116"/>
      <c r="CE12" s="116"/>
      <c r="CF12" s="116"/>
      <c r="CG12" s="116"/>
      <c r="CH12" s="116"/>
      <c r="CI12" s="116"/>
      <c r="CJ12" s="116"/>
      <c r="CK12" s="116"/>
      <c r="CL12" s="116"/>
      <c r="CM12" s="116"/>
      <c r="CN12" s="116"/>
      <c r="CO12" s="116"/>
      <c r="CP12" s="116"/>
      <c r="CQ12" s="116"/>
      <c r="CR12" s="116"/>
      <c r="CS12" s="116"/>
      <c r="CT12" s="116"/>
      <c r="CU12" s="116"/>
      <c r="CV12" s="116"/>
      <c r="CW12" s="116"/>
      <c r="CX12" s="116"/>
      <c r="CY12" s="116"/>
      <c r="CZ12" s="116"/>
      <c r="DA12" s="116"/>
      <c r="DB12" s="116"/>
      <c r="DC12" s="116"/>
      <c r="DD12" s="116"/>
      <c r="DE12" s="116"/>
      <c r="DF12" s="116"/>
      <c r="DG12" s="116"/>
    </row>
    <row r="13" spans="1:111" ht="38.1" customHeight="1">
      <c r="A13" s="15" t="s">
        <v>56</v>
      </c>
      <c r="B13" s="83">
        <f>Equipment!I208</f>
        <v>0</v>
      </c>
      <c r="C13" s="83">
        <f>Equipment!J208</f>
        <v>0</v>
      </c>
      <c r="D13" s="83">
        <f>Equipment!K208</f>
        <v>0</v>
      </c>
      <c r="E13" s="84">
        <f>Equipment!L208</f>
        <v>0</v>
      </c>
      <c r="J13" s="126"/>
      <c r="K13" s="142">
        <v>0</v>
      </c>
      <c r="L13" s="160">
        <v>0</v>
      </c>
      <c r="M13" s="143">
        <v>0</v>
      </c>
      <c r="N13" s="143">
        <v>0</v>
      </c>
      <c r="P13" s="135" t="str">
        <f t="shared" si="0"/>
        <v>Pass</v>
      </c>
      <c r="Q13" s="135" t="str">
        <f t="shared" si="1"/>
        <v>Pass</v>
      </c>
      <c r="R13" s="135" t="str">
        <f t="shared" si="2"/>
        <v>Pass</v>
      </c>
      <c r="S13" s="136" t="str">
        <f t="shared" si="3"/>
        <v>Pass</v>
      </c>
    </row>
    <row r="14" spans="1:111" ht="38.1" customHeight="1">
      <c r="A14" s="15" t="s">
        <v>57</v>
      </c>
      <c r="B14" s="83">
        <f>'Materials &amp; Misc.'!I208</f>
        <v>0</v>
      </c>
      <c r="C14" s="83">
        <f>'Materials &amp; Misc.'!J208</f>
        <v>0</v>
      </c>
      <c r="D14" s="83">
        <f>'Materials &amp; Misc.'!K208</f>
        <v>0</v>
      </c>
      <c r="E14" s="84">
        <f>'Materials &amp; Misc.'!L208</f>
        <v>0</v>
      </c>
      <c r="J14" s="126"/>
      <c r="K14" s="142">
        <v>0</v>
      </c>
      <c r="L14" s="160">
        <v>0</v>
      </c>
      <c r="M14" s="143">
        <v>0</v>
      </c>
      <c r="N14" s="143">
        <v>0</v>
      </c>
      <c r="P14" s="135" t="str">
        <f t="shared" si="0"/>
        <v>Pass</v>
      </c>
      <c r="Q14" s="135" t="str">
        <f t="shared" si="1"/>
        <v>Pass</v>
      </c>
      <c r="R14" s="135" t="str">
        <f t="shared" si="2"/>
        <v>Pass</v>
      </c>
      <c r="S14" s="136" t="str">
        <f t="shared" si="3"/>
        <v>Pass</v>
      </c>
    </row>
    <row r="15" spans="1:111" ht="38.1" customHeight="1">
      <c r="A15" s="15" t="s">
        <v>58</v>
      </c>
      <c r="B15" s="83">
        <f>'Subrecipients &amp; Vendors'!G115</f>
        <v>0</v>
      </c>
      <c r="C15" s="83">
        <f>'Subrecipients &amp; Vendors'!H115</f>
        <v>0</v>
      </c>
      <c r="D15" s="83">
        <f>'Subrecipients &amp; Vendors'!I115</f>
        <v>0</v>
      </c>
      <c r="E15" s="84">
        <f>'Subrecipients &amp; Vendors'!J115</f>
        <v>0</v>
      </c>
      <c r="J15" s="126"/>
      <c r="K15" s="142">
        <v>0</v>
      </c>
      <c r="L15" s="160">
        <v>0</v>
      </c>
      <c r="M15" s="143">
        <v>0</v>
      </c>
      <c r="N15" s="143">
        <v>0</v>
      </c>
      <c r="P15" s="135" t="str">
        <f t="shared" si="0"/>
        <v>Pass</v>
      </c>
      <c r="Q15" s="135" t="str">
        <f t="shared" si="1"/>
        <v>Pass</v>
      </c>
      <c r="R15" s="135" t="str">
        <f t="shared" si="2"/>
        <v>Pass</v>
      </c>
      <c r="S15" s="136" t="str">
        <f t="shared" si="3"/>
        <v>Pass</v>
      </c>
    </row>
    <row r="16" spans="1:111" ht="38.1" customHeight="1">
      <c r="A16" s="16" t="s">
        <v>59</v>
      </c>
      <c r="B16" s="38">
        <f>SUM(B12:B15)</f>
        <v>0</v>
      </c>
      <c r="C16" s="38">
        <f>SUM(C12:C15)</f>
        <v>0</v>
      </c>
      <c r="D16" s="38">
        <f>SUM(D12:D15)</f>
        <v>0</v>
      </c>
      <c r="E16" s="41">
        <f>SUM(E12:E15)</f>
        <v>0</v>
      </c>
      <c r="J16" s="126"/>
      <c r="K16" s="142">
        <v>0</v>
      </c>
      <c r="L16" s="160">
        <v>0</v>
      </c>
      <c r="M16" s="143">
        <v>0</v>
      </c>
      <c r="N16" s="143">
        <v>0</v>
      </c>
      <c r="P16" s="135" t="str">
        <f t="shared" si="0"/>
        <v>Pass</v>
      </c>
      <c r="Q16" s="135" t="str">
        <f t="shared" si="1"/>
        <v>Pass</v>
      </c>
      <c r="R16" s="135" t="str">
        <f t="shared" si="2"/>
        <v>Pass</v>
      </c>
      <c r="S16" s="136" t="str">
        <f t="shared" si="3"/>
        <v>Pass</v>
      </c>
    </row>
    <row r="17" spans="1:19" ht="38.1" customHeight="1">
      <c r="A17" s="15" t="s">
        <v>60</v>
      </c>
      <c r="B17" s="83">
        <f>'Indirect Costs &amp; Profit'!L148</f>
        <v>0</v>
      </c>
      <c r="C17" s="83">
        <f>'Indirect Costs &amp; Profit'!M148</f>
        <v>0</v>
      </c>
      <c r="D17" s="83">
        <f>'Indirect Costs &amp; Profit'!N148</f>
        <v>0</v>
      </c>
      <c r="E17" s="84">
        <f>'Indirect Costs &amp; Profit'!O148</f>
        <v>0</v>
      </c>
      <c r="J17" s="126"/>
      <c r="K17" s="142">
        <v>0</v>
      </c>
      <c r="L17" s="160">
        <v>0</v>
      </c>
      <c r="M17" s="143">
        <v>0</v>
      </c>
      <c r="N17" s="143">
        <v>0</v>
      </c>
      <c r="P17" s="135" t="str">
        <f t="shared" si="0"/>
        <v>Pass</v>
      </c>
      <c r="Q17" s="135" t="str">
        <f t="shared" si="1"/>
        <v>Pass</v>
      </c>
      <c r="R17" s="135" t="str">
        <f t="shared" si="2"/>
        <v>Pass</v>
      </c>
      <c r="S17" s="136" t="str">
        <f t="shared" si="3"/>
        <v>Pass</v>
      </c>
    </row>
    <row r="18" spans="1:19" ht="38.1" customHeight="1">
      <c r="A18" s="17" t="s">
        <v>61</v>
      </c>
      <c r="B18" s="83">
        <f>'Indirect Costs &amp; Profit'!L159</f>
        <v>0</v>
      </c>
      <c r="C18" s="83">
        <f>'Indirect Costs &amp; Profit'!M159</f>
        <v>0</v>
      </c>
      <c r="D18" s="83">
        <f>'Indirect Costs &amp; Profit'!N159</f>
        <v>0</v>
      </c>
      <c r="E18" s="84">
        <f>'Indirect Costs &amp; Profit'!O159</f>
        <v>0</v>
      </c>
      <c r="J18" s="126"/>
      <c r="K18" s="142">
        <v>0</v>
      </c>
      <c r="L18" s="160">
        <v>0</v>
      </c>
      <c r="M18" s="143">
        <v>0</v>
      </c>
      <c r="N18" s="143">
        <v>0</v>
      </c>
      <c r="P18" s="135" t="str">
        <f t="shared" si="0"/>
        <v>Pass</v>
      </c>
      <c r="Q18" s="135" t="str">
        <f t="shared" si="1"/>
        <v>Pass</v>
      </c>
      <c r="R18" s="135" t="str">
        <f t="shared" si="2"/>
        <v>Pass</v>
      </c>
      <c r="S18" s="136" t="str">
        <f t="shared" si="3"/>
        <v>Pass</v>
      </c>
    </row>
    <row r="19" spans="1:19" ht="38.1" customHeight="1">
      <c r="A19" s="16" t="s">
        <v>62</v>
      </c>
      <c r="B19" s="38">
        <f>SUM(B17:B18)</f>
        <v>0</v>
      </c>
      <c r="C19" s="38">
        <f>SUM(C17:C18)</f>
        <v>0</v>
      </c>
      <c r="D19" s="38">
        <f>SUM(D17:D18)</f>
        <v>0</v>
      </c>
      <c r="E19" s="41">
        <f>SUM(E17:E18)</f>
        <v>0</v>
      </c>
      <c r="J19" s="126"/>
      <c r="K19" s="142">
        <v>0</v>
      </c>
      <c r="L19" s="160">
        <v>0</v>
      </c>
      <c r="M19" s="143">
        <v>0</v>
      </c>
      <c r="N19" s="143">
        <v>0</v>
      </c>
      <c r="P19" s="135" t="str">
        <f t="shared" si="0"/>
        <v>Pass</v>
      </c>
      <c r="Q19" s="135" t="str">
        <f t="shared" si="1"/>
        <v>Pass</v>
      </c>
      <c r="R19" s="135" t="str">
        <f t="shared" si="2"/>
        <v>Pass</v>
      </c>
      <c r="S19" s="136" t="str">
        <f t="shared" si="3"/>
        <v>Pass</v>
      </c>
    </row>
    <row r="20" spans="1:19" ht="38.1" customHeight="1" thickBot="1">
      <c r="A20" s="163" t="s">
        <v>63</v>
      </c>
      <c r="B20" s="162">
        <f>B11+B16+B19</f>
        <v>0</v>
      </c>
      <c r="C20" s="85">
        <f>C11+C16+C19</f>
        <v>0</v>
      </c>
      <c r="D20" s="85">
        <f>D11+D16+D19</f>
        <v>0</v>
      </c>
      <c r="E20" s="86">
        <f>E11+E16+E19</f>
        <v>0</v>
      </c>
      <c r="J20" s="126"/>
      <c r="K20" s="142">
        <v>0</v>
      </c>
      <c r="L20" s="160">
        <v>0</v>
      </c>
      <c r="M20" s="143">
        <v>0</v>
      </c>
      <c r="N20" s="143">
        <v>0</v>
      </c>
      <c r="P20" s="135" t="str">
        <f t="shared" si="0"/>
        <v>Pass</v>
      </c>
      <c r="Q20" s="135" t="str">
        <f t="shared" si="1"/>
        <v>Pass</v>
      </c>
      <c r="R20" s="135" t="str">
        <f t="shared" si="2"/>
        <v>Pass</v>
      </c>
      <c r="S20" s="136" t="str">
        <f t="shared" si="3"/>
        <v>Pass</v>
      </c>
    </row>
    <row r="21" spans="1:19" ht="31.2">
      <c r="A21" s="166" t="s">
        <v>64</v>
      </c>
      <c r="B21" s="164">
        <v>0</v>
      </c>
      <c r="J21" s="126"/>
      <c r="K21" s="142">
        <v>0</v>
      </c>
      <c r="L21" s="144"/>
      <c r="M21" s="144"/>
      <c r="N21" s="144"/>
      <c r="P21" s="135" t="str">
        <f>IF(B21=K21,"Pass","Fail")</f>
        <v>Pass</v>
      </c>
      <c r="Q21" s="137"/>
      <c r="R21" s="137"/>
      <c r="S21" s="138"/>
    </row>
    <row r="22" spans="1:19" ht="31.8" thickBot="1">
      <c r="A22" s="167" t="s">
        <v>65</v>
      </c>
      <c r="B22" s="165" t="str">
        <f>IF(B21=0,"",B21/B20)</f>
        <v/>
      </c>
      <c r="F22" s="4"/>
      <c r="J22" s="126"/>
      <c r="K22" s="145">
        <v>0</v>
      </c>
      <c r="L22" s="146"/>
      <c r="M22" s="146"/>
      <c r="N22" s="146"/>
      <c r="O22" s="132"/>
      <c r="P22" s="139" t="str">
        <f>IF(B22=K22,"Pass","Fail")</f>
        <v>Fail</v>
      </c>
      <c r="Q22" s="140"/>
      <c r="R22" s="140"/>
      <c r="S22" s="141"/>
    </row>
    <row r="23" spans="1:19" ht="31.2">
      <c r="A23" s="166" t="s">
        <v>66</v>
      </c>
      <c r="B23" s="164">
        <v>0</v>
      </c>
      <c r="K23" s="161"/>
      <c r="L23" s="161"/>
      <c r="M23" s="161"/>
      <c r="N23" s="161"/>
      <c r="O23" s="161"/>
      <c r="P23" s="161"/>
      <c r="Q23" s="161"/>
      <c r="R23" s="161"/>
      <c r="S23" s="161"/>
    </row>
    <row r="24" spans="1:19" ht="31.8" thickBot="1">
      <c r="A24" s="167" t="s">
        <v>67</v>
      </c>
      <c r="B24" s="165" t="str">
        <f>IF(B23=0,"",B23/B20)</f>
        <v/>
      </c>
    </row>
  </sheetData>
  <sheetProtection algorithmName="SHA-512" hashValue="LoO3ehRZgIa/jVdtOjizrzglKoWJh0pXQ1RnPLFbXJMZV3TBqbrwTGnKEma0PGXo4f8bbYlMz5cmQMZNpTN2Zg==" saltValue="ft/Omy78QfTT38knpoZh0w==" spinCount="100000" sheet="1" formatColumns="0" formatRows="0"/>
  <mergeCells count="10">
    <mergeCell ref="K3:S3"/>
    <mergeCell ref="K4:N7"/>
    <mergeCell ref="P4:S7"/>
    <mergeCell ref="B1:D1"/>
    <mergeCell ref="A6:E6"/>
    <mergeCell ref="A7:E7"/>
    <mergeCell ref="B4:E4"/>
    <mergeCell ref="A2:E2"/>
    <mergeCell ref="B5:E5"/>
    <mergeCell ref="A3:E3"/>
  </mergeCells>
  <conditionalFormatting sqref="P9:S20 P21:P22">
    <cfRule type="cellIs" dxfId="3" priority="1" operator="equal">
      <formula>"Fail"</formula>
    </cfRule>
  </conditionalFormatting>
  <dataValidations count="4">
    <dataValidation allowBlank="1" showErrorMessage="1" prompt="Please enter the legal name of your organization" sqref="B4:E5" xr:uid="{00000000-0002-0000-0200-000000000000}"/>
    <dataValidation allowBlank="1" showErrorMessage="1" prompt="This is the Budget Worksheet category budget sheet" sqref="A2:E2" xr:uid="{07AD22DF-BC00-4CF7-AE12-F35DCDBEC7AB}"/>
    <dataValidation allowBlank="1" showErrorMessage="1" prompt="Enter the C E C reimburseable funds spent in california or paid to california based entities if applicable" sqref="B21 B23" xr:uid="{B9FF5D9B-66BC-4376-866E-9F5E99D3EB4F}"/>
    <dataValidation allowBlank="1" showErrorMessage="1" prompt="intentionally left blank" sqref="C21:E22" xr:uid="{4283137E-C321-456C-B2FD-F858D931F7E0}"/>
  </dataValidations>
  <printOptions horizontalCentered="1"/>
  <pageMargins left="0.25" right="0.25" top="0.75" bottom="0.75" header="0.25" footer="0.25"/>
  <pageSetup scale="80" fitToHeight="20" orientation="portrait" r:id="rId1"/>
  <headerFooter>
    <oddFooter xml:space="preserve">&amp;LMonth Year&amp;CPage &amp;P of &amp;N
&amp;A&amp;RGFO-26-XXX Attachment 06
(Prop 4 DEBA Grant Program)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825" r:id="rId4" name="Check Box 1">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6" r:id="rId5" name="Check Box 2">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7" r:id="rId6" name="Check Box 3">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8" r:id="rId7" name="Check Box 4">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9" r:id="rId8" name="Check Box 5">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0" r:id="rId9" name="Check Box 6">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1" r:id="rId10" name="Check Box 7">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2" r:id="rId11" name="Check Box 8">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ErrorMessage="1" prompt="Please select recipient or subrecipient depending on your organization's role on this project" xr:uid="{00000000-0002-0000-0200-000002000000}">
          <x14:formula1>
            <xm:f>Lists!$A$3:$A$5</xm:f>
          </x14:formula1>
          <xm:sqref>A6:E6</xm:sqref>
        </x14:dataValidation>
        <x14:dataValidation type="list" allowBlank="1" showErrorMessage="1" prompt="Please select the California business certifications that apply to your organization" xr:uid="{00000000-0002-0000-0200-000003000000}">
          <x14:formula1>
            <xm:f>Lists!$A$9:$A$16</xm:f>
          </x14:formula1>
          <xm:sqref>A7:E7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5"/>
  <dimension ref="A1:DH216"/>
  <sheetViews>
    <sheetView zoomScaleNormal="100" zoomScaleSheetLayoutView="100" zoomScalePageLayoutView="70" workbookViewId="0">
      <selection activeCell="M12" sqref="M12"/>
    </sheetView>
  </sheetViews>
  <sheetFormatPr defaultColWidth="9.21875" defaultRowHeight="13.2"/>
  <cols>
    <col min="1" max="1" width="23.21875" style="2" customWidth="1"/>
    <col min="2" max="2" width="18.5546875" style="2" customWidth="1"/>
    <col min="3" max="3" width="10.77734375" style="22" bestFit="1" customWidth="1"/>
    <col min="4" max="4" width="15.5546875" style="2" bestFit="1" customWidth="1"/>
    <col min="5" max="5" width="15.77734375" style="1" customWidth="1"/>
    <col min="6" max="6" width="15.77734375" style="1" hidden="1" customWidth="1"/>
    <col min="7" max="7" width="15.77734375" style="1" customWidth="1"/>
    <col min="8" max="8" width="15.77734375" style="2" customWidth="1"/>
    <col min="9" max="12" width="2.77734375" style="2" customWidth="1"/>
    <col min="13" max="18" width="15.21875" style="114" customWidth="1"/>
    <col min="19" max="112" width="9.21875" style="114"/>
    <col min="113" max="16384" width="9.21875" style="2"/>
  </cols>
  <sheetData>
    <row r="1" spans="1:112" ht="15" customHeight="1">
      <c r="A1" s="218" t="str">
        <f>'Category Budget'!$A$1</f>
        <v>Template Version 6/29/2023</v>
      </c>
      <c r="B1" s="218"/>
      <c r="C1" s="149"/>
      <c r="D1" s="150"/>
      <c r="E1" s="150"/>
      <c r="F1" s="150"/>
      <c r="G1" s="205"/>
      <c r="H1" s="205"/>
      <c r="I1" s="25"/>
      <c r="J1" s="25"/>
      <c r="K1" s="25"/>
      <c r="L1" s="25"/>
      <c r="M1" s="113" t="s">
        <v>0</v>
      </c>
    </row>
    <row r="2" spans="1:112" s="1" customFormat="1" ht="25.05" customHeight="1">
      <c r="A2" s="219" t="s">
        <v>37</v>
      </c>
      <c r="B2" s="219"/>
      <c r="C2" s="219"/>
      <c r="D2" s="219"/>
      <c r="E2" s="219"/>
      <c r="F2" s="219"/>
      <c r="G2" s="219"/>
      <c r="H2" s="219"/>
      <c r="I2" s="25"/>
      <c r="J2" s="25"/>
      <c r="K2" s="25"/>
      <c r="L2" s="25"/>
      <c r="M2" s="123"/>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c r="CG2" s="114"/>
      <c r="CH2" s="114"/>
      <c r="CI2" s="114"/>
      <c r="CJ2" s="114"/>
      <c r="CK2" s="114"/>
      <c r="CL2" s="114"/>
      <c r="CM2" s="114"/>
      <c r="CN2" s="114"/>
      <c r="CO2" s="114"/>
      <c r="CP2" s="114"/>
      <c r="CQ2" s="114"/>
      <c r="CR2" s="114"/>
      <c r="CS2" s="114"/>
      <c r="CT2" s="114"/>
      <c r="CU2" s="114"/>
      <c r="CV2" s="114"/>
      <c r="CW2" s="114"/>
      <c r="CX2" s="114"/>
      <c r="CY2" s="114"/>
      <c r="CZ2" s="114"/>
      <c r="DA2" s="114"/>
      <c r="DB2" s="114"/>
      <c r="DC2" s="114"/>
      <c r="DD2" s="114"/>
      <c r="DE2" s="114"/>
      <c r="DF2" s="114"/>
      <c r="DG2" s="114"/>
      <c r="DH2" s="114"/>
    </row>
    <row r="3" spans="1:112" ht="22.05" customHeight="1">
      <c r="A3" s="313" t="s">
        <v>68</v>
      </c>
      <c r="B3" s="313"/>
      <c r="C3" s="313"/>
      <c r="D3" s="313"/>
      <c r="E3" s="313"/>
      <c r="F3" s="313"/>
      <c r="G3" s="313"/>
      <c r="H3" s="313"/>
      <c r="I3" s="25"/>
      <c r="J3" s="25"/>
      <c r="K3" s="25"/>
      <c r="L3" s="25"/>
      <c r="M3" s="115"/>
    </row>
    <row r="4" spans="1:112" ht="45" customHeight="1" thickBot="1">
      <c r="A4" s="216" t="str">
        <f>CONCATENATE('Category Budget'!$B$4,":  ",'Category Budget'!$B$5)</f>
        <v>GFO-26-XXX:  ABC COMPANY</v>
      </c>
      <c r="B4" s="216"/>
      <c r="C4" s="216"/>
      <c r="D4" s="216"/>
      <c r="E4" s="216"/>
      <c r="F4" s="216"/>
      <c r="G4" s="216"/>
      <c r="H4" s="216"/>
      <c r="I4" s="25"/>
      <c r="J4" s="25"/>
      <c r="K4" s="25"/>
      <c r="L4" s="25"/>
    </row>
    <row r="5" spans="1:112" ht="22.05" customHeight="1" thickBot="1">
      <c r="A5" s="189" t="s">
        <v>69</v>
      </c>
      <c r="B5" s="190"/>
      <c r="C5" s="190"/>
      <c r="D5" s="190"/>
      <c r="E5" s="190"/>
      <c r="F5" s="190"/>
      <c r="G5" s="190"/>
      <c r="H5" s="191"/>
      <c r="I5" s="25"/>
      <c r="J5" s="25"/>
      <c r="K5" s="25"/>
      <c r="L5" s="25"/>
    </row>
    <row r="6" spans="1:112" s="6" customFormat="1" ht="63" thickBot="1">
      <c r="A6" s="176" t="s">
        <v>70</v>
      </c>
      <c r="B6" s="177" t="s">
        <v>71</v>
      </c>
      <c r="C6" s="177" t="s">
        <v>72</v>
      </c>
      <c r="D6" s="177" t="s">
        <v>73</v>
      </c>
      <c r="E6" s="177" t="s">
        <v>74</v>
      </c>
      <c r="F6" s="169" t="str">
        <f>'Category Budget'!C8</f>
        <v>[Other Entity] Share</v>
      </c>
      <c r="G6" s="9" t="s">
        <v>75</v>
      </c>
      <c r="H6" s="10" t="s">
        <v>51</v>
      </c>
      <c r="I6" s="148"/>
      <c r="J6" s="148"/>
      <c r="K6" s="148"/>
      <c r="L6" s="148"/>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W6" s="114"/>
      <c r="AX6" s="114"/>
      <c r="AY6" s="114"/>
      <c r="AZ6" s="114"/>
      <c r="BA6" s="114"/>
      <c r="BB6" s="114"/>
      <c r="BC6" s="114"/>
      <c r="BD6" s="114"/>
      <c r="BE6" s="114"/>
      <c r="BF6" s="114"/>
      <c r="BG6" s="114"/>
      <c r="BH6" s="114"/>
      <c r="BI6" s="114"/>
      <c r="BJ6" s="114"/>
      <c r="BK6" s="114"/>
      <c r="BL6" s="114"/>
      <c r="BM6" s="114"/>
      <c r="BN6" s="114"/>
      <c r="BO6" s="114"/>
      <c r="BP6" s="114"/>
      <c r="BQ6" s="114"/>
      <c r="BR6" s="114"/>
      <c r="BS6" s="114"/>
      <c r="BT6" s="114"/>
      <c r="BU6" s="114"/>
      <c r="BV6" s="114"/>
      <c r="BW6" s="114"/>
      <c r="BX6" s="114"/>
      <c r="BY6" s="114"/>
      <c r="BZ6" s="114"/>
      <c r="CA6" s="114"/>
      <c r="CB6" s="114"/>
      <c r="CC6" s="114"/>
      <c r="CD6" s="114"/>
      <c r="CE6" s="114"/>
      <c r="CF6" s="114"/>
      <c r="CG6" s="114"/>
      <c r="CH6" s="114"/>
      <c r="CI6" s="114"/>
      <c r="CJ6" s="114"/>
      <c r="CK6" s="114"/>
      <c r="CL6" s="114"/>
      <c r="CM6" s="114"/>
      <c r="CN6" s="114"/>
      <c r="CO6" s="114"/>
      <c r="CP6" s="114"/>
      <c r="CQ6" s="114"/>
      <c r="CR6" s="114"/>
      <c r="CS6" s="114"/>
      <c r="CT6" s="114"/>
      <c r="CU6" s="114"/>
      <c r="CV6" s="114"/>
      <c r="CW6" s="114"/>
      <c r="CX6" s="114"/>
      <c r="CY6" s="114"/>
      <c r="CZ6" s="114"/>
      <c r="DA6" s="114"/>
      <c r="DB6" s="114"/>
      <c r="DC6" s="114"/>
      <c r="DD6" s="114"/>
      <c r="DE6" s="114"/>
      <c r="DF6" s="114"/>
      <c r="DG6" s="114"/>
      <c r="DH6" s="114"/>
    </row>
    <row r="7" spans="1:112" ht="32.1" customHeight="1">
      <c r="A7" s="46"/>
      <c r="B7" s="33">
        <v>0</v>
      </c>
      <c r="C7" s="102">
        <v>0</v>
      </c>
      <c r="D7" s="34">
        <f>ROUND(B7*C7,0)</f>
        <v>0</v>
      </c>
      <c r="E7" s="35">
        <v>0</v>
      </c>
      <c r="F7" s="158">
        <v>0</v>
      </c>
      <c r="G7" s="36">
        <v>0</v>
      </c>
      <c r="H7" s="37">
        <f t="array" ref="H7">SUM(ROUND(E7:G7,0))</f>
        <v>0</v>
      </c>
      <c r="I7" s="25"/>
      <c r="J7" s="25"/>
      <c r="K7" s="25"/>
      <c r="L7" s="25"/>
    </row>
    <row r="8" spans="1:112" ht="32.1" customHeight="1">
      <c r="A8" s="47"/>
      <c r="B8" s="33">
        <v>0</v>
      </c>
      <c r="C8" s="50">
        <v>0</v>
      </c>
      <c r="D8" s="38">
        <f t="shared" ref="D8:D106" si="0">ROUND(B8*C8,0)</f>
        <v>0</v>
      </c>
      <c r="E8" s="39">
        <v>0</v>
      </c>
      <c r="F8" s="159">
        <v>0</v>
      </c>
      <c r="G8" s="40">
        <v>0</v>
      </c>
      <c r="H8" s="41">
        <f t="array" ref="H8">SUM(ROUND(E8:G8,0))</f>
        <v>0</v>
      </c>
      <c r="I8" s="25"/>
      <c r="J8" s="25"/>
      <c r="K8" s="25"/>
      <c r="L8" s="25"/>
    </row>
    <row r="9" spans="1:112" ht="32.1" customHeight="1">
      <c r="A9" s="47"/>
      <c r="B9" s="33">
        <v>0</v>
      </c>
      <c r="C9" s="50">
        <v>0</v>
      </c>
      <c r="D9" s="38">
        <f t="shared" si="0"/>
        <v>0</v>
      </c>
      <c r="E9" s="39">
        <v>0</v>
      </c>
      <c r="F9" s="159">
        <v>0</v>
      </c>
      <c r="G9" s="40">
        <v>0</v>
      </c>
      <c r="H9" s="41">
        <f t="array" ref="H9">SUM(ROUND(E9:G9,0))</f>
        <v>0</v>
      </c>
      <c r="I9" s="25"/>
      <c r="J9" s="25"/>
      <c r="K9" s="25"/>
      <c r="L9" s="25"/>
    </row>
    <row r="10" spans="1:112" ht="32.1" customHeight="1">
      <c r="A10" s="47"/>
      <c r="B10" s="33">
        <v>0</v>
      </c>
      <c r="C10" s="50">
        <v>0</v>
      </c>
      <c r="D10" s="38">
        <f t="shared" si="0"/>
        <v>0</v>
      </c>
      <c r="E10" s="39">
        <v>0</v>
      </c>
      <c r="F10" s="159">
        <v>0</v>
      </c>
      <c r="G10" s="40">
        <v>0</v>
      </c>
      <c r="H10" s="41">
        <f t="array" ref="H10">SUM(ROUND(E10:G10,0))</f>
        <v>0</v>
      </c>
      <c r="I10" s="25"/>
      <c r="J10" s="25"/>
      <c r="K10" s="25"/>
      <c r="L10" s="25"/>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row>
    <row r="11" spans="1:112" ht="32.1" customHeight="1">
      <c r="A11" s="47"/>
      <c r="B11" s="33">
        <v>0</v>
      </c>
      <c r="C11" s="50">
        <v>0</v>
      </c>
      <c r="D11" s="38">
        <f t="shared" si="0"/>
        <v>0</v>
      </c>
      <c r="E11" s="39">
        <v>0</v>
      </c>
      <c r="F11" s="159">
        <v>0</v>
      </c>
      <c r="G11" s="40">
        <v>0</v>
      </c>
      <c r="H11" s="41">
        <f t="array" ref="H11">SUM(ROUND(E11:G11,0))</f>
        <v>0</v>
      </c>
      <c r="I11" s="25"/>
      <c r="J11" s="25"/>
      <c r="K11" s="25"/>
      <c r="L11" s="25"/>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row>
    <row r="12" spans="1:112" ht="32.1" customHeight="1">
      <c r="A12" s="47"/>
      <c r="B12" s="33">
        <v>0</v>
      </c>
      <c r="C12" s="50">
        <v>0</v>
      </c>
      <c r="D12" s="42">
        <f t="shared" si="0"/>
        <v>0</v>
      </c>
      <c r="E12" s="39">
        <v>0</v>
      </c>
      <c r="F12" s="159">
        <v>0</v>
      </c>
      <c r="G12" s="40">
        <v>0</v>
      </c>
      <c r="H12" s="41">
        <f t="array" ref="H12">SUM(ROUND(E12:G12,0))</f>
        <v>0</v>
      </c>
      <c r="I12" s="25"/>
      <c r="J12" s="25"/>
      <c r="K12" s="25"/>
      <c r="L12" s="25"/>
    </row>
    <row r="13" spans="1:112" ht="32.1" customHeight="1">
      <c r="A13" s="47"/>
      <c r="B13" s="33">
        <v>0</v>
      </c>
      <c r="C13" s="50">
        <v>0</v>
      </c>
      <c r="D13" s="38">
        <f t="shared" si="0"/>
        <v>0</v>
      </c>
      <c r="E13" s="39">
        <v>0</v>
      </c>
      <c r="F13" s="159">
        <v>0</v>
      </c>
      <c r="G13" s="40">
        <v>0</v>
      </c>
      <c r="H13" s="41">
        <f t="array" ref="H13">SUM(ROUND(E13:G13,0))</f>
        <v>0</v>
      </c>
      <c r="I13" s="25"/>
      <c r="J13" s="25"/>
      <c r="K13" s="25"/>
      <c r="L13" s="25"/>
    </row>
    <row r="14" spans="1:112" ht="32.1" customHeight="1">
      <c r="A14" s="47"/>
      <c r="B14" s="33">
        <v>0</v>
      </c>
      <c r="C14" s="50">
        <v>0</v>
      </c>
      <c r="D14" s="38">
        <f t="shared" si="0"/>
        <v>0</v>
      </c>
      <c r="E14" s="39">
        <v>0</v>
      </c>
      <c r="F14" s="159">
        <v>0</v>
      </c>
      <c r="G14" s="40">
        <v>0</v>
      </c>
      <c r="H14" s="41">
        <f t="array" ref="H14">SUM(ROUND(E14:G14,0))</f>
        <v>0</v>
      </c>
      <c r="I14" s="25"/>
      <c r="J14" s="25"/>
      <c r="K14" s="25"/>
      <c r="L14" s="25"/>
    </row>
    <row r="15" spans="1:112" ht="32.1" customHeight="1">
      <c r="A15" s="47"/>
      <c r="B15" s="33">
        <v>0</v>
      </c>
      <c r="C15" s="50">
        <v>0</v>
      </c>
      <c r="D15" s="38">
        <f t="shared" si="0"/>
        <v>0</v>
      </c>
      <c r="E15" s="39">
        <v>0</v>
      </c>
      <c r="F15" s="159">
        <v>0</v>
      </c>
      <c r="G15" s="40">
        <v>0</v>
      </c>
      <c r="H15" s="41">
        <f t="array" ref="H15">SUM(ROUND(E15:G15,0))</f>
        <v>0</v>
      </c>
      <c r="I15" s="25"/>
      <c r="J15" s="25"/>
      <c r="K15" s="25"/>
      <c r="L15" s="25"/>
    </row>
    <row r="16" spans="1:112" ht="32.1" customHeight="1" thickBot="1">
      <c r="A16" s="47"/>
      <c r="B16" s="33">
        <v>0</v>
      </c>
      <c r="C16" s="50">
        <v>0</v>
      </c>
      <c r="D16" s="38">
        <f t="shared" si="0"/>
        <v>0</v>
      </c>
      <c r="E16" s="39">
        <v>0</v>
      </c>
      <c r="F16" s="159">
        <v>0</v>
      </c>
      <c r="G16" s="40">
        <v>0</v>
      </c>
      <c r="H16" s="41">
        <f t="array" ref="H16">SUM(ROUND(E16:G16,0))</f>
        <v>0</v>
      </c>
      <c r="I16" s="25"/>
      <c r="J16" s="25"/>
      <c r="K16" s="25"/>
      <c r="L16" s="25"/>
    </row>
    <row r="17" spans="1:9" ht="32.1" hidden="1" customHeight="1">
      <c r="A17" s="47"/>
      <c r="B17" s="33">
        <v>0</v>
      </c>
      <c r="C17" s="50">
        <v>0</v>
      </c>
      <c r="D17" s="38">
        <f t="shared" si="0"/>
        <v>0</v>
      </c>
      <c r="E17" s="39">
        <v>0</v>
      </c>
      <c r="F17" s="159">
        <v>0</v>
      </c>
      <c r="G17" s="40">
        <v>0</v>
      </c>
      <c r="H17" s="41">
        <f t="array" ref="H17">SUM(ROUND(E17:G17,0))</f>
        <v>0</v>
      </c>
      <c r="I17" s="25"/>
    </row>
    <row r="18" spans="1:9" ht="32.1" hidden="1" customHeight="1">
      <c r="A18" s="47"/>
      <c r="B18" s="33">
        <v>0</v>
      </c>
      <c r="C18" s="50">
        <v>0</v>
      </c>
      <c r="D18" s="38">
        <f t="shared" si="0"/>
        <v>0</v>
      </c>
      <c r="E18" s="39">
        <v>0</v>
      </c>
      <c r="F18" s="159">
        <v>0</v>
      </c>
      <c r="G18" s="40">
        <v>0</v>
      </c>
      <c r="H18" s="41">
        <f t="array" ref="H18">SUM(ROUND(E18:G18,0))</f>
        <v>0</v>
      </c>
      <c r="I18" s="25"/>
    </row>
    <row r="19" spans="1:9" ht="32.1" hidden="1" customHeight="1">
      <c r="A19" s="47"/>
      <c r="B19" s="33">
        <v>0</v>
      </c>
      <c r="C19" s="50">
        <v>0</v>
      </c>
      <c r="D19" s="38">
        <f t="shared" si="0"/>
        <v>0</v>
      </c>
      <c r="E19" s="39">
        <v>0</v>
      </c>
      <c r="F19" s="159">
        <v>0</v>
      </c>
      <c r="G19" s="40">
        <v>0</v>
      </c>
      <c r="H19" s="41">
        <f t="array" ref="H19">SUM(ROUND(E19:G19,0))</f>
        <v>0</v>
      </c>
      <c r="I19" s="25"/>
    </row>
    <row r="20" spans="1:9" ht="32.1" hidden="1" customHeight="1">
      <c r="A20" s="47"/>
      <c r="B20" s="33">
        <v>0</v>
      </c>
      <c r="C20" s="50">
        <v>0</v>
      </c>
      <c r="D20" s="38">
        <f t="shared" si="0"/>
        <v>0</v>
      </c>
      <c r="E20" s="39">
        <v>0</v>
      </c>
      <c r="F20" s="159">
        <v>0</v>
      </c>
      <c r="G20" s="40">
        <v>0</v>
      </c>
      <c r="H20" s="41">
        <f t="array" ref="H20">SUM(ROUND(E20:G20,0))</f>
        <v>0</v>
      </c>
      <c r="I20" s="25"/>
    </row>
    <row r="21" spans="1:9" ht="32.1" hidden="1" customHeight="1">
      <c r="A21" s="47"/>
      <c r="B21" s="33">
        <v>0</v>
      </c>
      <c r="C21" s="50">
        <v>0</v>
      </c>
      <c r="D21" s="38">
        <f t="shared" si="0"/>
        <v>0</v>
      </c>
      <c r="E21" s="39">
        <v>0</v>
      </c>
      <c r="F21" s="159">
        <v>0</v>
      </c>
      <c r="G21" s="40">
        <v>0</v>
      </c>
      <c r="H21" s="41">
        <f t="array" ref="H21">SUM(ROUND(E21:G21,0))</f>
        <v>0</v>
      </c>
      <c r="I21" s="25"/>
    </row>
    <row r="22" spans="1:9" ht="32.1" hidden="1" customHeight="1">
      <c r="A22" s="47"/>
      <c r="B22" s="33">
        <v>0</v>
      </c>
      <c r="C22" s="50">
        <v>0</v>
      </c>
      <c r="D22" s="38">
        <f t="shared" si="0"/>
        <v>0</v>
      </c>
      <c r="E22" s="39">
        <v>0</v>
      </c>
      <c r="F22" s="159">
        <v>0</v>
      </c>
      <c r="G22" s="40">
        <v>0</v>
      </c>
      <c r="H22" s="41">
        <f t="array" ref="H22">SUM(ROUND(E22:G22,0))</f>
        <v>0</v>
      </c>
      <c r="I22" s="25"/>
    </row>
    <row r="23" spans="1:9" ht="32.1" hidden="1" customHeight="1">
      <c r="A23" s="47"/>
      <c r="B23" s="33">
        <v>0</v>
      </c>
      <c r="C23" s="50">
        <v>0</v>
      </c>
      <c r="D23" s="38">
        <f t="shared" si="0"/>
        <v>0</v>
      </c>
      <c r="E23" s="39">
        <v>0</v>
      </c>
      <c r="F23" s="159">
        <v>0</v>
      </c>
      <c r="G23" s="40">
        <v>0</v>
      </c>
      <c r="H23" s="41">
        <f t="array" ref="H23">SUM(ROUND(E23:G23,0))</f>
        <v>0</v>
      </c>
      <c r="I23" s="25"/>
    </row>
    <row r="24" spans="1:9" ht="32.1" hidden="1" customHeight="1">
      <c r="A24" s="47"/>
      <c r="B24" s="33">
        <v>0</v>
      </c>
      <c r="C24" s="50">
        <v>0</v>
      </c>
      <c r="D24" s="38">
        <f t="shared" si="0"/>
        <v>0</v>
      </c>
      <c r="E24" s="39">
        <v>0</v>
      </c>
      <c r="F24" s="159">
        <v>0</v>
      </c>
      <c r="G24" s="40">
        <v>0</v>
      </c>
      <c r="H24" s="41">
        <f t="array" ref="H24">SUM(ROUND(E24:G24,0))</f>
        <v>0</v>
      </c>
      <c r="I24" s="25"/>
    </row>
    <row r="25" spans="1:9" ht="32.1" hidden="1" customHeight="1">
      <c r="A25" s="47"/>
      <c r="B25" s="33">
        <v>0</v>
      </c>
      <c r="C25" s="50">
        <v>0</v>
      </c>
      <c r="D25" s="38">
        <f t="shared" si="0"/>
        <v>0</v>
      </c>
      <c r="E25" s="39">
        <v>0</v>
      </c>
      <c r="F25" s="159">
        <v>0</v>
      </c>
      <c r="G25" s="40">
        <v>0</v>
      </c>
      <c r="H25" s="41">
        <f t="array" ref="H25">SUM(ROUND(E25:G25,0))</f>
        <v>0</v>
      </c>
      <c r="I25" s="25"/>
    </row>
    <row r="26" spans="1:9" ht="32.1" hidden="1" customHeight="1">
      <c r="A26" s="47"/>
      <c r="B26" s="33">
        <v>0</v>
      </c>
      <c r="C26" s="50">
        <v>0</v>
      </c>
      <c r="D26" s="38">
        <f t="shared" si="0"/>
        <v>0</v>
      </c>
      <c r="E26" s="39">
        <v>0</v>
      </c>
      <c r="F26" s="159">
        <v>0</v>
      </c>
      <c r="G26" s="40">
        <v>0</v>
      </c>
      <c r="H26" s="41">
        <f t="array" ref="H26">SUM(ROUND(E26:G26,0))</f>
        <v>0</v>
      </c>
      <c r="I26" s="25"/>
    </row>
    <row r="27" spans="1:9" ht="32.1" hidden="1" customHeight="1">
      <c r="A27" s="47"/>
      <c r="B27" s="33">
        <v>0</v>
      </c>
      <c r="C27" s="50">
        <v>0</v>
      </c>
      <c r="D27" s="38">
        <f t="shared" si="0"/>
        <v>0</v>
      </c>
      <c r="E27" s="39">
        <v>0</v>
      </c>
      <c r="F27" s="159">
        <v>0</v>
      </c>
      <c r="G27" s="40">
        <v>0</v>
      </c>
      <c r="H27" s="41">
        <f t="array" ref="H27">SUM(ROUND(E27:G27,0))</f>
        <v>0</v>
      </c>
      <c r="I27" s="25"/>
    </row>
    <row r="28" spans="1:9" ht="32.1" hidden="1" customHeight="1">
      <c r="A28" s="47"/>
      <c r="B28" s="33">
        <v>0</v>
      </c>
      <c r="C28" s="50">
        <v>0</v>
      </c>
      <c r="D28" s="38">
        <f t="shared" si="0"/>
        <v>0</v>
      </c>
      <c r="E28" s="39">
        <v>0</v>
      </c>
      <c r="F28" s="159">
        <v>0</v>
      </c>
      <c r="G28" s="40">
        <v>0</v>
      </c>
      <c r="H28" s="41">
        <f t="array" ref="H28">SUM(ROUND(E28:G28,0))</f>
        <v>0</v>
      </c>
      <c r="I28" s="25"/>
    </row>
    <row r="29" spans="1:9" ht="32.1" hidden="1" customHeight="1">
      <c r="A29" s="47"/>
      <c r="B29" s="33">
        <v>0</v>
      </c>
      <c r="C29" s="50">
        <v>0</v>
      </c>
      <c r="D29" s="38">
        <f t="shared" ref="D29:D73" si="1">ROUND(B29*C29,0)</f>
        <v>0</v>
      </c>
      <c r="E29" s="39">
        <v>0</v>
      </c>
      <c r="F29" s="159">
        <v>0</v>
      </c>
      <c r="G29" s="40">
        <v>0</v>
      </c>
      <c r="H29" s="41">
        <f t="array" ref="H29">SUM(ROUND(E29:G29,0))</f>
        <v>0</v>
      </c>
      <c r="I29" s="25"/>
    </row>
    <row r="30" spans="1:9" ht="32.1" hidden="1" customHeight="1">
      <c r="A30" s="47"/>
      <c r="B30" s="33">
        <v>0</v>
      </c>
      <c r="C30" s="50">
        <v>0</v>
      </c>
      <c r="D30" s="38">
        <f t="shared" si="1"/>
        <v>0</v>
      </c>
      <c r="E30" s="39">
        <v>0</v>
      </c>
      <c r="F30" s="159">
        <v>0</v>
      </c>
      <c r="G30" s="40">
        <v>0</v>
      </c>
      <c r="H30" s="41">
        <f t="array" ref="H30">SUM(ROUND(E30:G30,0))</f>
        <v>0</v>
      </c>
      <c r="I30" s="25"/>
    </row>
    <row r="31" spans="1:9" ht="32.1" hidden="1" customHeight="1">
      <c r="A31" s="47"/>
      <c r="B31" s="33">
        <v>0</v>
      </c>
      <c r="C31" s="50">
        <v>0</v>
      </c>
      <c r="D31" s="38">
        <f t="shared" si="1"/>
        <v>0</v>
      </c>
      <c r="E31" s="39">
        <v>0</v>
      </c>
      <c r="F31" s="159">
        <v>0</v>
      </c>
      <c r="G31" s="40">
        <v>0</v>
      </c>
      <c r="H31" s="41">
        <f t="array" ref="H31">SUM(ROUND(E31:G31,0))</f>
        <v>0</v>
      </c>
      <c r="I31" s="25"/>
    </row>
    <row r="32" spans="1:9" ht="32.1" hidden="1" customHeight="1">
      <c r="A32" s="47"/>
      <c r="B32" s="33">
        <v>0</v>
      </c>
      <c r="C32" s="50">
        <v>0</v>
      </c>
      <c r="D32" s="38">
        <f t="shared" si="1"/>
        <v>0</v>
      </c>
      <c r="E32" s="39">
        <v>0</v>
      </c>
      <c r="F32" s="159">
        <v>0</v>
      </c>
      <c r="G32" s="40">
        <v>0</v>
      </c>
      <c r="H32" s="41">
        <f t="array" ref="H32">SUM(ROUND(E32:G32,0))</f>
        <v>0</v>
      </c>
      <c r="I32" s="25"/>
    </row>
    <row r="33" spans="1:8" ht="32.1" hidden="1" customHeight="1">
      <c r="A33" s="47"/>
      <c r="B33" s="33">
        <v>0</v>
      </c>
      <c r="C33" s="50">
        <v>0</v>
      </c>
      <c r="D33" s="38">
        <f t="shared" si="1"/>
        <v>0</v>
      </c>
      <c r="E33" s="39">
        <v>0</v>
      </c>
      <c r="F33" s="159">
        <v>0</v>
      </c>
      <c r="G33" s="40">
        <v>0</v>
      </c>
      <c r="H33" s="41">
        <f t="array" ref="H33">SUM(ROUND(E33:G33,0))</f>
        <v>0</v>
      </c>
    </row>
    <row r="34" spans="1:8" ht="32.1" hidden="1" customHeight="1">
      <c r="A34" s="47"/>
      <c r="B34" s="33">
        <v>0</v>
      </c>
      <c r="C34" s="50">
        <v>0</v>
      </c>
      <c r="D34" s="38">
        <f t="shared" si="1"/>
        <v>0</v>
      </c>
      <c r="E34" s="39">
        <v>0</v>
      </c>
      <c r="F34" s="159">
        <v>0</v>
      </c>
      <c r="G34" s="40">
        <v>0</v>
      </c>
      <c r="H34" s="41">
        <f t="array" ref="H34">SUM(ROUND(E34:G34,0))</f>
        <v>0</v>
      </c>
    </row>
    <row r="35" spans="1:8" ht="32.1" hidden="1" customHeight="1">
      <c r="A35" s="47"/>
      <c r="B35" s="33">
        <v>0</v>
      </c>
      <c r="C35" s="50">
        <v>0</v>
      </c>
      <c r="D35" s="38">
        <f t="shared" si="1"/>
        <v>0</v>
      </c>
      <c r="E35" s="39">
        <v>0</v>
      </c>
      <c r="F35" s="159">
        <v>0</v>
      </c>
      <c r="G35" s="40">
        <v>0</v>
      </c>
      <c r="H35" s="41">
        <f t="array" ref="H35">SUM(ROUND(E35:G35,0))</f>
        <v>0</v>
      </c>
    </row>
    <row r="36" spans="1:8" ht="32.1" hidden="1" customHeight="1">
      <c r="A36" s="47"/>
      <c r="B36" s="33">
        <v>0</v>
      </c>
      <c r="C36" s="50">
        <v>0</v>
      </c>
      <c r="D36" s="38">
        <f t="shared" si="1"/>
        <v>0</v>
      </c>
      <c r="E36" s="39">
        <v>0</v>
      </c>
      <c r="F36" s="159">
        <v>0</v>
      </c>
      <c r="G36" s="40">
        <v>0</v>
      </c>
      <c r="H36" s="41">
        <f t="array" ref="H36">SUM(ROUND(E36:G36,0))</f>
        <v>0</v>
      </c>
    </row>
    <row r="37" spans="1:8" ht="32.1" hidden="1" customHeight="1">
      <c r="A37" s="47"/>
      <c r="B37" s="33">
        <v>0</v>
      </c>
      <c r="C37" s="50">
        <v>0</v>
      </c>
      <c r="D37" s="38">
        <f t="shared" si="1"/>
        <v>0</v>
      </c>
      <c r="E37" s="39">
        <v>0</v>
      </c>
      <c r="F37" s="159">
        <v>0</v>
      </c>
      <c r="G37" s="40">
        <v>0</v>
      </c>
      <c r="H37" s="41">
        <f t="array" ref="H37">SUM(ROUND(E37:G37,0))</f>
        <v>0</v>
      </c>
    </row>
    <row r="38" spans="1:8" ht="32.1" hidden="1" customHeight="1">
      <c r="A38" s="47"/>
      <c r="B38" s="33">
        <v>0</v>
      </c>
      <c r="C38" s="50">
        <v>0</v>
      </c>
      <c r="D38" s="38">
        <f t="shared" si="1"/>
        <v>0</v>
      </c>
      <c r="E38" s="39">
        <v>0</v>
      </c>
      <c r="F38" s="159">
        <v>0</v>
      </c>
      <c r="G38" s="40">
        <v>0</v>
      </c>
      <c r="H38" s="41">
        <f t="array" ref="H38">SUM(ROUND(E38:G38,0))</f>
        <v>0</v>
      </c>
    </row>
    <row r="39" spans="1:8" ht="32.1" hidden="1" customHeight="1">
      <c r="A39" s="47"/>
      <c r="B39" s="33">
        <v>0</v>
      </c>
      <c r="C39" s="50">
        <v>0</v>
      </c>
      <c r="D39" s="38">
        <f t="shared" si="1"/>
        <v>0</v>
      </c>
      <c r="E39" s="39">
        <v>0</v>
      </c>
      <c r="F39" s="159">
        <v>0</v>
      </c>
      <c r="G39" s="40">
        <v>0</v>
      </c>
      <c r="H39" s="41">
        <f t="array" ref="H39">SUM(ROUND(E39:G39,0))</f>
        <v>0</v>
      </c>
    </row>
    <row r="40" spans="1:8" ht="32.1" hidden="1" customHeight="1">
      <c r="A40" s="47"/>
      <c r="B40" s="33">
        <v>0</v>
      </c>
      <c r="C40" s="50">
        <v>0</v>
      </c>
      <c r="D40" s="38">
        <f t="shared" si="1"/>
        <v>0</v>
      </c>
      <c r="E40" s="39">
        <v>0</v>
      </c>
      <c r="F40" s="159">
        <v>0</v>
      </c>
      <c r="G40" s="40">
        <v>0</v>
      </c>
      <c r="H40" s="41">
        <f t="array" ref="H40">SUM(ROUND(E40:G40,0))</f>
        <v>0</v>
      </c>
    </row>
    <row r="41" spans="1:8" ht="32.1" hidden="1" customHeight="1">
      <c r="A41" s="47"/>
      <c r="B41" s="33">
        <v>0</v>
      </c>
      <c r="C41" s="50">
        <v>0</v>
      </c>
      <c r="D41" s="38">
        <f t="shared" si="1"/>
        <v>0</v>
      </c>
      <c r="E41" s="39">
        <v>0</v>
      </c>
      <c r="F41" s="159">
        <v>0</v>
      </c>
      <c r="G41" s="40">
        <v>0</v>
      </c>
      <c r="H41" s="41">
        <f t="array" ref="H41">SUM(ROUND(E41:G41,0))</f>
        <v>0</v>
      </c>
    </row>
    <row r="42" spans="1:8" ht="32.1" hidden="1" customHeight="1">
      <c r="A42" s="47"/>
      <c r="B42" s="33">
        <v>0</v>
      </c>
      <c r="C42" s="50">
        <v>0</v>
      </c>
      <c r="D42" s="38">
        <f t="shared" si="1"/>
        <v>0</v>
      </c>
      <c r="E42" s="39">
        <v>0</v>
      </c>
      <c r="F42" s="159">
        <v>0</v>
      </c>
      <c r="G42" s="40">
        <v>0</v>
      </c>
      <c r="H42" s="41">
        <f t="array" ref="H42">SUM(ROUND(E42:G42,0))</f>
        <v>0</v>
      </c>
    </row>
    <row r="43" spans="1:8" ht="32.1" hidden="1" customHeight="1">
      <c r="A43" s="47"/>
      <c r="B43" s="33">
        <v>0</v>
      </c>
      <c r="C43" s="50">
        <v>0</v>
      </c>
      <c r="D43" s="38">
        <f t="shared" si="1"/>
        <v>0</v>
      </c>
      <c r="E43" s="39">
        <v>0</v>
      </c>
      <c r="F43" s="159">
        <v>0</v>
      </c>
      <c r="G43" s="40">
        <v>0</v>
      </c>
      <c r="H43" s="41">
        <f t="array" ref="H43">SUM(ROUND(E43:G43,0))</f>
        <v>0</v>
      </c>
    </row>
    <row r="44" spans="1:8" ht="32.1" hidden="1" customHeight="1">
      <c r="A44" s="47"/>
      <c r="B44" s="33">
        <v>0</v>
      </c>
      <c r="C44" s="50">
        <v>0</v>
      </c>
      <c r="D44" s="38">
        <f t="shared" si="1"/>
        <v>0</v>
      </c>
      <c r="E44" s="39">
        <v>0</v>
      </c>
      <c r="F44" s="159">
        <v>0</v>
      </c>
      <c r="G44" s="40">
        <v>0</v>
      </c>
      <c r="H44" s="41">
        <f t="array" ref="H44">SUM(ROUND(E44:G44,0))</f>
        <v>0</v>
      </c>
    </row>
    <row r="45" spans="1:8" ht="32.1" hidden="1" customHeight="1">
      <c r="A45" s="47"/>
      <c r="B45" s="33">
        <v>0</v>
      </c>
      <c r="C45" s="50">
        <v>0</v>
      </c>
      <c r="D45" s="38">
        <f t="shared" si="1"/>
        <v>0</v>
      </c>
      <c r="E45" s="39">
        <v>0</v>
      </c>
      <c r="F45" s="159">
        <v>0</v>
      </c>
      <c r="G45" s="40">
        <v>0</v>
      </c>
      <c r="H45" s="41">
        <f t="array" ref="H45">SUM(ROUND(E45:G45,0))</f>
        <v>0</v>
      </c>
    </row>
    <row r="46" spans="1:8" ht="32.1" hidden="1" customHeight="1">
      <c r="A46" s="47"/>
      <c r="B46" s="33">
        <v>0</v>
      </c>
      <c r="C46" s="50">
        <v>0</v>
      </c>
      <c r="D46" s="38">
        <f t="shared" si="1"/>
        <v>0</v>
      </c>
      <c r="E46" s="39">
        <v>0</v>
      </c>
      <c r="F46" s="159">
        <v>0</v>
      </c>
      <c r="G46" s="40">
        <v>0</v>
      </c>
      <c r="H46" s="41">
        <f t="array" ref="H46">SUM(ROUND(E46:G46,0))</f>
        <v>0</v>
      </c>
    </row>
    <row r="47" spans="1:8" ht="32.1" hidden="1" customHeight="1">
      <c r="A47" s="47"/>
      <c r="B47" s="33">
        <v>0</v>
      </c>
      <c r="C47" s="50">
        <v>0</v>
      </c>
      <c r="D47" s="38">
        <f t="shared" si="1"/>
        <v>0</v>
      </c>
      <c r="E47" s="39">
        <v>0</v>
      </c>
      <c r="F47" s="159">
        <v>0</v>
      </c>
      <c r="G47" s="40">
        <v>0</v>
      </c>
      <c r="H47" s="41">
        <f t="array" ref="H47">SUM(ROUND(E47:G47,0))</f>
        <v>0</v>
      </c>
    </row>
    <row r="48" spans="1:8" ht="32.1" hidden="1" customHeight="1">
      <c r="A48" s="47"/>
      <c r="B48" s="33">
        <v>0</v>
      </c>
      <c r="C48" s="50">
        <v>0</v>
      </c>
      <c r="D48" s="38">
        <f t="shared" si="1"/>
        <v>0</v>
      </c>
      <c r="E48" s="39">
        <v>0</v>
      </c>
      <c r="F48" s="159">
        <v>0</v>
      </c>
      <c r="G48" s="40">
        <v>0</v>
      </c>
      <c r="H48" s="41">
        <f t="array" ref="H48">SUM(ROUND(E48:G48,0))</f>
        <v>0</v>
      </c>
    </row>
    <row r="49" spans="1:8" ht="32.1" hidden="1" customHeight="1">
      <c r="A49" s="47"/>
      <c r="B49" s="33">
        <v>0</v>
      </c>
      <c r="C49" s="50">
        <v>0</v>
      </c>
      <c r="D49" s="38">
        <f t="shared" si="1"/>
        <v>0</v>
      </c>
      <c r="E49" s="39">
        <v>0</v>
      </c>
      <c r="F49" s="159">
        <v>0</v>
      </c>
      <c r="G49" s="40">
        <v>0</v>
      </c>
      <c r="H49" s="41">
        <f t="array" ref="H49">SUM(ROUND(E49:G49,0))</f>
        <v>0</v>
      </c>
    </row>
    <row r="50" spans="1:8" ht="32.1" hidden="1" customHeight="1">
      <c r="A50" s="47"/>
      <c r="B50" s="33">
        <v>0</v>
      </c>
      <c r="C50" s="50">
        <v>0</v>
      </c>
      <c r="D50" s="38">
        <f t="shared" si="1"/>
        <v>0</v>
      </c>
      <c r="E50" s="39">
        <v>0</v>
      </c>
      <c r="F50" s="159">
        <v>0</v>
      </c>
      <c r="G50" s="40">
        <v>0</v>
      </c>
      <c r="H50" s="41">
        <f t="array" ref="H50">SUM(ROUND(E50:G50,0))</f>
        <v>0</v>
      </c>
    </row>
    <row r="51" spans="1:8" ht="32.1" hidden="1" customHeight="1">
      <c r="A51" s="47"/>
      <c r="B51" s="33">
        <v>0</v>
      </c>
      <c r="C51" s="50">
        <v>0</v>
      </c>
      <c r="D51" s="38">
        <f t="shared" si="1"/>
        <v>0</v>
      </c>
      <c r="E51" s="39">
        <v>0</v>
      </c>
      <c r="F51" s="159">
        <v>0</v>
      </c>
      <c r="G51" s="40">
        <v>0</v>
      </c>
      <c r="H51" s="41">
        <f t="array" ref="H51">SUM(ROUND(E51:G51,0))</f>
        <v>0</v>
      </c>
    </row>
    <row r="52" spans="1:8" ht="32.1" hidden="1" customHeight="1">
      <c r="A52" s="47"/>
      <c r="B52" s="33">
        <v>0</v>
      </c>
      <c r="C52" s="50">
        <v>0</v>
      </c>
      <c r="D52" s="38">
        <f t="shared" si="1"/>
        <v>0</v>
      </c>
      <c r="E52" s="39">
        <v>0</v>
      </c>
      <c r="F52" s="159">
        <v>0</v>
      </c>
      <c r="G52" s="40">
        <v>0</v>
      </c>
      <c r="H52" s="41">
        <f t="array" ref="H52">SUM(ROUND(E52:G52,0))</f>
        <v>0</v>
      </c>
    </row>
    <row r="53" spans="1:8" ht="32.1" hidden="1" customHeight="1">
      <c r="A53" s="47"/>
      <c r="B53" s="33">
        <v>0</v>
      </c>
      <c r="C53" s="50">
        <v>0</v>
      </c>
      <c r="D53" s="38">
        <f t="shared" si="1"/>
        <v>0</v>
      </c>
      <c r="E53" s="39">
        <v>0</v>
      </c>
      <c r="F53" s="159">
        <v>0</v>
      </c>
      <c r="G53" s="40">
        <v>0</v>
      </c>
      <c r="H53" s="41">
        <f t="array" ref="H53">SUM(ROUND(E53:G53,0))</f>
        <v>0</v>
      </c>
    </row>
    <row r="54" spans="1:8" ht="32.1" hidden="1" customHeight="1">
      <c r="A54" s="47"/>
      <c r="B54" s="33">
        <v>0</v>
      </c>
      <c r="C54" s="50">
        <v>0</v>
      </c>
      <c r="D54" s="38">
        <f t="shared" si="1"/>
        <v>0</v>
      </c>
      <c r="E54" s="39">
        <v>0</v>
      </c>
      <c r="F54" s="159">
        <v>0</v>
      </c>
      <c r="G54" s="40">
        <v>0</v>
      </c>
      <c r="H54" s="41">
        <f t="array" ref="H54">SUM(ROUND(E54:G54,0))</f>
        <v>0</v>
      </c>
    </row>
    <row r="55" spans="1:8" ht="32.1" hidden="1" customHeight="1">
      <c r="A55" s="47"/>
      <c r="B55" s="33">
        <v>0</v>
      </c>
      <c r="C55" s="50">
        <v>0</v>
      </c>
      <c r="D55" s="38">
        <f t="shared" si="1"/>
        <v>0</v>
      </c>
      <c r="E55" s="39">
        <v>0</v>
      </c>
      <c r="F55" s="159">
        <v>0</v>
      </c>
      <c r="G55" s="40">
        <v>0</v>
      </c>
      <c r="H55" s="41">
        <f t="array" ref="H55">SUM(ROUND(E55:G55,0))</f>
        <v>0</v>
      </c>
    </row>
    <row r="56" spans="1:8" ht="32.1" hidden="1" customHeight="1">
      <c r="A56" s="47"/>
      <c r="B56" s="33">
        <v>0</v>
      </c>
      <c r="C56" s="50">
        <v>0</v>
      </c>
      <c r="D56" s="38">
        <f t="shared" si="1"/>
        <v>0</v>
      </c>
      <c r="E56" s="39">
        <v>0</v>
      </c>
      <c r="F56" s="159">
        <v>0</v>
      </c>
      <c r="G56" s="40">
        <v>0</v>
      </c>
      <c r="H56" s="41">
        <f t="array" ref="H56">SUM(ROUND(E56:G56,0))</f>
        <v>0</v>
      </c>
    </row>
    <row r="57" spans="1:8" ht="32.1" hidden="1" customHeight="1">
      <c r="A57" s="47"/>
      <c r="B57" s="33">
        <v>0</v>
      </c>
      <c r="C57" s="50">
        <v>0</v>
      </c>
      <c r="D57" s="38">
        <f t="shared" si="1"/>
        <v>0</v>
      </c>
      <c r="E57" s="39">
        <v>0</v>
      </c>
      <c r="F57" s="159">
        <v>0</v>
      </c>
      <c r="G57" s="40">
        <v>0</v>
      </c>
      <c r="H57" s="41">
        <f t="array" ref="H57">SUM(ROUND(E57:G57,0))</f>
        <v>0</v>
      </c>
    </row>
    <row r="58" spans="1:8" ht="32.1" hidden="1" customHeight="1">
      <c r="A58" s="47"/>
      <c r="B58" s="33">
        <v>0</v>
      </c>
      <c r="C58" s="50">
        <v>0</v>
      </c>
      <c r="D58" s="38">
        <f t="shared" ref="D58:D70" si="2">ROUND(B58*C58,0)</f>
        <v>0</v>
      </c>
      <c r="E58" s="39">
        <v>0</v>
      </c>
      <c r="F58" s="159">
        <v>0</v>
      </c>
      <c r="G58" s="40">
        <v>0</v>
      </c>
      <c r="H58" s="41">
        <f t="array" ref="H58">SUM(ROUND(E58:G58,0))</f>
        <v>0</v>
      </c>
    </row>
    <row r="59" spans="1:8" ht="32.1" hidden="1" customHeight="1">
      <c r="A59" s="47"/>
      <c r="B59" s="33">
        <v>0</v>
      </c>
      <c r="C59" s="50">
        <v>0</v>
      </c>
      <c r="D59" s="38">
        <f t="shared" si="2"/>
        <v>0</v>
      </c>
      <c r="E59" s="39">
        <v>0</v>
      </c>
      <c r="F59" s="159">
        <v>0</v>
      </c>
      <c r="G59" s="40">
        <v>0</v>
      </c>
      <c r="H59" s="41">
        <f t="array" ref="H59">SUM(ROUND(E59:G59,0))</f>
        <v>0</v>
      </c>
    </row>
    <row r="60" spans="1:8" ht="32.1" hidden="1" customHeight="1">
      <c r="A60" s="47"/>
      <c r="B60" s="33">
        <v>0</v>
      </c>
      <c r="C60" s="50">
        <v>0</v>
      </c>
      <c r="D60" s="38">
        <f t="shared" si="2"/>
        <v>0</v>
      </c>
      <c r="E60" s="39">
        <v>0</v>
      </c>
      <c r="F60" s="159">
        <v>0</v>
      </c>
      <c r="G60" s="40">
        <v>0</v>
      </c>
      <c r="H60" s="41">
        <f t="array" ref="H60">SUM(ROUND(E60:G60,0))</f>
        <v>0</v>
      </c>
    </row>
    <row r="61" spans="1:8" ht="32.1" hidden="1" customHeight="1">
      <c r="A61" s="47"/>
      <c r="B61" s="33">
        <v>0</v>
      </c>
      <c r="C61" s="50">
        <v>0</v>
      </c>
      <c r="D61" s="38">
        <f t="shared" si="2"/>
        <v>0</v>
      </c>
      <c r="E61" s="39">
        <v>0</v>
      </c>
      <c r="F61" s="159">
        <v>0</v>
      </c>
      <c r="G61" s="40">
        <v>0</v>
      </c>
      <c r="H61" s="41">
        <f t="array" ref="H61">SUM(ROUND(E61:G61,0))</f>
        <v>0</v>
      </c>
    </row>
    <row r="62" spans="1:8" ht="32.1" hidden="1" customHeight="1">
      <c r="A62" s="47"/>
      <c r="B62" s="33">
        <v>0</v>
      </c>
      <c r="C62" s="50">
        <v>0</v>
      </c>
      <c r="D62" s="38">
        <f t="shared" si="2"/>
        <v>0</v>
      </c>
      <c r="E62" s="39">
        <v>0</v>
      </c>
      <c r="F62" s="159">
        <v>0</v>
      </c>
      <c r="G62" s="40">
        <v>0</v>
      </c>
      <c r="H62" s="41">
        <f t="array" ref="H62">SUM(ROUND(E62:G62,0))</f>
        <v>0</v>
      </c>
    </row>
    <row r="63" spans="1:8" ht="32.1" hidden="1" customHeight="1">
      <c r="A63" s="47"/>
      <c r="B63" s="33">
        <v>0</v>
      </c>
      <c r="C63" s="50">
        <v>0</v>
      </c>
      <c r="D63" s="38">
        <f t="shared" si="2"/>
        <v>0</v>
      </c>
      <c r="E63" s="39">
        <v>0</v>
      </c>
      <c r="F63" s="159">
        <v>0</v>
      </c>
      <c r="G63" s="40">
        <v>0</v>
      </c>
      <c r="H63" s="41">
        <f t="array" ref="H63">SUM(ROUND(E63:G63,0))</f>
        <v>0</v>
      </c>
    </row>
    <row r="64" spans="1:8" ht="32.1" hidden="1" customHeight="1">
      <c r="A64" s="47"/>
      <c r="B64" s="33">
        <v>0</v>
      </c>
      <c r="C64" s="50">
        <v>0</v>
      </c>
      <c r="D64" s="38">
        <f t="shared" si="2"/>
        <v>0</v>
      </c>
      <c r="E64" s="39">
        <v>0</v>
      </c>
      <c r="F64" s="159">
        <v>0</v>
      </c>
      <c r="G64" s="40">
        <v>0</v>
      </c>
      <c r="H64" s="41">
        <f t="array" ref="H64">SUM(ROUND(E64:G64,0))</f>
        <v>0</v>
      </c>
    </row>
    <row r="65" spans="1:8" ht="32.1" hidden="1" customHeight="1">
      <c r="A65" s="47"/>
      <c r="B65" s="33">
        <v>0</v>
      </c>
      <c r="C65" s="50">
        <v>0</v>
      </c>
      <c r="D65" s="38">
        <f t="shared" si="2"/>
        <v>0</v>
      </c>
      <c r="E65" s="39">
        <v>0</v>
      </c>
      <c r="F65" s="159">
        <v>0</v>
      </c>
      <c r="G65" s="40">
        <v>0</v>
      </c>
      <c r="H65" s="41">
        <f t="array" ref="H65">SUM(ROUND(E65:G65,0))</f>
        <v>0</v>
      </c>
    </row>
    <row r="66" spans="1:8" ht="32.1" hidden="1" customHeight="1">
      <c r="A66" s="47"/>
      <c r="B66" s="33">
        <v>0</v>
      </c>
      <c r="C66" s="50">
        <v>0</v>
      </c>
      <c r="D66" s="38">
        <f t="shared" si="2"/>
        <v>0</v>
      </c>
      <c r="E66" s="39">
        <v>0</v>
      </c>
      <c r="F66" s="159">
        <v>0</v>
      </c>
      <c r="G66" s="40">
        <v>0</v>
      </c>
      <c r="H66" s="41">
        <f t="array" ref="H66">SUM(ROUND(E66:G66,0))</f>
        <v>0</v>
      </c>
    </row>
    <row r="67" spans="1:8" ht="32.1" hidden="1" customHeight="1">
      <c r="A67" s="47"/>
      <c r="B67" s="33">
        <v>0</v>
      </c>
      <c r="C67" s="50">
        <v>0</v>
      </c>
      <c r="D67" s="38">
        <f t="shared" si="2"/>
        <v>0</v>
      </c>
      <c r="E67" s="39">
        <v>0</v>
      </c>
      <c r="F67" s="159">
        <v>0</v>
      </c>
      <c r="G67" s="40">
        <v>0</v>
      </c>
      <c r="H67" s="41">
        <f t="array" ref="H67">SUM(ROUND(E67:G67,0))</f>
        <v>0</v>
      </c>
    </row>
    <row r="68" spans="1:8" ht="32.1" hidden="1" customHeight="1">
      <c r="A68" s="47"/>
      <c r="B68" s="33">
        <v>0</v>
      </c>
      <c r="C68" s="50">
        <v>0</v>
      </c>
      <c r="D68" s="38">
        <f t="shared" si="2"/>
        <v>0</v>
      </c>
      <c r="E68" s="39">
        <v>0</v>
      </c>
      <c r="F68" s="159">
        <v>0</v>
      </c>
      <c r="G68" s="40">
        <v>0</v>
      </c>
      <c r="H68" s="41">
        <f t="array" ref="H68">SUM(ROUND(E68:G68,0))</f>
        <v>0</v>
      </c>
    </row>
    <row r="69" spans="1:8" ht="32.1" hidden="1" customHeight="1">
      <c r="A69" s="47"/>
      <c r="B69" s="33">
        <v>0</v>
      </c>
      <c r="C69" s="50">
        <v>0</v>
      </c>
      <c r="D69" s="38">
        <f t="shared" si="2"/>
        <v>0</v>
      </c>
      <c r="E69" s="39">
        <v>0</v>
      </c>
      <c r="F69" s="159">
        <v>0</v>
      </c>
      <c r="G69" s="40">
        <v>0</v>
      </c>
      <c r="H69" s="41">
        <f t="array" ref="H69">SUM(ROUND(E69:G69,0))</f>
        <v>0</v>
      </c>
    </row>
    <row r="70" spans="1:8" ht="32.1" hidden="1" customHeight="1">
      <c r="A70" s="47"/>
      <c r="B70" s="33">
        <v>0</v>
      </c>
      <c r="C70" s="50">
        <v>0</v>
      </c>
      <c r="D70" s="38">
        <f t="shared" si="2"/>
        <v>0</v>
      </c>
      <c r="E70" s="39">
        <v>0</v>
      </c>
      <c r="F70" s="159">
        <v>0</v>
      </c>
      <c r="G70" s="40">
        <v>0</v>
      </c>
      <c r="H70" s="41">
        <f t="array" ref="H70">SUM(ROUND(E70:G70,0))</f>
        <v>0</v>
      </c>
    </row>
    <row r="71" spans="1:8" ht="32.1" hidden="1" customHeight="1">
      <c r="A71" s="47"/>
      <c r="B71" s="33">
        <v>0</v>
      </c>
      <c r="C71" s="50">
        <v>0</v>
      </c>
      <c r="D71" s="38">
        <f t="shared" si="1"/>
        <v>0</v>
      </c>
      <c r="E71" s="39">
        <v>0</v>
      </c>
      <c r="F71" s="159">
        <v>0</v>
      </c>
      <c r="G71" s="40">
        <v>0</v>
      </c>
      <c r="H71" s="41">
        <f t="array" ref="H71">SUM(ROUND(E71:G71,0))</f>
        <v>0</v>
      </c>
    </row>
    <row r="72" spans="1:8" ht="32.1" hidden="1" customHeight="1">
      <c r="A72" s="47"/>
      <c r="B72" s="33">
        <v>0</v>
      </c>
      <c r="C72" s="50">
        <v>0</v>
      </c>
      <c r="D72" s="38">
        <f t="shared" si="1"/>
        <v>0</v>
      </c>
      <c r="E72" s="39">
        <v>0</v>
      </c>
      <c r="F72" s="159">
        <v>0</v>
      </c>
      <c r="G72" s="40">
        <v>0</v>
      </c>
      <c r="H72" s="41">
        <f t="array" ref="H72">SUM(ROUND(E72:G72,0))</f>
        <v>0</v>
      </c>
    </row>
    <row r="73" spans="1:8" ht="32.1" hidden="1" customHeight="1">
      <c r="A73" s="47"/>
      <c r="B73" s="33">
        <v>0</v>
      </c>
      <c r="C73" s="50">
        <v>0</v>
      </c>
      <c r="D73" s="38">
        <f t="shared" si="1"/>
        <v>0</v>
      </c>
      <c r="E73" s="39">
        <v>0</v>
      </c>
      <c r="F73" s="159">
        <v>0</v>
      </c>
      <c r="G73" s="40">
        <v>0</v>
      </c>
      <c r="H73" s="41">
        <f t="array" ref="H73">SUM(ROUND(E73:G73,0))</f>
        <v>0</v>
      </c>
    </row>
    <row r="74" spans="1:8" ht="32.1" hidden="1" customHeight="1">
      <c r="A74" s="47"/>
      <c r="B74" s="33">
        <v>0</v>
      </c>
      <c r="C74" s="50">
        <v>0</v>
      </c>
      <c r="D74" s="38">
        <f t="shared" ref="D74:D89" si="3">ROUND(B74*C74,0)</f>
        <v>0</v>
      </c>
      <c r="E74" s="39">
        <v>0</v>
      </c>
      <c r="F74" s="159">
        <v>0</v>
      </c>
      <c r="G74" s="40">
        <v>0</v>
      </c>
      <c r="H74" s="41">
        <f t="array" ref="H74">SUM(ROUND(E74:G74,0))</f>
        <v>0</v>
      </c>
    </row>
    <row r="75" spans="1:8" ht="32.1" hidden="1" customHeight="1">
      <c r="A75" s="47"/>
      <c r="B75" s="33">
        <v>0</v>
      </c>
      <c r="C75" s="50">
        <v>0</v>
      </c>
      <c r="D75" s="38">
        <f t="shared" si="3"/>
        <v>0</v>
      </c>
      <c r="E75" s="39">
        <v>0</v>
      </c>
      <c r="F75" s="159">
        <v>0</v>
      </c>
      <c r="G75" s="40">
        <v>0</v>
      </c>
      <c r="H75" s="41">
        <f t="array" ref="H75">SUM(ROUND(E75:G75,0))</f>
        <v>0</v>
      </c>
    </row>
    <row r="76" spans="1:8" ht="32.1" hidden="1" customHeight="1">
      <c r="A76" s="47"/>
      <c r="B76" s="33">
        <v>0</v>
      </c>
      <c r="C76" s="50">
        <v>0</v>
      </c>
      <c r="D76" s="38">
        <f t="shared" si="3"/>
        <v>0</v>
      </c>
      <c r="E76" s="39">
        <v>0</v>
      </c>
      <c r="F76" s="159">
        <v>0</v>
      </c>
      <c r="G76" s="40">
        <v>0</v>
      </c>
      <c r="H76" s="41">
        <f t="array" ref="H76">SUM(ROUND(E76:G76,0))</f>
        <v>0</v>
      </c>
    </row>
    <row r="77" spans="1:8" ht="32.1" hidden="1" customHeight="1">
      <c r="A77" s="47"/>
      <c r="B77" s="33">
        <v>0</v>
      </c>
      <c r="C77" s="50">
        <v>0</v>
      </c>
      <c r="D77" s="38">
        <f t="shared" si="3"/>
        <v>0</v>
      </c>
      <c r="E77" s="39">
        <v>0</v>
      </c>
      <c r="F77" s="159">
        <v>0</v>
      </c>
      <c r="G77" s="40">
        <v>0</v>
      </c>
      <c r="H77" s="41">
        <f t="array" ref="H77">SUM(ROUND(E77:G77,0))</f>
        <v>0</v>
      </c>
    </row>
    <row r="78" spans="1:8" ht="32.1" hidden="1" customHeight="1">
      <c r="A78" s="47"/>
      <c r="B78" s="33">
        <v>0</v>
      </c>
      <c r="C78" s="50">
        <v>0</v>
      </c>
      <c r="D78" s="38">
        <f t="shared" si="3"/>
        <v>0</v>
      </c>
      <c r="E78" s="39">
        <v>0</v>
      </c>
      <c r="F78" s="159">
        <v>0</v>
      </c>
      <c r="G78" s="40">
        <v>0</v>
      </c>
      <c r="H78" s="41">
        <f t="array" ref="H78">SUM(ROUND(E78:G78,0))</f>
        <v>0</v>
      </c>
    </row>
    <row r="79" spans="1:8" ht="32.1" hidden="1" customHeight="1">
      <c r="A79" s="47"/>
      <c r="B79" s="33">
        <v>0</v>
      </c>
      <c r="C79" s="50">
        <v>0</v>
      </c>
      <c r="D79" s="38">
        <f t="shared" si="3"/>
        <v>0</v>
      </c>
      <c r="E79" s="39">
        <v>0</v>
      </c>
      <c r="F79" s="159">
        <v>0</v>
      </c>
      <c r="G79" s="40">
        <v>0</v>
      </c>
      <c r="H79" s="41">
        <f t="array" ref="H79">SUM(ROUND(E79:G79,0))</f>
        <v>0</v>
      </c>
    </row>
    <row r="80" spans="1:8" ht="32.1" hidden="1" customHeight="1">
      <c r="A80" s="47"/>
      <c r="B80" s="33">
        <v>0</v>
      </c>
      <c r="C80" s="50">
        <v>0</v>
      </c>
      <c r="D80" s="38">
        <f t="shared" si="3"/>
        <v>0</v>
      </c>
      <c r="E80" s="39">
        <v>0</v>
      </c>
      <c r="F80" s="159">
        <v>0</v>
      </c>
      <c r="G80" s="40">
        <v>0</v>
      </c>
      <c r="H80" s="41">
        <f t="array" ref="H80">SUM(ROUND(E80:G80,0))</f>
        <v>0</v>
      </c>
    </row>
    <row r="81" spans="1:8" ht="32.1" hidden="1" customHeight="1">
      <c r="A81" s="47"/>
      <c r="B81" s="33">
        <v>0</v>
      </c>
      <c r="C81" s="50">
        <v>0</v>
      </c>
      <c r="D81" s="38">
        <f t="shared" si="3"/>
        <v>0</v>
      </c>
      <c r="E81" s="39">
        <v>0</v>
      </c>
      <c r="F81" s="159">
        <v>0</v>
      </c>
      <c r="G81" s="40">
        <v>0</v>
      </c>
      <c r="H81" s="41">
        <f t="array" ref="H81">SUM(ROUND(E81:G81,0))</f>
        <v>0</v>
      </c>
    </row>
    <row r="82" spans="1:8" ht="32.1" hidden="1" customHeight="1">
      <c r="A82" s="47"/>
      <c r="B82" s="33">
        <v>0</v>
      </c>
      <c r="C82" s="50">
        <v>0</v>
      </c>
      <c r="D82" s="38">
        <f t="shared" si="3"/>
        <v>0</v>
      </c>
      <c r="E82" s="39">
        <v>0</v>
      </c>
      <c r="F82" s="159">
        <v>0</v>
      </c>
      <c r="G82" s="40">
        <v>0</v>
      </c>
      <c r="H82" s="41">
        <f t="array" ref="H82">SUM(ROUND(E82:G82,0))</f>
        <v>0</v>
      </c>
    </row>
    <row r="83" spans="1:8" ht="32.1" hidden="1" customHeight="1">
      <c r="A83" s="47"/>
      <c r="B83" s="33">
        <v>0</v>
      </c>
      <c r="C83" s="50">
        <v>0</v>
      </c>
      <c r="D83" s="38">
        <f t="shared" si="3"/>
        <v>0</v>
      </c>
      <c r="E83" s="39">
        <v>0</v>
      </c>
      <c r="F83" s="159">
        <v>0</v>
      </c>
      <c r="G83" s="40">
        <v>0</v>
      </c>
      <c r="H83" s="41">
        <f t="array" ref="H83">SUM(ROUND(E83:G83,0))</f>
        <v>0</v>
      </c>
    </row>
    <row r="84" spans="1:8" ht="32.1" hidden="1" customHeight="1">
      <c r="A84" s="47"/>
      <c r="B84" s="33">
        <v>0</v>
      </c>
      <c r="C84" s="50">
        <v>0</v>
      </c>
      <c r="D84" s="38">
        <f t="shared" si="3"/>
        <v>0</v>
      </c>
      <c r="E84" s="39">
        <v>0</v>
      </c>
      <c r="F84" s="159">
        <v>0</v>
      </c>
      <c r="G84" s="40">
        <v>0</v>
      </c>
      <c r="H84" s="41">
        <f t="array" ref="H84">SUM(ROUND(E84:G84,0))</f>
        <v>0</v>
      </c>
    </row>
    <row r="85" spans="1:8" ht="32.1" hidden="1" customHeight="1">
      <c r="A85" s="47"/>
      <c r="B85" s="33">
        <v>0</v>
      </c>
      <c r="C85" s="50">
        <v>0</v>
      </c>
      <c r="D85" s="38">
        <f t="shared" si="3"/>
        <v>0</v>
      </c>
      <c r="E85" s="39">
        <v>0</v>
      </c>
      <c r="F85" s="159">
        <v>0</v>
      </c>
      <c r="G85" s="40">
        <v>0</v>
      </c>
      <c r="H85" s="41">
        <f t="array" ref="H85">SUM(ROUND(E85:G85,0))</f>
        <v>0</v>
      </c>
    </row>
    <row r="86" spans="1:8" ht="32.1" hidden="1" customHeight="1">
      <c r="A86" s="47"/>
      <c r="B86" s="33">
        <v>0</v>
      </c>
      <c r="C86" s="50">
        <v>0</v>
      </c>
      <c r="D86" s="38">
        <f t="shared" si="3"/>
        <v>0</v>
      </c>
      <c r="E86" s="39">
        <v>0</v>
      </c>
      <c r="F86" s="159">
        <v>0</v>
      </c>
      <c r="G86" s="40">
        <v>0</v>
      </c>
      <c r="H86" s="41">
        <f t="array" ref="H86">SUM(ROUND(E86:G86,0))</f>
        <v>0</v>
      </c>
    </row>
    <row r="87" spans="1:8" ht="32.1" hidden="1" customHeight="1">
      <c r="A87" s="47"/>
      <c r="B87" s="33">
        <v>0</v>
      </c>
      <c r="C87" s="50">
        <v>0</v>
      </c>
      <c r="D87" s="38">
        <f t="shared" si="3"/>
        <v>0</v>
      </c>
      <c r="E87" s="39">
        <v>0</v>
      </c>
      <c r="F87" s="159">
        <v>0</v>
      </c>
      <c r="G87" s="40">
        <v>0</v>
      </c>
      <c r="H87" s="41">
        <f t="array" ref="H87">SUM(ROUND(E87:G87,0))</f>
        <v>0</v>
      </c>
    </row>
    <row r="88" spans="1:8" ht="32.1" hidden="1" customHeight="1">
      <c r="A88" s="47"/>
      <c r="B88" s="33">
        <v>0</v>
      </c>
      <c r="C88" s="50">
        <v>0</v>
      </c>
      <c r="D88" s="38">
        <f t="shared" si="3"/>
        <v>0</v>
      </c>
      <c r="E88" s="39">
        <v>0</v>
      </c>
      <c r="F88" s="159">
        <v>0</v>
      </c>
      <c r="G88" s="40">
        <v>0</v>
      </c>
      <c r="H88" s="41">
        <f t="array" ref="H88">SUM(ROUND(E88:G88,0))</f>
        <v>0</v>
      </c>
    </row>
    <row r="89" spans="1:8" ht="32.1" hidden="1" customHeight="1">
      <c r="A89" s="47"/>
      <c r="B89" s="33">
        <v>0</v>
      </c>
      <c r="C89" s="50">
        <v>0</v>
      </c>
      <c r="D89" s="38">
        <f t="shared" si="3"/>
        <v>0</v>
      </c>
      <c r="E89" s="39">
        <v>0</v>
      </c>
      <c r="F89" s="159">
        <v>0</v>
      </c>
      <c r="G89" s="40">
        <v>0</v>
      </c>
      <c r="H89" s="41">
        <f t="array" ref="H89">SUM(ROUND(E89:G89,0))</f>
        <v>0</v>
      </c>
    </row>
    <row r="90" spans="1:8" ht="32.1" hidden="1" customHeight="1">
      <c r="A90" s="47"/>
      <c r="B90" s="33">
        <v>0</v>
      </c>
      <c r="C90" s="50">
        <v>0</v>
      </c>
      <c r="D90" s="38">
        <f t="shared" si="0"/>
        <v>0</v>
      </c>
      <c r="E90" s="39">
        <v>0</v>
      </c>
      <c r="F90" s="159">
        <v>0</v>
      </c>
      <c r="G90" s="40">
        <v>0</v>
      </c>
      <c r="H90" s="41">
        <f t="array" ref="H90">SUM(ROUND(E90:G90,0))</f>
        <v>0</v>
      </c>
    </row>
    <row r="91" spans="1:8" ht="32.1" hidden="1" customHeight="1">
      <c r="A91" s="47"/>
      <c r="B91" s="33">
        <v>0</v>
      </c>
      <c r="C91" s="50">
        <v>0</v>
      </c>
      <c r="D91" s="38">
        <f t="shared" si="0"/>
        <v>0</v>
      </c>
      <c r="E91" s="39">
        <v>0</v>
      </c>
      <c r="F91" s="159">
        <v>0</v>
      </c>
      <c r="G91" s="40">
        <v>0</v>
      </c>
      <c r="H91" s="41">
        <f t="array" ref="H91">SUM(ROUND(E91:G91,0))</f>
        <v>0</v>
      </c>
    </row>
    <row r="92" spans="1:8" ht="32.1" hidden="1" customHeight="1">
      <c r="A92" s="47"/>
      <c r="B92" s="33">
        <v>0</v>
      </c>
      <c r="C92" s="50">
        <v>0</v>
      </c>
      <c r="D92" s="38">
        <f t="shared" si="0"/>
        <v>0</v>
      </c>
      <c r="E92" s="39">
        <v>0</v>
      </c>
      <c r="F92" s="159">
        <v>0</v>
      </c>
      <c r="G92" s="40">
        <v>0</v>
      </c>
      <c r="H92" s="41">
        <f t="array" ref="H92">SUM(ROUND(E92:G92,0))</f>
        <v>0</v>
      </c>
    </row>
    <row r="93" spans="1:8" ht="32.1" hidden="1" customHeight="1">
      <c r="A93" s="47"/>
      <c r="B93" s="33">
        <v>0</v>
      </c>
      <c r="C93" s="50">
        <v>0</v>
      </c>
      <c r="D93" s="38">
        <f t="shared" si="0"/>
        <v>0</v>
      </c>
      <c r="E93" s="39">
        <v>0</v>
      </c>
      <c r="F93" s="159">
        <v>0</v>
      </c>
      <c r="G93" s="40">
        <v>0</v>
      </c>
      <c r="H93" s="41">
        <f t="array" ref="H93">SUM(ROUND(E93:G93,0))</f>
        <v>0</v>
      </c>
    </row>
    <row r="94" spans="1:8" ht="32.1" hidden="1" customHeight="1">
      <c r="A94" s="47"/>
      <c r="B94" s="33">
        <v>0</v>
      </c>
      <c r="C94" s="50">
        <v>0</v>
      </c>
      <c r="D94" s="38">
        <f t="shared" ref="D94:D97" si="4">ROUND(B94*C94,0)</f>
        <v>0</v>
      </c>
      <c r="E94" s="39">
        <v>0</v>
      </c>
      <c r="F94" s="159">
        <v>0</v>
      </c>
      <c r="G94" s="40">
        <v>0</v>
      </c>
      <c r="H94" s="41">
        <f t="array" ref="H94">SUM(ROUND(E94:G94,0))</f>
        <v>0</v>
      </c>
    </row>
    <row r="95" spans="1:8" ht="32.1" hidden="1" customHeight="1">
      <c r="A95" s="47"/>
      <c r="B95" s="33">
        <v>0</v>
      </c>
      <c r="C95" s="50">
        <v>0</v>
      </c>
      <c r="D95" s="38">
        <f t="shared" si="4"/>
        <v>0</v>
      </c>
      <c r="E95" s="39">
        <v>0</v>
      </c>
      <c r="F95" s="159">
        <v>0</v>
      </c>
      <c r="G95" s="40">
        <v>0</v>
      </c>
      <c r="H95" s="41">
        <f t="array" ref="H95">SUM(ROUND(E95:G95,0))</f>
        <v>0</v>
      </c>
    </row>
    <row r="96" spans="1:8" ht="32.1" hidden="1" customHeight="1">
      <c r="A96" s="47"/>
      <c r="B96" s="33">
        <v>0</v>
      </c>
      <c r="C96" s="50">
        <v>0</v>
      </c>
      <c r="D96" s="38">
        <f t="shared" si="4"/>
        <v>0</v>
      </c>
      <c r="E96" s="39">
        <v>0</v>
      </c>
      <c r="F96" s="159">
        <v>0</v>
      </c>
      <c r="G96" s="40">
        <v>0</v>
      </c>
      <c r="H96" s="41">
        <f t="array" ref="H96">SUM(ROUND(E96:G96,0))</f>
        <v>0</v>
      </c>
    </row>
    <row r="97" spans="1:112" ht="32.1" hidden="1" customHeight="1">
      <c r="A97" s="47"/>
      <c r="B97" s="33">
        <v>0</v>
      </c>
      <c r="C97" s="50">
        <v>0</v>
      </c>
      <c r="D97" s="38">
        <f t="shared" si="4"/>
        <v>0</v>
      </c>
      <c r="E97" s="39">
        <v>0</v>
      </c>
      <c r="F97" s="159">
        <v>0</v>
      </c>
      <c r="G97" s="40">
        <v>0</v>
      </c>
      <c r="H97" s="41">
        <f t="array" ref="H97">SUM(ROUND(E97:G97,0))</f>
        <v>0</v>
      </c>
      <c r="I97" s="25"/>
      <c r="J97" s="25"/>
      <c r="K97" s="25"/>
      <c r="L97" s="25"/>
    </row>
    <row r="98" spans="1:112" ht="32.1" hidden="1" customHeight="1">
      <c r="A98" s="47"/>
      <c r="B98" s="33">
        <v>0</v>
      </c>
      <c r="C98" s="50">
        <v>0</v>
      </c>
      <c r="D98" s="38">
        <f t="shared" ref="D98:D101" si="5">ROUND(B98*C98,0)</f>
        <v>0</v>
      </c>
      <c r="E98" s="39">
        <v>0</v>
      </c>
      <c r="F98" s="159">
        <v>0</v>
      </c>
      <c r="G98" s="40">
        <v>0</v>
      </c>
      <c r="H98" s="41">
        <f t="array" ref="H98">SUM(ROUND(E98:G98,0))</f>
        <v>0</v>
      </c>
      <c r="I98" s="25"/>
      <c r="J98" s="25"/>
      <c r="K98" s="25"/>
      <c r="L98" s="25"/>
    </row>
    <row r="99" spans="1:112" ht="32.1" hidden="1" customHeight="1">
      <c r="A99" s="47"/>
      <c r="B99" s="33">
        <v>0</v>
      </c>
      <c r="C99" s="50">
        <v>0</v>
      </c>
      <c r="D99" s="38">
        <f t="shared" si="5"/>
        <v>0</v>
      </c>
      <c r="E99" s="39">
        <v>0</v>
      </c>
      <c r="F99" s="159">
        <v>0</v>
      </c>
      <c r="G99" s="40">
        <v>0</v>
      </c>
      <c r="H99" s="41">
        <f t="array" ref="H99">SUM(ROUND(E99:G99,0))</f>
        <v>0</v>
      </c>
      <c r="I99" s="25"/>
      <c r="J99" s="25"/>
      <c r="K99" s="25"/>
      <c r="L99" s="25"/>
    </row>
    <row r="100" spans="1:112" ht="32.1" hidden="1" customHeight="1">
      <c r="A100" s="47"/>
      <c r="B100" s="33">
        <v>0</v>
      </c>
      <c r="C100" s="50">
        <v>0</v>
      </c>
      <c r="D100" s="38">
        <f t="shared" si="5"/>
        <v>0</v>
      </c>
      <c r="E100" s="39">
        <v>0</v>
      </c>
      <c r="F100" s="159">
        <v>0</v>
      </c>
      <c r="G100" s="40">
        <v>0</v>
      </c>
      <c r="H100" s="41">
        <f t="array" ref="H100">SUM(ROUND(E100:G100,0))</f>
        <v>0</v>
      </c>
      <c r="I100" s="25"/>
      <c r="J100" s="25"/>
      <c r="K100" s="25"/>
      <c r="L100" s="25"/>
    </row>
    <row r="101" spans="1:112" ht="32.1" hidden="1" customHeight="1">
      <c r="A101" s="47"/>
      <c r="B101" s="33">
        <v>0</v>
      </c>
      <c r="C101" s="50">
        <v>0</v>
      </c>
      <c r="D101" s="38">
        <f t="shared" si="5"/>
        <v>0</v>
      </c>
      <c r="E101" s="39">
        <v>0</v>
      </c>
      <c r="F101" s="159">
        <v>0</v>
      </c>
      <c r="G101" s="40">
        <v>0</v>
      </c>
      <c r="H101" s="41">
        <f t="array" ref="H101">SUM(ROUND(E101:G101,0))</f>
        <v>0</v>
      </c>
      <c r="I101" s="25"/>
      <c r="J101" s="25"/>
      <c r="K101" s="25"/>
      <c r="L101" s="25"/>
    </row>
    <row r="102" spans="1:112" ht="32.1" hidden="1" customHeight="1">
      <c r="A102" s="47"/>
      <c r="B102" s="33">
        <v>0</v>
      </c>
      <c r="C102" s="50">
        <v>0</v>
      </c>
      <c r="D102" s="38">
        <f t="shared" si="0"/>
        <v>0</v>
      </c>
      <c r="E102" s="39">
        <v>0</v>
      </c>
      <c r="F102" s="159">
        <v>0</v>
      </c>
      <c r="G102" s="40">
        <v>0</v>
      </c>
      <c r="H102" s="41">
        <f t="array" ref="H102">SUM(ROUND(E102:G102,0))</f>
        <v>0</v>
      </c>
      <c r="I102" s="25"/>
      <c r="J102" s="25"/>
      <c r="K102" s="25"/>
      <c r="L102" s="25"/>
    </row>
    <row r="103" spans="1:112" ht="32.1" hidden="1" customHeight="1">
      <c r="A103" s="47"/>
      <c r="B103" s="33">
        <v>0</v>
      </c>
      <c r="C103" s="50">
        <v>0</v>
      </c>
      <c r="D103" s="38">
        <f t="shared" si="0"/>
        <v>0</v>
      </c>
      <c r="E103" s="39">
        <v>0</v>
      </c>
      <c r="F103" s="159">
        <v>0</v>
      </c>
      <c r="G103" s="40">
        <v>0</v>
      </c>
      <c r="H103" s="41">
        <f t="array" ref="H103">SUM(ROUND(E103:G103,0))</f>
        <v>0</v>
      </c>
      <c r="I103" s="25"/>
      <c r="J103" s="25"/>
      <c r="K103" s="25"/>
      <c r="L103" s="25"/>
    </row>
    <row r="104" spans="1:112" ht="32.1" hidden="1" customHeight="1">
      <c r="A104" s="47"/>
      <c r="B104" s="33">
        <v>0</v>
      </c>
      <c r="C104" s="50">
        <v>0</v>
      </c>
      <c r="D104" s="38">
        <f t="shared" ref="D104" si="6">ROUND(B104*C104,0)</f>
        <v>0</v>
      </c>
      <c r="E104" s="39">
        <v>0</v>
      </c>
      <c r="F104" s="159">
        <v>0</v>
      </c>
      <c r="G104" s="40">
        <v>0</v>
      </c>
      <c r="H104" s="41">
        <f t="array" ref="H104">SUM(ROUND(E104:G104,0))</f>
        <v>0</v>
      </c>
      <c r="I104" s="25"/>
      <c r="J104" s="25"/>
      <c r="K104" s="25"/>
      <c r="L104" s="25"/>
    </row>
    <row r="105" spans="1:112" ht="32.1" hidden="1" customHeight="1">
      <c r="A105" s="47" t="s">
        <v>76</v>
      </c>
      <c r="B105" s="33">
        <v>0</v>
      </c>
      <c r="C105" s="50">
        <v>0</v>
      </c>
      <c r="D105" s="38">
        <f t="shared" ref="D105" si="7">ROUND(B105*C105,0)</f>
        <v>0</v>
      </c>
      <c r="E105" s="39">
        <v>0</v>
      </c>
      <c r="F105" s="159">
        <v>0</v>
      </c>
      <c r="G105" s="40">
        <v>0</v>
      </c>
      <c r="H105" s="41">
        <f t="array" ref="H105">SUM(ROUND(E105:G105,0))</f>
        <v>0</v>
      </c>
      <c r="I105" s="25"/>
      <c r="J105" s="25"/>
      <c r="K105" s="25"/>
      <c r="L105" s="25"/>
    </row>
    <row r="106" spans="1:112" ht="32.1" hidden="1" customHeight="1" thickBot="1">
      <c r="A106" s="47" t="s">
        <v>76</v>
      </c>
      <c r="B106" s="33">
        <v>0</v>
      </c>
      <c r="C106" s="50">
        <v>0</v>
      </c>
      <c r="D106" s="43">
        <f t="shared" si="0"/>
        <v>0</v>
      </c>
      <c r="E106" s="39">
        <v>0</v>
      </c>
      <c r="F106" s="159">
        <v>0</v>
      </c>
      <c r="G106" s="40">
        <v>0</v>
      </c>
      <c r="H106" s="41">
        <f t="array" ref="H106">SUM(ROUND(E106:G106,0))</f>
        <v>0</v>
      </c>
      <c r="I106" s="25"/>
      <c r="J106" s="25"/>
      <c r="K106" s="25"/>
      <c r="L106" s="25"/>
    </row>
    <row r="107" spans="1:112" ht="32.1" customHeight="1" thickBot="1">
      <c r="A107" s="206" t="s">
        <v>77</v>
      </c>
      <c r="B107" s="207"/>
      <c r="C107" s="207"/>
      <c r="D107" s="208"/>
      <c r="E107" s="44">
        <f t="array" ref="E107">SUM(ROUND(E7:E106,0))</f>
        <v>0</v>
      </c>
      <c r="F107" s="44">
        <f t="array" ref="F107">SUM(ROUND(F7:F106,0))</f>
        <v>0</v>
      </c>
      <c r="G107" s="44">
        <f t="array" ref="G107">SUM(ROUND(G7:G106,0))</f>
        <v>0</v>
      </c>
      <c r="H107" s="45">
        <f>SUM(H7:H106)</f>
        <v>0</v>
      </c>
      <c r="I107" s="25"/>
      <c r="J107" s="25"/>
      <c r="K107" s="25"/>
      <c r="L107" s="25"/>
    </row>
    <row r="108" spans="1:112" ht="19.05" customHeight="1" thickBot="1">
      <c r="A108" s="103"/>
      <c r="B108" s="104"/>
      <c r="C108" s="104"/>
      <c r="D108" s="104"/>
      <c r="E108" s="105"/>
      <c r="F108" s="105"/>
      <c r="G108" s="105"/>
      <c r="H108" s="105"/>
      <c r="I108" s="25"/>
      <c r="J108" s="25"/>
      <c r="K108" s="25"/>
      <c r="L108" s="25"/>
    </row>
    <row r="109" spans="1:112" ht="22.05" customHeight="1" thickBot="1">
      <c r="A109" s="310" t="s">
        <v>78</v>
      </c>
      <c r="B109" s="311"/>
      <c r="C109" s="311"/>
      <c r="D109" s="311"/>
      <c r="E109" s="311"/>
      <c r="F109" s="311"/>
      <c r="G109" s="311"/>
      <c r="H109" s="312"/>
      <c r="I109" s="25"/>
      <c r="J109" s="25"/>
      <c r="K109" s="25"/>
      <c r="L109" s="25"/>
    </row>
    <row r="110" spans="1:112" s="6" customFormat="1" ht="63" thickBot="1">
      <c r="A110" s="176" t="s">
        <v>70</v>
      </c>
      <c r="B110" s="177" t="s">
        <v>79</v>
      </c>
      <c r="C110" s="177" t="s">
        <v>80</v>
      </c>
      <c r="D110" s="177" t="s">
        <v>81</v>
      </c>
      <c r="E110" s="177" t="s">
        <v>74</v>
      </c>
      <c r="F110" s="169" t="str">
        <f>'Category Budget'!C8</f>
        <v>[Other Entity] Share</v>
      </c>
      <c r="G110" s="9" t="s">
        <v>75</v>
      </c>
      <c r="H110" s="10" t="s">
        <v>51</v>
      </c>
      <c r="I110" s="148"/>
      <c r="J110" s="148"/>
      <c r="K110" s="148"/>
      <c r="L110" s="148"/>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4"/>
      <c r="AN110" s="114"/>
      <c r="AO110" s="114"/>
      <c r="AP110" s="114"/>
      <c r="AQ110" s="114"/>
      <c r="AR110" s="114"/>
      <c r="AS110" s="114"/>
      <c r="AT110" s="114"/>
      <c r="AU110" s="114"/>
      <c r="AV110" s="114"/>
      <c r="AW110" s="114"/>
      <c r="AX110" s="114"/>
      <c r="AY110" s="114"/>
      <c r="AZ110" s="114"/>
      <c r="BA110" s="114"/>
      <c r="BB110" s="114"/>
      <c r="BC110" s="114"/>
      <c r="BD110" s="114"/>
      <c r="BE110" s="114"/>
      <c r="BF110" s="114"/>
      <c r="BG110" s="114"/>
      <c r="BH110" s="114"/>
      <c r="BI110" s="114"/>
      <c r="BJ110" s="114"/>
      <c r="BK110" s="114"/>
      <c r="BL110" s="114"/>
      <c r="BM110" s="114"/>
      <c r="BN110" s="114"/>
      <c r="BO110" s="114"/>
      <c r="BP110" s="114"/>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row>
    <row r="111" spans="1:112" ht="32.1" customHeight="1">
      <c r="A111" s="47"/>
      <c r="B111" s="33">
        <v>0</v>
      </c>
      <c r="C111" s="102">
        <v>0</v>
      </c>
      <c r="D111" s="34">
        <f>ROUND(B111*C111,0)</f>
        <v>0</v>
      </c>
      <c r="E111" s="48">
        <v>0</v>
      </c>
      <c r="F111" s="40">
        <v>0</v>
      </c>
      <c r="G111" s="40">
        <v>0</v>
      </c>
      <c r="H111" s="41">
        <f t="array" ref="H111">SUM(ROUND(E111:G111,0))</f>
        <v>0</v>
      </c>
      <c r="I111" s="25"/>
      <c r="J111" s="25"/>
      <c r="K111" s="25"/>
      <c r="L111" s="25"/>
    </row>
    <row r="112" spans="1:112" ht="32.1" customHeight="1">
      <c r="A112" s="47"/>
      <c r="B112" s="33">
        <v>0</v>
      </c>
      <c r="C112" s="50">
        <v>0</v>
      </c>
      <c r="D112" s="38">
        <f t="shared" ref="D112:D145" si="8">ROUND(B112*C112,0)</f>
        <v>0</v>
      </c>
      <c r="E112" s="48">
        <v>0</v>
      </c>
      <c r="F112" s="40">
        <v>0</v>
      </c>
      <c r="G112" s="40">
        <v>0</v>
      </c>
      <c r="H112" s="41">
        <f t="array" ref="H112">SUM(ROUND(E112:G112,0))</f>
        <v>0</v>
      </c>
      <c r="I112" s="25"/>
      <c r="J112" s="25"/>
      <c r="K112" s="25"/>
      <c r="L112" s="25"/>
    </row>
    <row r="113" spans="1:8" ht="32.1" customHeight="1">
      <c r="A113" s="47"/>
      <c r="B113" s="33">
        <v>0</v>
      </c>
      <c r="C113" s="50">
        <v>0</v>
      </c>
      <c r="D113" s="38">
        <f t="shared" si="8"/>
        <v>0</v>
      </c>
      <c r="E113" s="48">
        <v>0</v>
      </c>
      <c r="F113" s="40">
        <v>0</v>
      </c>
      <c r="G113" s="40">
        <v>0</v>
      </c>
      <c r="H113" s="41">
        <f t="array" ref="H113">SUM(ROUND(E113:G113,0))</f>
        <v>0</v>
      </c>
    </row>
    <row r="114" spans="1:8" ht="32.1" customHeight="1">
      <c r="A114" s="47"/>
      <c r="B114" s="33">
        <v>0</v>
      </c>
      <c r="C114" s="50">
        <v>0</v>
      </c>
      <c r="D114" s="38">
        <f t="shared" si="8"/>
        <v>0</v>
      </c>
      <c r="E114" s="48">
        <v>0</v>
      </c>
      <c r="F114" s="40">
        <v>0</v>
      </c>
      <c r="G114" s="40">
        <v>0</v>
      </c>
      <c r="H114" s="41">
        <f t="array" ref="H114">SUM(ROUND(E114:G114,0))</f>
        <v>0</v>
      </c>
    </row>
    <row r="115" spans="1:8" ht="32.1" customHeight="1">
      <c r="A115" s="47"/>
      <c r="B115" s="33">
        <v>0</v>
      </c>
      <c r="C115" s="50">
        <v>0</v>
      </c>
      <c r="D115" s="38">
        <f t="shared" si="8"/>
        <v>0</v>
      </c>
      <c r="E115" s="48">
        <v>0</v>
      </c>
      <c r="F115" s="40">
        <v>0</v>
      </c>
      <c r="G115" s="40">
        <v>0</v>
      </c>
      <c r="H115" s="41">
        <f t="array" ref="H115">SUM(ROUND(E115:G115,0))</f>
        <v>0</v>
      </c>
    </row>
    <row r="116" spans="1:8" ht="32.1" customHeight="1">
      <c r="A116" s="47"/>
      <c r="B116" s="33">
        <v>0</v>
      </c>
      <c r="C116" s="50">
        <v>0</v>
      </c>
      <c r="D116" s="38">
        <f t="shared" si="8"/>
        <v>0</v>
      </c>
      <c r="E116" s="48">
        <v>0</v>
      </c>
      <c r="F116" s="40">
        <v>0</v>
      </c>
      <c r="G116" s="40">
        <v>0</v>
      </c>
      <c r="H116" s="41">
        <f t="array" ref="H116">SUM(ROUND(E116:G116,0))</f>
        <v>0</v>
      </c>
    </row>
    <row r="117" spans="1:8" ht="32.1" customHeight="1">
      <c r="A117" s="47"/>
      <c r="B117" s="33">
        <v>0</v>
      </c>
      <c r="C117" s="50">
        <v>0</v>
      </c>
      <c r="D117" s="38">
        <f t="shared" si="8"/>
        <v>0</v>
      </c>
      <c r="E117" s="48">
        <v>0</v>
      </c>
      <c r="F117" s="40">
        <v>0</v>
      </c>
      <c r="G117" s="40">
        <v>0</v>
      </c>
      <c r="H117" s="41">
        <f t="array" ref="H117">SUM(ROUND(E117:G117,0))</f>
        <v>0</v>
      </c>
    </row>
    <row r="118" spans="1:8" ht="32.1" customHeight="1">
      <c r="A118" s="47"/>
      <c r="B118" s="33">
        <v>0</v>
      </c>
      <c r="C118" s="50">
        <v>0</v>
      </c>
      <c r="D118" s="38">
        <f t="shared" si="8"/>
        <v>0</v>
      </c>
      <c r="E118" s="48">
        <v>0</v>
      </c>
      <c r="F118" s="40">
        <v>0</v>
      </c>
      <c r="G118" s="40">
        <v>0</v>
      </c>
      <c r="H118" s="41">
        <f t="array" ref="H118">SUM(ROUND(E118:G118,0))</f>
        <v>0</v>
      </c>
    </row>
    <row r="119" spans="1:8" ht="32.1" customHeight="1">
      <c r="A119" s="47"/>
      <c r="B119" s="33">
        <v>0</v>
      </c>
      <c r="C119" s="50">
        <v>0</v>
      </c>
      <c r="D119" s="38">
        <f t="shared" si="8"/>
        <v>0</v>
      </c>
      <c r="E119" s="48">
        <v>0</v>
      </c>
      <c r="F119" s="40">
        <v>0</v>
      </c>
      <c r="G119" s="40">
        <v>0</v>
      </c>
      <c r="H119" s="41">
        <f t="array" ref="H119">SUM(ROUND(E119:G119,0))</f>
        <v>0</v>
      </c>
    </row>
    <row r="120" spans="1:8" ht="32.1" customHeight="1" thickBot="1">
      <c r="A120" s="47"/>
      <c r="B120" s="33">
        <v>0</v>
      </c>
      <c r="C120" s="50">
        <v>0</v>
      </c>
      <c r="D120" s="38">
        <f t="shared" si="8"/>
        <v>0</v>
      </c>
      <c r="E120" s="48">
        <v>0</v>
      </c>
      <c r="F120" s="40">
        <v>0</v>
      </c>
      <c r="G120" s="40">
        <v>0</v>
      </c>
      <c r="H120" s="41">
        <f t="array" ref="H120">SUM(ROUND(E120:G120,0))</f>
        <v>0</v>
      </c>
    </row>
    <row r="121" spans="1:8" ht="32.1" hidden="1" customHeight="1">
      <c r="A121" s="47"/>
      <c r="B121" s="33">
        <v>0</v>
      </c>
      <c r="C121" s="50">
        <v>0</v>
      </c>
      <c r="D121" s="38">
        <f t="shared" si="8"/>
        <v>0</v>
      </c>
      <c r="E121" s="48">
        <v>0</v>
      </c>
      <c r="F121" s="40">
        <v>0</v>
      </c>
      <c r="G121" s="40">
        <v>0</v>
      </c>
      <c r="H121" s="41">
        <f t="array" ref="H121">SUM(ROUND(E121:G121,0))</f>
        <v>0</v>
      </c>
    </row>
    <row r="122" spans="1:8" ht="32.1" hidden="1" customHeight="1">
      <c r="A122" s="47"/>
      <c r="B122" s="33">
        <v>0</v>
      </c>
      <c r="C122" s="50">
        <v>0</v>
      </c>
      <c r="D122" s="38">
        <f t="shared" si="8"/>
        <v>0</v>
      </c>
      <c r="E122" s="48">
        <v>0</v>
      </c>
      <c r="F122" s="40">
        <v>0</v>
      </c>
      <c r="G122" s="40">
        <v>0</v>
      </c>
      <c r="H122" s="41">
        <f t="array" ref="H122">SUM(ROUND(E122:G122,0))</f>
        <v>0</v>
      </c>
    </row>
    <row r="123" spans="1:8" ht="32.1" hidden="1" customHeight="1">
      <c r="A123" s="47"/>
      <c r="B123" s="33">
        <v>0</v>
      </c>
      <c r="C123" s="50">
        <v>0</v>
      </c>
      <c r="D123" s="38">
        <f t="shared" si="8"/>
        <v>0</v>
      </c>
      <c r="E123" s="48">
        <v>0</v>
      </c>
      <c r="F123" s="40">
        <v>0</v>
      </c>
      <c r="G123" s="40">
        <v>0</v>
      </c>
      <c r="H123" s="41">
        <f t="array" ref="H123">SUM(ROUND(E123:G123,0))</f>
        <v>0</v>
      </c>
    </row>
    <row r="124" spans="1:8" ht="32.1" hidden="1" customHeight="1">
      <c r="A124" s="47"/>
      <c r="B124" s="33">
        <v>0</v>
      </c>
      <c r="C124" s="50">
        <v>0</v>
      </c>
      <c r="D124" s="38">
        <f t="shared" si="8"/>
        <v>0</v>
      </c>
      <c r="E124" s="48">
        <v>0</v>
      </c>
      <c r="F124" s="40">
        <v>0</v>
      </c>
      <c r="G124" s="40">
        <v>0</v>
      </c>
      <c r="H124" s="41">
        <f t="array" ref="H124">SUM(ROUND(E124:G124,0))</f>
        <v>0</v>
      </c>
    </row>
    <row r="125" spans="1:8" ht="32.1" hidden="1" customHeight="1">
      <c r="A125" s="47"/>
      <c r="B125" s="33">
        <v>0</v>
      </c>
      <c r="C125" s="50">
        <v>0</v>
      </c>
      <c r="D125" s="38">
        <f t="shared" si="8"/>
        <v>0</v>
      </c>
      <c r="E125" s="48">
        <v>0</v>
      </c>
      <c r="F125" s="40">
        <v>0</v>
      </c>
      <c r="G125" s="40">
        <v>0</v>
      </c>
      <c r="H125" s="41">
        <f t="array" ref="H125">SUM(ROUND(E125:G125,0))</f>
        <v>0</v>
      </c>
    </row>
    <row r="126" spans="1:8" ht="32.1" hidden="1" customHeight="1">
      <c r="A126" s="47"/>
      <c r="B126" s="33">
        <v>0</v>
      </c>
      <c r="C126" s="50">
        <v>0</v>
      </c>
      <c r="D126" s="38">
        <f t="shared" si="8"/>
        <v>0</v>
      </c>
      <c r="E126" s="48">
        <v>0</v>
      </c>
      <c r="F126" s="40">
        <v>0</v>
      </c>
      <c r="G126" s="40">
        <v>0</v>
      </c>
      <c r="H126" s="41">
        <f t="array" ref="H126">SUM(ROUND(E126:G126,0))</f>
        <v>0</v>
      </c>
    </row>
    <row r="127" spans="1:8" ht="32.1" hidden="1" customHeight="1">
      <c r="A127" s="47"/>
      <c r="B127" s="33">
        <v>0</v>
      </c>
      <c r="C127" s="50">
        <v>0</v>
      </c>
      <c r="D127" s="38">
        <f t="shared" si="8"/>
        <v>0</v>
      </c>
      <c r="E127" s="48">
        <v>0</v>
      </c>
      <c r="F127" s="40">
        <v>0</v>
      </c>
      <c r="G127" s="40">
        <v>0</v>
      </c>
      <c r="H127" s="41">
        <f t="array" ref="H127">SUM(ROUND(E127:G127,0))</f>
        <v>0</v>
      </c>
    </row>
    <row r="128" spans="1:8" ht="32.1" hidden="1" customHeight="1">
      <c r="A128" s="47"/>
      <c r="B128" s="33">
        <v>0</v>
      </c>
      <c r="C128" s="50">
        <v>0</v>
      </c>
      <c r="D128" s="38">
        <f t="shared" si="8"/>
        <v>0</v>
      </c>
      <c r="E128" s="48">
        <v>0</v>
      </c>
      <c r="F128" s="40">
        <v>0</v>
      </c>
      <c r="G128" s="40">
        <v>0</v>
      </c>
      <c r="H128" s="41">
        <f t="array" ref="H128">SUM(ROUND(E128:G128,0))</f>
        <v>0</v>
      </c>
    </row>
    <row r="129" spans="1:8" ht="32.1" hidden="1" customHeight="1">
      <c r="A129" s="47"/>
      <c r="B129" s="33">
        <v>0</v>
      </c>
      <c r="C129" s="50">
        <v>0</v>
      </c>
      <c r="D129" s="38">
        <f t="shared" si="8"/>
        <v>0</v>
      </c>
      <c r="E129" s="48">
        <v>0</v>
      </c>
      <c r="F129" s="40">
        <v>0</v>
      </c>
      <c r="G129" s="40">
        <v>0</v>
      </c>
      <c r="H129" s="41">
        <f t="array" ref="H129">SUM(ROUND(E129:G129,0))</f>
        <v>0</v>
      </c>
    </row>
    <row r="130" spans="1:8" ht="32.1" hidden="1" customHeight="1">
      <c r="A130" s="47"/>
      <c r="B130" s="33">
        <v>0</v>
      </c>
      <c r="C130" s="50">
        <v>0</v>
      </c>
      <c r="D130" s="38">
        <f t="shared" si="8"/>
        <v>0</v>
      </c>
      <c r="E130" s="48">
        <v>0</v>
      </c>
      <c r="F130" s="40">
        <v>0</v>
      </c>
      <c r="G130" s="40">
        <v>0</v>
      </c>
      <c r="H130" s="41">
        <f t="array" ref="H130">SUM(ROUND(E130:G130,0))</f>
        <v>0</v>
      </c>
    </row>
    <row r="131" spans="1:8" ht="32.1" hidden="1" customHeight="1">
      <c r="A131" s="47"/>
      <c r="B131" s="33">
        <v>0</v>
      </c>
      <c r="C131" s="50">
        <v>0</v>
      </c>
      <c r="D131" s="38">
        <f t="shared" si="8"/>
        <v>0</v>
      </c>
      <c r="E131" s="48">
        <v>0</v>
      </c>
      <c r="F131" s="40">
        <v>0</v>
      </c>
      <c r="G131" s="40">
        <v>0</v>
      </c>
      <c r="H131" s="41">
        <f t="array" ref="H131">SUM(ROUND(E131:G131,0))</f>
        <v>0</v>
      </c>
    </row>
    <row r="132" spans="1:8" ht="32.1" hidden="1" customHeight="1">
      <c r="A132" s="47"/>
      <c r="B132" s="33">
        <v>0</v>
      </c>
      <c r="C132" s="50">
        <v>0</v>
      </c>
      <c r="D132" s="38">
        <f t="shared" si="8"/>
        <v>0</v>
      </c>
      <c r="E132" s="48">
        <v>0</v>
      </c>
      <c r="F132" s="40">
        <v>0</v>
      </c>
      <c r="G132" s="40">
        <v>0</v>
      </c>
      <c r="H132" s="41">
        <f t="array" ref="H132">SUM(ROUND(E132:G132,0))</f>
        <v>0</v>
      </c>
    </row>
    <row r="133" spans="1:8" ht="32.1" hidden="1" customHeight="1">
      <c r="A133" s="47"/>
      <c r="B133" s="33">
        <v>0</v>
      </c>
      <c r="C133" s="50">
        <v>0</v>
      </c>
      <c r="D133" s="38">
        <f t="shared" si="8"/>
        <v>0</v>
      </c>
      <c r="E133" s="48">
        <v>0</v>
      </c>
      <c r="F133" s="40">
        <v>0</v>
      </c>
      <c r="G133" s="40">
        <v>0</v>
      </c>
      <c r="H133" s="41">
        <f t="array" ref="H133">SUM(ROUND(E133:G133,0))</f>
        <v>0</v>
      </c>
    </row>
    <row r="134" spans="1:8" ht="32.1" hidden="1" customHeight="1">
      <c r="A134" s="47"/>
      <c r="B134" s="33">
        <v>0</v>
      </c>
      <c r="C134" s="50">
        <v>0</v>
      </c>
      <c r="D134" s="38">
        <f t="shared" si="8"/>
        <v>0</v>
      </c>
      <c r="E134" s="48">
        <v>0</v>
      </c>
      <c r="F134" s="40">
        <v>0</v>
      </c>
      <c r="G134" s="40">
        <v>0</v>
      </c>
      <c r="H134" s="41">
        <f t="array" ref="H134">SUM(ROUND(E134:G134,0))</f>
        <v>0</v>
      </c>
    </row>
    <row r="135" spans="1:8" ht="32.1" hidden="1" customHeight="1">
      <c r="A135" s="47"/>
      <c r="B135" s="33">
        <v>0</v>
      </c>
      <c r="C135" s="50">
        <v>0</v>
      </c>
      <c r="D135" s="38">
        <f t="shared" si="8"/>
        <v>0</v>
      </c>
      <c r="E135" s="48">
        <v>0</v>
      </c>
      <c r="F135" s="40">
        <v>0</v>
      </c>
      <c r="G135" s="40">
        <v>0</v>
      </c>
      <c r="H135" s="41">
        <f t="array" ref="H135">SUM(ROUND(E135:G135,0))</f>
        <v>0</v>
      </c>
    </row>
    <row r="136" spans="1:8" ht="32.1" hidden="1" customHeight="1">
      <c r="A136" s="47"/>
      <c r="B136" s="33">
        <v>0</v>
      </c>
      <c r="C136" s="50">
        <v>0</v>
      </c>
      <c r="D136" s="38">
        <f t="shared" si="8"/>
        <v>0</v>
      </c>
      <c r="E136" s="48">
        <v>0</v>
      </c>
      <c r="F136" s="40">
        <v>0</v>
      </c>
      <c r="G136" s="40">
        <v>0</v>
      </c>
      <c r="H136" s="41">
        <f t="array" ref="H136">SUM(ROUND(E136:G136,0))</f>
        <v>0</v>
      </c>
    </row>
    <row r="137" spans="1:8" ht="32.1" hidden="1" customHeight="1">
      <c r="A137" s="47"/>
      <c r="B137" s="33">
        <v>0</v>
      </c>
      <c r="C137" s="50">
        <v>0</v>
      </c>
      <c r="D137" s="38">
        <f t="shared" si="8"/>
        <v>0</v>
      </c>
      <c r="E137" s="48">
        <v>0</v>
      </c>
      <c r="F137" s="40">
        <v>0</v>
      </c>
      <c r="G137" s="40">
        <v>0</v>
      </c>
      <c r="H137" s="41">
        <f t="array" ref="H137">SUM(ROUND(E137:G137,0))</f>
        <v>0</v>
      </c>
    </row>
    <row r="138" spans="1:8" ht="32.1" hidden="1" customHeight="1">
      <c r="A138" s="47"/>
      <c r="B138" s="33">
        <v>0</v>
      </c>
      <c r="C138" s="50">
        <v>0</v>
      </c>
      <c r="D138" s="38">
        <f t="shared" si="8"/>
        <v>0</v>
      </c>
      <c r="E138" s="48">
        <v>0</v>
      </c>
      <c r="F138" s="40">
        <v>0</v>
      </c>
      <c r="G138" s="40">
        <v>0</v>
      </c>
      <c r="H138" s="41">
        <f t="array" ref="H138">SUM(ROUND(E138:G138,0))</f>
        <v>0</v>
      </c>
    </row>
    <row r="139" spans="1:8" ht="32.1" hidden="1" customHeight="1">
      <c r="A139" s="47"/>
      <c r="B139" s="33">
        <v>0</v>
      </c>
      <c r="C139" s="50">
        <v>0</v>
      </c>
      <c r="D139" s="38">
        <f t="shared" si="8"/>
        <v>0</v>
      </c>
      <c r="E139" s="48">
        <v>0</v>
      </c>
      <c r="F139" s="40">
        <v>0</v>
      </c>
      <c r="G139" s="40">
        <v>0</v>
      </c>
      <c r="H139" s="41">
        <f t="array" ref="H139">SUM(ROUND(E139:G139,0))</f>
        <v>0</v>
      </c>
    </row>
    <row r="140" spans="1:8" ht="32.1" hidden="1" customHeight="1">
      <c r="A140" s="47"/>
      <c r="B140" s="33">
        <v>0</v>
      </c>
      <c r="C140" s="50">
        <v>0</v>
      </c>
      <c r="D140" s="38">
        <f t="shared" si="8"/>
        <v>0</v>
      </c>
      <c r="E140" s="48">
        <v>0</v>
      </c>
      <c r="F140" s="40">
        <v>0</v>
      </c>
      <c r="G140" s="40">
        <v>0</v>
      </c>
      <c r="H140" s="41">
        <f t="array" ref="H140">SUM(ROUND(E140:G140,0))</f>
        <v>0</v>
      </c>
    </row>
    <row r="141" spans="1:8" ht="32.1" hidden="1" customHeight="1">
      <c r="A141" s="47"/>
      <c r="B141" s="33">
        <v>0</v>
      </c>
      <c r="C141" s="50">
        <v>0</v>
      </c>
      <c r="D141" s="38">
        <f t="shared" si="8"/>
        <v>0</v>
      </c>
      <c r="E141" s="48">
        <v>0</v>
      </c>
      <c r="F141" s="40">
        <v>0</v>
      </c>
      <c r="G141" s="40">
        <v>0</v>
      </c>
      <c r="H141" s="41">
        <f t="array" ref="H141">SUM(ROUND(E141:G141,0))</f>
        <v>0</v>
      </c>
    </row>
    <row r="142" spans="1:8" ht="32.1" hidden="1" customHeight="1">
      <c r="A142" s="47"/>
      <c r="B142" s="33">
        <v>0</v>
      </c>
      <c r="C142" s="50">
        <v>0</v>
      </c>
      <c r="D142" s="38">
        <f t="shared" si="8"/>
        <v>0</v>
      </c>
      <c r="E142" s="48">
        <v>0</v>
      </c>
      <c r="F142" s="40">
        <v>0</v>
      </c>
      <c r="G142" s="40">
        <v>0</v>
      </c>
      <c r="H142" s="41">
        <f t="array" ref="H142">SUM(ROUND(E142:G142,0))</f>
        <v>0</v>
      </c>
    </row>
    <row r="143" spans="1:8" ht="32.1" hidden="1" customHeight="1">
      <c r="A143" s="47"/>
      <c r="B143" s="33">
        <v>0</v>
      </c>
      <c r="C143" s="50">
        <v>0</v>
      </c>
      <c r="D143" s="38">
        <f t="shared" si="8"/>
        <v>0</v>
      </c>
      <c r="E143" s="48">
        <v>0</v>
      </c>
      <c r="F143" s="40">
        <v>0</v>
      </c>
      <c r="G143" s="40">
        <v>0</v>
      </c>
      <c r="H143" s="41">
        <f t="array" ref="H143">SUM(ROUND(E143:G143,0))</f>
        <v>0</v>
      </c>
    </row>
    <row r="144" spans="1:8" ht="32.1" hidden="1" customHeight="1">
      <c r="A144" s="47"/>
      <c r="B144" s="33">
        <v>0</v>
      </c>
      <c r="C144" s="50">
        <v>0</v>
      </c>
      <c r="D144" s="38">
        <f t="shared" si="8"/>
        <v>0</v>
      </c>
      <c r="E144" s="48">
        <v>0</v>
      </c>
      <c r="F144" s="40">
        <v>0</v>
      </c>
      <c r="G144" s="40">
        <v>0</v>
      </c>
      <c r="H144" s="41">
        <f t="array" ref="H144">SUM(ROUND(E144:G144,0))</f>
        <v>0</v>
      </c>
    </row>
    <row r="145" spans="1:8" ht="32.1" hidden="1" customHeight="1">
      <c r="A145" s="47"/>
      <c r="B145" s="33">
        <v>0</v>
      </c>
      <c r="C145" s="50">
        <v>0</v>
      </c>
      <c r="D145" s="38">
        <f t="shared" si="8"/>
        <v>0</v>
      </c>
      <c r="E145" s="48">
        <v>0</v>
      </c>
      <c r="F145" s="40">
        <v>0</v>
      </c>
      <c r="G145" s="40">
        <v>0</v>
      </c>
      <c r="H145" s="41">
        <f t="array" ref="H145">SUM(ROUND(E145:G145,0))</f>
        <v>0</v>
      </c>
    </row>
    <row r="146" spans="1:8" ht="32.1" hidden="1" customHeight="1">
      <c r="A146" s="47"/>
      <c r="B146" s="33">
        <v>0</v>
      </c>
      <c r="C146" s="50">
        <v>0</v>
      </c>
      <c r="D146" s="38">
        <f t="shared" ref="D146:D177" si="9">ROUND(B146*C146,0)</f>
        <v>0</v>
      </c>
      <c r="E146" s="48">
        <v>0</v>
      </c>
      <c r="F146" s="40">
        <v>0</v>
      </c>
      <c r="G146" s="40">
        <v>0</v>
      </c>
      <c r="H146" s="41">
        <f t="array" ref="H146">SUM(ROUND(E146:G146,0))</f>
        <v>0</v>
      </c>
    </row>
    <row r="147" spans="1:8" ht="32.1" hidden="1" customHeight="1">
      <c r="A147" s="47"/>
      <c r="B147" s="33">
        <v>0</v>
      </c>
      <c r="C147" s="50">
        <v>0</v>
      </c>
      <c r="D147" s="38">
        <f t="shared" si="9"/>
        <v>0</v>
      </c>
      <c r="E147" s="48">
        <v>0</v>
      </c>
      <c r="F147" s="40">
        <v>0</v>
      </c>
      <c r="G147" s="40">
        <v>0</v>
      </c>
      <c r="H147" s="41">
        <f t="array" ref="H147">SUM(ROUND(E147:G147,0))</f>
        <v>0</v>
      </c>
    </row>
    <row r="148" spans="1:8" ht="32.1" hidden="1" customHeight="1">
      <c r="A148" s="47"/>
      <c r="B148" s="33">
        <v>0</v>
      </c>
      <c r="C148" s="50">
        <v>0</v>
      </c>
      <c r="D148" s="38">
        <f t="shared" si="9"/>
        <v>0</v>
      </c>
      <c r="E148" s="48">
        <v>0</v>
      </c>
      <c r="F148" s="40">
        <v>0</v>
      </c>
      <c r="G148" s="40">
        <v>0</v>
      </c>
      <c r="H148" s="41">
        <f t="array" ref="H148">SUM(ROUND(E148:G148,0))</f>
        <v>0</v>
      </c>
    </row>
    <row r="149" spans="1:8" ht="32.1" hidden="1" customHeight="1">
      <c r="A149" s="47"/>
      <c r="B149" s="33">
        <v>0</v>
      </c>
      <c r="C149" s="50">
        <v>0</v>
      </c>
      <c r="D149" s="38">
        <f t="shared" si="9"/>
        <v>0</v>
      </c>
      <c r="E149" s="48">
        <v>0</v>
      </c>
      <c r="F149" s="40">
        <v>0</v>
      </c>
      <c r="G149" s="40">
        <v>0</v>
      </c>
      <c r="H149" s="41">
        <f t="array" ref="H149">SUM(ROUND(E149:G149,0))</f>
        <v>0</v>
      </c>
    </row>
    <row r="150" spans="1:8" ht="32.1" hidden="1" customHeight="1">
      <c r="A150" s="47"/>
      <c r="B150" s="33">
        <v>0</v>
      </c>
      <c r="C150" s="50">
        <v>0</v>
      </c>
      <c r="D150" s="38">
        <f t="shared" si="9"/>
        <v>0</v>
      </c>
      <c r="E150" s="48">
        <v>0</v>
      </c>
      <c r="F150" s="40">
        <v>0</v>
      </c>
      <c r="G150" s="40">
        <v>0</v>
      </c>
      <c r="H150" s="41">
        <f t="array" ref="H150">SUM(ROUND(E150:G150,0))</f>
        <v>0</v>
      </c>
    </row>
    <row r="151" spans="1:8" ht="32.1" hidden="1" customHeight="1">
      <c r="A151" s="47"/>
      <c r="B151" s="33">
        <v>0</v>
      </c>
      <c r="C151" s="50">
        <v>0</v>
      </c>
      <c r="D151" s="38">
        <f t="shared" si="9"/>
        <v>0</v>
      </c>
      <c r="E151" s="48">
        <v>0</v>
      </c>
      <c r="F151" s="40">
        <v>0</v>
      </c>
      <c r="G151" s="40">
        <v>0</v>
      </c>
      <c r="H151" s="41">
        <f t="array" ref="H151">SUM(ROUND(E151:G151,0))</f>
        <v>0</v>
      </c>
    </row>
    <row r="152" spans="1:8" ht="32.1" hidden="1" customHeight="1">
      <c r="A152" s="47"/>
      <c r="B152" s="33">
        <v>0</v>
      </c>
      <c r="C152" s="50">
        <v>0</v>
      </c>
      <c r="D152" s="38">
        <f t="shared" si="9"/>
        <v>0</v>
      </c>
      <c r="E152" s="48">
        <v>0</v>
      </c>
      <c r="F152" s="40">
        <v>0</v>
      </c>
      <c r="G152" s="40">
        <v>0</v>
      </c>
      <c r="H152" s="41">
        <f t="array" ref="H152">SUM(ROUND(E152:G152,0))</f>
        <v>0</v>
      </c>
    </row>
    <row r="153" spans="1:8" ht="32.1" hidden="1" customHeight="1">
      <c r="A153" s="47"/>
      <c r="B153" s="33">
        <v>0</v>
      </c>
      <c r="C153" s="50">
        <v>0</v>
      </c>
      <c r="D153" s="38">
        <f t="shared" si="9"/>
        <v>0</v>
      </c>
      <c r="E153" s="48">
        <v>0</v>
      </c>
      <c r="F153" s="40">
        <v>0</v>
      </c>
      <c r="G153" s="40">
        <v>0</v>
      </c>
      <c r="H153" s="41">
        <f t="array" ref="H153">SUM(ROUND(E153:G153,0))</f>
        <v>0</v>
      </c>
    </row>
    <row r="154" spans="1:8" ht="32.1" hidden="1" customHeight="1">
      <c r="A154" s="47"/>
      <c r="B154" s="33">
        <v>0</v>
      </c>
      <c r="C154" s="50">
        <v>0</v>
      </c>
      <c r="D154" s="38">
        <f t="shared" si="9"/>
        <v>0</v>
      </c>
      <c r="E154" s="48">
        <v>0</v>
      </c>
      <c r="F154" s="40">
        <v>0</v>
      </c>
      <c r="G154" s="40">
        <v>0</v>
      </c>
      <c r="H154" s="41">
        <f t="array" ref="H154">SUM(ROUND(E154:G154,0))</f>
        <v>0</v>
      </c>
    </row>
    <row r="155" spans="1:8" ht="32.1" hidden="1" customHeight="1">
      <c r="A155" s="47"/>
      <c r="B155" s="33">
        <v>0</v>
      </c>
      <c r="C155" s="50">
        <v>0</v>
      </c>
      <c r="D155" s="38">
        <f t="shared" si="9"/>
        <v>0</v>
      </c>
      <c r="E155" s="48">
        <v>0</v>
      </c>
      <c r="F155" s="40">
        <v>0</v>
      </c>
      <c r="G155" s="40">
        <v>0</v>
      </c>
      <c r="H155" s="41">
        <f t="array" ref="H155">SUM(ROUND(E155:G155,0))</f>
        <v>0</v>
      </c>
    </row>
    <row r="156" spans="1:8" ht="32.1" hidden="1" customHeight="1">
      <c r="A156" s="47"/>
      <c r="B156" s="33">
        <v>0</v>
      </c>
      <c r="C156" s="50">
        <v>0</v>
      </c>
      <c r="D156" s="38">
        <f t="shared" si="9"/>
        <v>0</v>
      </c>
      <c r="E156" s="48">
        <v>0</v>
      </c>
      <c r="F156" s="40">
        <v>0</v>
      </c>
      <c r="G156" s="40">
        <v>0</v>
      </c>
      <c r="H156" s="41">
        <f t="array" ref="H156">SUM(ROUND(E156:G156,0))</f>
        <v>0</v>
      </c>
    </row>
    <row r="157" spans="1:8" ht="32.1" hidden="1" customHeight="1">
      <c r="A157" s="47"/>
      <c r="B157" s="33">
        <v>0</v>
      </c>
      <c r="C157" s="50">
        <v>0</v>
      </c>
      <c r="D157" s="38">
        <f t="shared" si="9"/>
        <v>0</v>
      </c>
      <c r="E157" s="48">
        <v>0</v>
      </c>
      <c r="F157" s="40">
        <v>0</v>
      </c>
      <c r="G157" s="40">
        <v>0</v>
      </c>
      <c r="H157" s="41">
        <f t="array" ref="H157">SUM(ROUND(E157:G157,0))</f>
        <v>0</v>
      </c>
    </row>
    <row r="158" spans="1:8" ht="32.1" hidden="1" customHeight="1">
      <c r="A158" s="47"/>
      <c r="B158" s="33">
        <v>0</v>
      </c>
      <c r="C158" s="50">
        <v>0</v>
      </c>
      <c r="D158" s="38">
        <f t="shared" si="9"/>
        <v>0</v>
      </c>
      <c r="E158" s="48">
        <v>0</v>
      </c>
      <c r="F158" s="40">
        <v>0</v>
      </c>
      <c r="G158" s="40">
        <v>0</v>
      </c>
      <c r="H158" s="41">
        <f t="array" ref="H158">SUM(ROUND(E158:G158,0))</f>
        <v>0</v>
      </c>
    </row>
    <row r="159" spans="1:8" ht="32.1" hidden="1" customHeight="1">
      <c r="A159" s="47"/>
      <c r="B159" s="33">
        <v>0</v>
      </c>
      <c r="C159" s="50">
        <v>0</v>
      </c>
      <c r="D159" s="38">
        <f t="shared" si="9"/>
        <v>0</v>
      </c>
      <c r="E159" s="48">
        <v>0</v>
      </c>
      <c r="F159" s="40">
        <v>0</v>
      </c>
      <c r="G159" s="40">
        <v>0</v>
      </c>
      <c r="H159" s="41">
        <f t="array" ref="H159">SUM(ROUND(E159:G159,0))</f>
        <v>0</v>
      </c>
    </row>
    <row r="160" spans="1:8" ht="32.1" hidden="1" customHeight="1">
      <c r="A160" s="47"/>
      <c r="B160" s="33">
        <v>0</v>
      </c>
      <c r="C160" s="50">
        <v>0</v>
      </c>
      <c r="D160" s="38">
        <f t="shared" si="9"/>
        <v>0</v>
      </c>
      <c r="E160" s="48">
        <v>0</v>
      </c>
      <c r="F160" s="40">
        <v>0</v>
      </c>
      <c r="G160" s="40">
        <v>0</v>
      </c>
      <c r="H160" s="41">
        <f t="array" ref="H160">SUM(ROUND(E160:G160,0))</f>
        <v>0</v>
      </c>
    </row>
    <row r="161" spans="1:8" ht="32.1" hidden="1" customHeight="1">
      <c r="A161" s="47"/>
      <c r="B161" s="33">
        <v>0</v>
      </c>
      <c r="C161" s="50">
        <v>0</v>
      </c>
      <c r="D161" s="38">
        <f t="shared" si="9"/>
        <v>0</v>
      </c>
      <c r="E161" s="48">
        <v>0</v>
      </c>
      <c r="F161" s="40">
        <v>0</v>
      </c>
      <c r="G161" s="40">
        <v>0</v>
      </c>
      <c r="H161" s="41">
        <f t="array" ref="H161">SUM(ROUND(E161:G161,0))</f>
        <v>0</v>
      </c>
    </row>
    <row r="162" spans="1:8" ht="32.1" hidden="1" customHeight="1">
      <c r="A162" s="47"/>
      <c r="B162" s="33">
        <v>0</v>
      </c>
      <c r="C162" s="50">
        <v>0</v>
      </c>
      <c r="D162" s="38">
        <f t="shared" si="9"/>
        <v>0</v>
      </c>
      <c r="E162" s="48">
        <v>0</v>
      </c>
      <c r="F162" s="40">
        <v>0</v>
      </c>
      <c r="G162" s="40">
        <v>0</v>
      </c>
      <c r="H162" s="41">
        <f t="array" ref="H162">SUM(ROUND(E162:G162,0))</f>
        <v>0</v>
      </c>
    </row>
    <row r="163" spans="1:8" ht="32.1" hidden="1" customHeight="1">
      <c r="A163" s="47"/>
      <c r="B163" s="33">
        <v>0</v>
      </c>
      <c r="C163" s="50">
        <v>0</v>
      </c>
      <c r="D163" s="38">
        <f t="shared" si="9"/>
        <v>0</v>
      </c>
      <c r="E163" s="48">
        <v>0</v>
      </c>
      <c r="F163" s="40">
        <v>0</v>
      </c>
      <c r="G163" s="40">
        <v>0</v>
      </c>
      <c r="H163" s="41">
        <f t="array" ref="H163">SUM(ROUND(E163:G163,0))</f>
        <v>0</v>
      </c>
    </row>
    <row r="164" spans="1:8" ht="32.1" hidden="1" customHeight="1">
      <c r="A164" s="47"/>
      <c r="B164" s="33">
        <v>0</v>
      </c>
      <c r="C164" s="50">
        <v>0</v>
      </c>
      <c r="D164" s="38">
        <f t="shared" si="9"/>
        <v>0</v>
      </c>
      <c r="E164" s="48">
        <v>0</v>
      </c>
      <c r="F164" s="40">
        <v>0</v>
      </c>
      <c r="G164" s="40">
        <v>0</v>
      </c>
      <c r="H164" s="41">
        <f t="array" ref="H164">SUM(ROUND(E164:G164,0))</f>
        <v>0</v>
      </c>
    </row>
    <row r="165" spans="1:8" ht="32.1" hidden="1" customHeight="1">
      <c r="A165" s="47"/>
      <c r="B165" s="33">
        <v>0</v>
      </c>
      <c r="C165" s="50">
        <v>0</v>
      </c>
      <c r="D165" s="38">
        <f t="shared" si="9"/>
        <v>0</v>
      </c>
      <c r="E165" s="48">
        <v>0</v>
      </c>
      <c r="F165" s="40">
        <v>0</v>
      </c>
      <c r="G165" s="40">
        <v>0</v>
      </c>
      <c r="H165" s="41">
        <f t="array" ref="H165">SUM(ROUND(E165:G165,0))</f>
        <v>0</v>
      </c>
    </row>
    <row r="166" spans="1:8" ht="32.1" hidden="1" customHeight="1">
      <c r="A166" s="47"/>
      <c r="B166" s="33">
        <v>0</v>
      </c>
      <c r="C166" s="50">
        <v>0</v>
      </c>
      <c r="D166" s="38">
        <f t="shared" si="9"/>
        <v>0</v>
      </c>
      <c r="E166" s="48">
        <v>0</v>
      </c>
      <c r="F166" s="40">
        <v>0</v>
      </c>
      <c r="G166" s="40">
        <v>0</v>
      </c>
      <c r="H166" s="41">
        <f t="array" ref="H166">SUM(ROUND(E166:G166,0))</f>
        <v>0</v>
      </c>
    </row>
    <row r="167" spans="1:8" ht="32.1" hidden="1" customHeight="1">
      <c r="A167" s="47"/>
      <c r="B167" s="33">
        <v>0</v>
      </c>
      <c r="C167" s="50">
        <v>0</v>
      </c>
      <c r="D167" s="38">
        <f t="shared" si="9"/>
        <v>0</v>
      </c>
      <c r="E167" s="48">
        <v>0</v>
      </c>
      <c r="F167" s="40">
        <v>0</v>
      </c>
      <c r="G167" s="40">
        <v>0</v>
      </c>
      <c r="H167" s="41">
        <f t="array" ref="H167">SUM(ROUND(E167:G167,0))</f>
        <v>0</v>
      </c>
    </row>
    <row r="168" spans="1:8" ht="32.1" hidden="1" customHeight="1">
      <c r="A168" s="47"/>
      <c r="B168" s="33">
        <v>0</v>
      </c>
      <c r="C168" s="50">
        <v>0</v>
      </c>
      <c r="D168" s="38">
        <f t="shared" si="9"/>
        <v>0</v>
      </c>
      <c r="E168" s="48">
        <v>0</v>
      </c>
      <c r="F168" s="40">
        <v>0</v>
      </c>
      <c r="G168" s="40">
        <v>0</v>
      </c>
      <c r="H168" s="41">
        <f t="array" ref="H168">SUM(ROUND(E168:G168,0))</f>
        <v>0</v>
      </c>
    </row>
    <row r="169" spans="1:8" ht="32.1" hidden="1" customHeight="1">
      <c r="A169" s="47"/>
      <c r="B169" s="33">
        <v>0</v>
      </c>
      <c r="C169" s="50">
        <v>0</v>
      </c>
      <c r="D169" s="38">
        <f t="shared" si="9"/>
        <v>0</v>
      </c>
      <c r="E169" s="48">
        <v>0</v>
      </c>
      <c r="F169" s="40">
        <v>0</v>
      </c>
      <c r="G169" s="40">
        <v>0</v>
      </c>
      <c r="H169" s="41">
        <f t="array" ref="H169">SUM(ROUND(E169:G169,0))</f>
        <v>0</v>
      </c>
    </row>
    <row r="170" spans="1:8" ht="32.1" hidden="1" customHeight="1">
      <c r="A170" s="47"/>
      <c r="B170" s="33">
        <v>0</v>
      </c>
      <c r="C170" s="50">
        <v>0</v>
      </c>
      <c r="D170" s="38">
        <f t="shared" si="9"/>
        <v>0</v>
      </c>
      <c r="E170" s="48">
        <v>0</v>
      </c>
      <c r="F170" s="40">
        <v>0</v>
      </c>
      <c r="G170" s="40">
        <v>0</v>
      </c>
      <c r="H170" s="41">
        <f t="array" ref="H170">SUM(ROUND(E170:G170,0))</f>
        <v>0</v>
      </c>
    </row>
    <row r="171" spans="1:8" ht="32.1" hidden="1" customHeight="1">
      <c r="A171" s="47"/>
      <c r="B171" s="33">
        <v>0</v>
      </c>
      <c r="C171" s="50">
        <v>0</v>
      </c>
      <c r="D171" s="38">
        <f t="shared" si="9"/>
        <v>0</v>
      </c>
      <c r="E171" s="48">
        <v>0</v>
      </c>
      <c r="F171" s="40">
        <v>0</v>
      </c>
      <c r="G171" s="40">
        <v>0</v>
      </c>
      <c r="H171" s="41">
        <f t="array" ref="H171">SUM(ROUND(E171:G171,0))</f>
        <v>0</v>
      </c>
    </row>
    <row r="172" spans="1:8" ht="32.1" hidden="1" customHeight="1">
      <c r="A172" s="47"/>
      <c r="B172" s="33">
        <v>0</v>
      </c>
      <c r="C172" s="50">
        <v>0</v>
      </c>
      <c r="D172" s="38">
        <f t="shared" si="9"/>
        <v>0</v>
      </c>
      <c r="E172" s="48">
        <v>0</v>
      </c>
      <c r="F172" s="40">
        <v>0</v>
      </c>
      <c r="G172" s="40">
        <v>0</v>
      </c>
      <c r="H172" s="41">
        <f t="array" ref="H172">SUM(ROUND(E172:G172,0))</f>
        <v>0</v>
      </c>
    </row>
    <row r="173" spans="1:8" ht="32.1" hidden="1" customHeight="1">
      <c r="A173" s="47"/>
      <c r="B173" s="33">
        <v>0</v>
      </c>
      <c r="C173" s="50">
        <v>0</v>
      </c>
      <c r="D173" s="38">
        <f t="shared" si="9"/>
        <v>0</v>
      </c>
      <c r="E173" s="48">
        <v>0</v>
      </c>
      <c r="F173" s="40">
        <v>0</v>
      </c>
      <c r="G173" s="40">
        <v>0</v>
      </c>
      <c r="H173" s="41">
        <f t="array" ref="H173">SUM(ROUND(E173:G173,0))</f>
        <v>0</v>
      </c>
    </row>
    <row r="174" spans="1:8" ht="32.1" hidden="1" customHeight="1">
      <c r="A174" s="47"/>
      <c r="B174" s="33">
        <v>0</v>
      </c>
      <c r="C174" s="50">
        <v>0</v>
      </c>
      <c r="D174" s="38">
        <f t="shared" si="9"/>
        <v>0</v>
      </c>
      <c r="E174" s="48">
        <v>0</v>
      </c>
      <c r="F174" s="40">
        <v>0</v>
      </c>
      <c r="G174" s="40">
        <v>0</v>
      </c>
      <c r="H174" s="41">
        <f t="array" ref="H174">SUM(ROUND(E174:G174,0))</f>
        <v>0</v>
      </c>
    </row>
    <row r="175" spans="1:8" ht="32.1" hidden="1" customHeight="1">
      <c r="A175" s="47"/>
      <c r="B175" s="33">
        <v>0</v>
      </c>
      <c r="C175" s="50">
        <v>0</v>
      </c>
      <c r="D175" s="38">
        <f t="shared" si="9"/>
        <v>0</v>
      </c>
      <c r="E175" s="48">
        <v>0</v>
      </c>
      <c r="F175" s="40">
        <v>0</v>
      </c>
      <c r="G175" s="40">
        <v>0</v>
      </c>
      <c r="H175" s="41">
        <f t="array" ref="H175">SUM(ROUND(E175:G175,0))</f>
        <v>0</v>
      </c>
    </row>
    <row r="176" spans="1:8" ht="32.1" hidden="1" customHeight="1">
      <c r="A176" s="47"/>
      <c r="B176" s="33">
        <v>0</v>
      </c>
      <c r="C176" s="50">
        <v>0</v>
      </c>
      <c r="D176" s="38">
        <f t="shared" si="9"/>
        <v>0</v>
      </c>
      <c r="E176" s="48">
        <v>0</v>
      </c>
      <c r="F176" s="40">
        <v>0</v>
      </c>
      <c r="G176" s="40">
        <v>0</v>
      </c>
      <c r="H176" s="41">
        <f t="array" ref="H176">SUM(ROUND(E176:G176,0))</f>
        <v>0</v>
      </c>
    </row>
    <row r="177" spans="1:8" ht="32.1" hidden="1" customHeight="1">
      <c r="A177" s="47"/>
      <c r="B177" s="33">
        <v>0</v>
      </c>
      <c r="C177" s="50">
        <v>0</v>
      </c>
      <c r="D177" s="38">
        <f t="shared" si="9"/>
        <v>0</v>
      </c>
      <c r="E177" s="48">
        <v>0</v>
      </c>
      <c r="F177" s="40">
        <v>0</v>
      </c>
      <c r="G177" s="40">
        <v>0</v>
      </c>
      <c r="H177" s="41">
        <f t="array" ref="H177">SUM(ROUND(E177:G177,0))</f>
        <v>0</v>
      </c>
    </row>
    <row r="178" spans="1:8" ht="32.1" hidden="1" customHeight="1">
      <c r="A178" s="47"/>
      <c r="B178" s="33">
        <v>0</v>
      </c>
      <c r="C178" s="50">
        <v>0</v>
      </c>
      <c r="D178" s="38">
        <f t="shared" ref="D178:D185" si="10">ROUND(B178*C178,0)</f>
        <v>0</v>
      </c>
      <c r="E178" s="48">
        <v>0</v>
      </c>
      <c r="F178" s="40">
        <v>0</v>
      </c>
      <c r="G178" s="40">
        <v>0</v>
      </c>
      <c r="H178" s="41">
        <f t="array" ref="H178">SUM(ROUND(E178:G178,0))</f>
        <v>0</v>
      </c>
    </row>
    <row r="179" spans="1:8" ht="32.1" hidden="1" customHeight="1">
      <c r="A179" s="47"/>
      <c r="B179" s="33">
        <v>0</v>
      </c>
      <c r="C179" s="50">
        <v>0</v>
      </c>
      <c r="D179" s="38">
        <f t="shared" si="10"/>
        <v>0</v>
      </c>
      <c r="E179" s="48">
        <v>0</v>
      </c>
      <c r="F179" s="40">
        <v>0</v>
      </c>
      <c r="G179" s="40">
        <v>0</v>
      </c>
      <c r="H179" s="41">
        <f t="array" ref="H179">SUM(ROUND(E179:G179,0))</f>
        <v>0</v>
      </c>
    </row>
    <row r="180" spans="1:8" ht="32.1" hidden="1" customHeight="1">
      <c r="A180" s="47"/>
      <c r="B180" s="33">
        <v>0</v>
      </c>
      <c r="C180" s="50">
        <v>0</v>
      </c>
      <c r="D180" s="38">
        <f t="shared" si="10"/>
        <v>0</v>
      </c>
      <c r="E180" s="48">
        <v>0</v>
      </c>
      <c r="F180" s="40">
        <v>0</v>
      </c>
      <c r="G180" s="40">
        <v>0</v>
      </c>
      <c r="H180" s="41">
        <f t="array" ref="H180">SUM(ROUND(E180:G180,0))</f>
        <v>0</v>
      </c>
    </row>
    <row r="181" spans="1:8" ht="32.1" hidden="1" customHeight="1">
      <c r="A181" s="47"/>
      <c r="B181" s="33">
        <v>0</v>
      </c>
      <c r="C181" s="50">
        <v>0</v>
      </c>
      <c r="D181" s="38">
        <f t="shared" si="10"/>
        <v>0</v>
      </c>
      <c r="E181" s="48">
        <v>0</v>
      </c>
      <c r="F181" s="40">
        <v>0</v>
      </c>
      <c r="G181" s="40">
        <v>0</v>
      </c>
      <c r="H181" s="41">
        <f t="array" ref="H181">SUM(ROUND(E181:G181,0))</f>
        <v>0</v>
      </c>
    </row>
    <row r="182" spans="1:8" ht="32.1" hidden="1" customHeight="1">
      <c r="A182" s="47"/>
      <c r="B182" s="33">
        <v>0</v>
      </c>
      <c r="C182" s="50">
        <v>0</v>
      </c>
      <c r="D182" s="38">
        <f t="shared" si="10"/>
        <v>0</v>
      </c>
      <c r="E182" s="48">
        <v>0</v>
      </c>
      <c r="F182" s="40">
        <v>0</v>
      </c>
      <c r="G182" s="40">
        <v>0</v>
      </c>
      <c r="H182" s="41">
        <f t="array" ref="H182">SUM(ROUND(E182:G182,0))</f>
        <v>0</v>
      </c>
    </row>
    <row r="183" spans="1:8" ht="32.1" hidden="1" customHeight="1">
      <c r="A183" s="47"/>
      <c r="B183" s="33">
        <v>0</v>
      </c>
      <c r="C183" s="50">
        <v>0</v>
      </c>
      <c r="D183" s="38">
        <f t="shared" si="10"/>
        <v>0</v>
      </c>
      <c r="E183" s="48">
        <v>0</v>
      </c>
      <c r="F183" s="40">
        <v>0</v>
      </c>
      <c r="G183" s="40">
        <v>0</v>
      </c>
      <c r="H183" s="41">
        <f t="array" ref="H183">SUM(ROUND(E183:G183,0))</f>
        <v>0</v>
      </c>
    </row>
    <row r="184" spans="1:8" ht="32.1" hidden="1" customHeight="1">
      <c r="A184" s="47"/>
      <c r="B184" s="33">
        <v>0</v>
      </c>
      <c r="C184" s="50">
        <v>0</v>
      </c>
      <c r="D184" s="38">
        <f t="shared" si="10"/>
        <v>0</v>
      </c>
      <c r="E184" s="48">
        <v>0</v>
      </c>
      <c r="F184" s="40">
        <v>0</v>
      </c>
      <c r="G184" s="40">
        <v>0</v>
      </c>
      <c r="H184" s="41">
        <f t="array" ref="H184">SUM(ROUND(E184:G184,0))</f>
        <v>0</v>
      </c>
    </row>
    <row r="185" spans="1:8" ht="32.1" hidden="1" customHeight="1">
      <c r="A185" s="47"/>
      <c r="B185" s="33">
        <v>0</v>
      </c>
      <c r="C185" s="50">
        <v>0</v>
      </c>
      <c r="D185" s="38">
        <f t="shared" si="10"/>
        <v>0</v>
      </c>
      <c r="E185" s="48">
        <v>0</v>
      </c>
      <c r="F185" s="40">
        <v>0</v>
      </c>
      <c r="G185" s="40">
        <v>0</v>
      </c>
      <c r="H185" s="41">
        <f t="array" ref="H185">SUM(ROUND(E185:G185,0))</f>
        <v>0</v>
      </c>
    </row>
    <row r="186" spans="1:8" ht="32.1" hidden="1" customHeight="1">
      <c r="A186" s="47"/>
      <c r="B186" s="33">
        <v>0</v>
      </c>
      <c r="C186" s="50">
        <v>0</v>
      </c>
      <c r="D186" s="38">
        <f t="shared" ref="D186:D189" si="11">ROUND(B186*C186,0)</f>
        <v>0</v>
      </c>
      <c r="E186" s="48">
        <v>0</v>
      </c>
      <c r="F186" s="40">
        <v>0</v>
      </c>
      <c r="G186" s="40">
        <v>0</v>
      </c>
      <c r="H186" s="41">
        <f t="array" ref="H186">SUM(ROUND(E186:G186,0))</f>
        <v>0</v>
      </c>
    </row>
    <row r="187" spans="1:8" ht="32.1" hidden="1" customHeight="1">
      <c r="A187" s="47"/>
      <c r="B187" s="33">
        <v>0</v>
      </c>
      <c r="C187" s="50">
        <v>0</v>
      </c>
      <c r="D187" s="38">
        <f t="shared" si="11"/>
        <v>0</v>
      </c>
      <c r="E187" s="48">
        <v>0</v>
      </c>
      <c r="F187" s="40">
        <v>0</v>
      </c>
      <c r="G187" s="40">
        <v>0</v>
      </c>
      <c r="H187" s="41">
        <f t="array" ref="H187">SUM(ROUND(E187:G187,0))</f>
        <v>0</v>
      </c>
    </row>
    <row r="188" spans="1:8" ht="32.1" hidden="1" customHeight="1">
      <c r="A188" s="47"/>
      <c r="B188" s="33">
        <v>0</v>
      </c>
      <c r="C188" s="50">
        <v>0</v>
      </c>
      <c r="D188" s="38">
        <f t="shared" si="11"/>
        <v>0</v>
      </c>
      <c r="E188" s="48">
        <v>0</v>
      </c>
      <c r="F188" s="40">
        <v>0</v>
      </c>
      <c r="G188" s="40">
        <v>0</v>
      </c>
      <c r="H188" s="41">
        <f t="array" ref="H188">SUM(ROUND(E188:G188,0))</f>
        <v>0</v>
      </c>
    </row>
    <row r="189" spans="1:8" ht="32.1" hidden="1" customHeight="1">
      <c r="A189" s="47"/>
      <c r="B189" s="33">
        <v>0</v>
      </c>
      <c r="C189" s="50">
        <v>0</v>
      </c>
      <c r="D189" s="38">
        <f t="shared" si="11"/>
        <v>0</v>
      </c>
      <c r="E189" s="48">
        <v>0</v>
      </c>
      <c r="F189" s="40">
        <v>0</v>
      </c>
      <c r="G189" s="40">
        <v>0</v>
      </c>
      <c r="H189" s="41">
        <f t="array" ref="H189">SUM(ROUND(E189:G189,0))</f>
        <v>0</v>
      </c>
    </row>
    <row r="190" spans="1:8" ht="32.1" hidden="1" customHeight="1">
      <c r="A190" s="47"/>
      <c r="B190" s="33">
        <v>0</v>
      </c>
      <c r="C190" s="50">
        <v>0</v>
      </c>
      <c r="D190" s="38">
        <f t="shared" ref="D190:D210" si="12">ROUND(B190*C190,0)</f>
        <v>0</v>
      </c>
      <c r="E190" s="48">
        <v>0</v>
      </c>
      <c r="F190" s="40">
        <v>0</v>
      </c>
      <c r="G190" s="40">
        <v>0</v>
      </c>
      <c r="H190" s="41">
        <f t="array" ref="H190">SUM(ROUND(E190:G190,0))</f>
        <v>0</v>
      </c>
    </row>
    <row r="191" spans="1:8" ht="32.1" hidden="1" customHeight="1">
      <c r="A191" s="47"/>
      <c r="B191" s="33">
        <v>0</v>
      </c>
      <c r="C191" s="50">
        <v>0</v>
      </c>
      <c r="D191" s="38">
        <f t="shared" si="12"/>
        <v>0</v>
      </c>
      <c r="E191" s="48">
        <v>0</v>
      </c>
      <c r="F191" s="40">
        <v>0</v>
      </c>
      <c r="G191" s="40">
        <v>0</v>
      </c>
      <c r="H191" s="41">
        <f t="array" ref="H191">SUM(ROUND(E191:G191,0))</f>
        <v>0</v>
      </c>
    </row>
    <row r="192" spans="1:8" ht="32.1" hidden="1" customHeight="1">
      <c r="A192" s="47"/>
      <c r="B192" s="33">
        <v>0</v>
      </c>
      <c r="C192" s="50">
        <v>0</v>
      </c>
      <c r="D192" s="38">
        <f t="shared" si="12"/>
        <v>0</v>
      </c>
      <c r="E192" s="48">
        <v>0</v>
      </c>
      <c r="F192" s="40">
        <v>0</v>
      </c>
      <c r="G192" s="40">
        <v>0</v>
      </c>
      <c r="H192" s="41">
        <f t="array" ref="H192">SUM(ROUND(E192:G192,0))</f>
        <v>0</v>
      </c>
    </row>
    <row r="193" spans="1:8" ht="32.1" hidden="1" customHeight="1">
      <c r="A193" s="47"/>
      <c r="B193" s="33">
        <v>0</v>
      </c>
      <c r="C193" s="50">
        <v>0</v>
      </c>
      <c r="D193" s="38">
        <f t="shared" si="12"/>
        <v>0</v>
      </c>
      <c r="E193" s="48">
        <v>0</v>
      </c>
      <c r="F193" s="40">
        <v>0</v>
      </c>
      <c r="G193" s="40">
        <v>0</v>
      </c>
      <c r="H193" s="41">
        <f t="array" ref="H193">SUM(ROUND(E193:G193,0))</f>
        <v>0</v>
      </c>
    </row>
    <row r="194" spans="1:8" ht="32.1" hidden="1" customHeight="1">
      <c r="A194" s="47"/>
      <c r="B194" s="33">
        <v>0</v>
      </c>
      <c r="C194" s="50">
        <v>0</v>
      </c>
      <c r="D194" s="38">
        <f t="shared" si="12"/>
        <v>0</v>
      </c>
      <c r="E194" s="48">
        <v>0</v>
      </c>
      <c r="F194" s="40">
        <v>0</v>
      </c>
      <c r="G194" s="40">
        <v>0</v>
      </c>
      <c r="H194" s="41">
        <f t="array" ref="H194">SUM(ROUND(E194:G194,0))</f>
        <v>0</v>
      </c>
    </row>
    <row r="195" spans="1:8" ht="32.1" hidden="1" customHeight="1">
      <c r="A195" s="47"/>
      <c r="B195" s="33">
        <v>0</v>
      </c>
      <c r="C195" s="50">
        <v>0</v>
      </c>
      <c r="D195" s="38">
        <f t="shared" si="12"/>
        <v>0</v>
      </c>
      <c r="E195" s="48">
        <v>0</v>
      </c>
      <c r="F195" s="40">
        <v>0</v>
      </c>
      <c r="G195" s="40">
        <v>0</v>
      </c>
      <c r="H195" s="41">
        <f t="array" ref="H195">SUM(ROUND(E195:G195,0))</f>
        <v>0</v>
      </c>
    </row>
    <row r="196" spans="1:8" ht="32.1" hidden="1" customHeight="1">
      <c r="A196" s="47"/>
      <c r="B196" s="33">
        <v>0</v>
      </c>
      <c r="C196" s="50">
        <v>0</v>
      </c>
      <c r="D196" s="38">
        <f t="shared" si="12"/>
        <v>0</v>
      </c>
      <c r="E196" s="48">
        <v>0</v>
      </c>
      <c r="F196" s="40">
        <v>0</v>
      </c>
      <c r="G196" s="40">
        <v>0</v>
      </c>
      <c r="H196" s="41">
        <f t="array" ref="H196">SUM(ROUND(E196:G196,0))</f>
        <v>0</v>
      </c>
    </row>
    <row r="197" spans="1:8" ht="32.1" hidden="1" customHeight="1">
      <c r="A197" s="47"/>
      <c r="B197" s="33">
        <v>0</v>
      </c>
      <c r="C197" s="50">
        <v>0</v>
      </c>
      <c r="D197" s="38">
        <f t="shared" si="12"/>
        <v>0</v>
      </c>
      <c r="E197" s="48">
        <v>0</v>
      </c>
      <c r="F197" s="40">
        <v>0</v>
      </c>
      <c r="G197" s="40">
        <v>0</v>
      </c>
      <c r="H197" s="41">
        <f t="array" ref="H197">SUM(ROUND(E197:G197,0))</f>
        <v>0</v>
      </c>
    </row>
    <row r="198" spans="1:8" ht="32.1" hidden="1" customHeight="1">
      <c r="A198" s="47"/>
      <c r="B198" s="33">
        <v>0</v>
      </c>
      <c r="C198" s="50">
        <v>0</v>
      </c>
      <c r="D198" s="38">
        <f t="shared" si="12"/>
        <v>0</v>
      </c>
      <c r="E198" s="48">
        <v>0</v>
      </c>
      <c r="F198" s="40">
        <v>0</v>
      </c>
      <c r="G198" s="40">
        <v>0</v>
      </c>
      <c r="H198" s="41">
        <f t="array" ref="H198">SUM(ROUND(E198:G198,0))</f>
        <v>0</v>
      </c>
    </row>
    <row r="199" spans="1:8" ht="32.1" hidden="1" customHeight="1">
      <c r="A199" s="47"/>
      <c r="B199" s="33">
        <v>0</v>
      </c>
      <c r="C199" s="50">
        <v>0</v>
      </c>
      <c r="D199" s="38">
        <f t="shared" si="12"/>
        <v>0</v>
      </c>
      <c r="E199" s="48">
        <v>0</v>
      </c>
      <c r="F199" s="40">
        <v>0</v>
      </c>
      <c r="G199" s="40">
        <v>0</v>
      </c>
      <c r="H199" s="41">
        <f t="array" ref="H199">SUM(ROUND(E199:G199,0))</f>
        <v>0</v>
      </c>
    </row>
    <row r="200" spans="1:8" ht="32.1" hidden="1" customHeight="1">
      <c r="A200" s="47"/>
      <c r="B200" s="33">
        <v>0</v>
      </c>
      <c r="C200" s="50">
        <v>0</v>
      </c>
      <c r="D200" s="38">
        <f t="shared" si="12"/>
        <v>0</v>
      </c>
      <c r="E200" s="48">
        <v>0</v>
      </c>
      <c r="F200" s="40">
        <v>0</v>
      </c>
      <c r="G200" s="40">
        <v>0</v>
      </c>
      <c r="H200" s="41">
        <f t="array" ref="H200">SUM(ROUND(E200:G200,0))</f>
        <v>0</v>
      </c>
    </row>
    <row r="201" spans="1:8" ht="32.1" hidden="1" customHeight="1">
      <c r="A201" s="47"/>
      <c r="B201" s="33">
        <v>0</v>
      </c>
      <c r="C201" s="50">
        <v>0</v>
      </c>
      <c r="D201" s="38">
        <f t="shared" si="12"/>
        <v>0</v>
      </c>
      <c r="E201" s="48">
        <v>0</v>
      </c>
      <c r="F201" s="40">
        <v>0</v>
      </c>
      <c r="G201" s="40">
        <v>0</v>
      </c>
      <c r="H201" s="41">
        <f t="array" ref="H201">SUM(ROUND(E201:G201,0))</f>
        <v>0</v>
      </c>
    </row>
    <row r="202" spans="1:8" ht="32.1" hidden="1" customHeight="1">
      <c r="A202" s="47"/>
      <c r="B202" s="33">
        <v>0</v>
      </c>
      <c r="C202" s="50">
        <v>0</v>
      </c>
      <c r="D202" s="38">
        <f t="shared" si="12"/>
        <v>0</v>
      </c>
      <c r="E202" s="48">
        <v>0</v>
      </c>
      <c r="F202" s="40">
        <v>0</v>
      </c>
      <c r="G202" s="40">
        <v>0</v>
      </c>
      <c r="H202" s="41">
        <f t="array" ref="H202">SUM(ROUND(E202:G202,0))</f>
        <v>0</v>
      </c>
    </row>
    <row r="203" spans="1:8" ht="32.1" hidden="1" customHeight="1">
      <c r="A203" s="47"/>
      <c r="B203" s="33">
        <v>0</v>
      </c>
      <c r="C203" s="50">
        <v>0</v>
      </c>
      <c r="D203" s="38">
        <f t="shared" si="12"/>
        <v>0</v>
      </c>
      <c r="E203" s="48">
        <v>0</v>
      </c>
      <c r="F203" s="40">
        <v>0</v>
      </c>
      <c r="G203" s="40">
        <v>0</v>
      </c>
      <c r="H203" s="41">
        <f t="array" ref="H203">SUM(ROUND(E203:G203,0))</f>
        <v>0</v>
      </c>
    </row>
    <row r="204" spans="1:8" ht="32.1" hidden="1" customHeight="1">
      <c r="A204" s="47"/>
      <c r="B204" s="33">
        <v>0</v>
      </c>
      <c r="C204" s="50">
        <v>0</v>
      </c>
      <c r="D204" s="38">
        <f t="shared" si="12"/>
        <v>0</v>
      </c>
      <c r="E204" s="48">
        <v>0</v>
      </c>
      <c r="F204" s="40">
        <v>0</v>
      </c>
      <c r="G204" s="40">
        <v>0</v>
      </c>
      <c r="H204" s="41">
        <f t="array" ref="H204">SUM(ROUND(E204:G204,0))</f>
        <v>0</v>
      </c>
    </row>
    <row r="205" spans="1:8" ht="32.1" hidden="1" customHeight="1">
      <c r="A205" s="47"/>
      <c r="B205" s="33">
        <v>0</v>
      </c>
      <c r="C205" s="50">
        <v>0</v>
      </c>
      <c r="D205" s="38">
        <f t="shared" si="12"/>
        <v>0</v>
      </c>
      <c r="E205" s="48">
        <v>0</v>
      </c>
      <c r="F205" s="40">
        <v>0</v>
      </c>
      <c r="G205" s="40">
        <v>0</v>
      </c>
      <c r="H205" s="41">
        <f t="array" ref="H205">SUM(ROUND(E205:G205,0))</f>
        <v>0</v>
      </c>
    </row>
    <row r="206" spans="1:8" ht="32.1" hidden="1" customHeight="1">
      <c r="A206" s="47"/>
      <c r="B206" s="33">
        <v>0</v>
      </c>
      <c r="C206" s="50">
        <v>0</v>
      </c>
      <c r="D206" s="38">
        <f t="shared" ref="D206:D209" si="13">ROUND(B206*C206,0)</f>
        <v>0</v>
      </c>
      <c r="E206" s="48">
        <v>0</v>
      </c>
      <c r="F206" s="40">
        <v>0</v>
      </c>
      <c r="G206" s="40">
        <v>0</v>
      </c>
      <c r="H206" s="41">
        <f t="array" ref="H206">SUM(ROUND(E206:G206,0))</f>
        <v>0</v>
      </c>
    </row>
    <row r="207" spans="1:8" ht="32.1" hidden="1" customHeight="1">
      <c r="A207" s="47"/>
      <c r="B207" s="33">
        <v>0</v>
      </c>
      <c r="C207" s="50">
        <v>0</v>
      </c>
      <c r="D207" s="38">
        <f t="shared" si="13"/>
        <v>0</v>
      </c>
      <c r="E207" s="48">
        <v>0</v>
      </c>
      <c r="F207" s="40">
        <v>0</v>
      </c>
      <c r="G207" s="40">
        <v>0</v>
      </c>
      <c r="H207" s="41">
        <f t="array" ref="H207">SUM(ROUND(E207:G207,0))</f>
        <v>0</v>
      </c>
    </row>
    <row r="208" spans="1:8" ht="32.1" hidden="1" customHeight="1">
      <c r="A208" s="47"/>
      <c r="B208" s="33">
        <v>0</v>
      </c>
      <c r="C208" s="50">
        <v>0</v>
      </c>
      <c r="D208" s="38">
        <f t="shared" si="13"/>
        <v>0</v>
      </c>
      <c r="E208" s="48">
        <v>0</v>
      </c>
      <c r="F208" s="40">
        <v>0</v>
      </c>
      <c r="G208" s="40">
        <v>0</v>
      </c>
      <c r="H208" s="41">
        <f t="array" ref="H208">SUM(ROUND(E208:G208,0))</f>
        <v>0</v>
      </c>
    </row>
    <row r="209" spans="1:112" ht="32.1" hidden="1" customHeight="1">
      <c r="A209" s="47" t="s">
        <v>76</v>
      </c>
      <c r="B209" s="33">
        <v>0</v>
      </c>
      <c r="C209" s="50">
        <v>0</v>
      </c>
      <c r="D209" s="38">
        <f t="shared" si="13"/>
        <v>0</v>
      </c>
      <c r="E209" s="48">
        <v>0</v>
      </c>
      <c r="F209" s="40">
        <v>0</v>
      </c>
      <c r="G209" s="40">
        <v>0</v>
      </c>
      <c r="H209" s="41">
        <f t="array" ref="H209">SUM(ROUND(E209:G209,0))</f>
        <v>0</v>
      </c>
      <c r="I209" s="25"/>
      <c r="J209" s="25"/>
      <c r="K209" s="25"/>
      <c r="L209" s="25"/>
    </row>
    <row r="210" spans="1:112" ht="32.1" hidden="1" customHeight="1" thickBot="1">
      <c r="A210" s="47" t="s">
        <v>76</v>
      </c>
      <c r="B210" s="33">
        <v>0</v>
      </c>
      <c r="C210" s="50">
        <v>0</v>
      </c>
      <c r="D210" s="49">
        <f t="shared" si="12"/>
        <v>0</v>
      </c>
      <c r="E210" s="48">
        <v>0</v>
      </c>
      <c r="F210" s="40">
        <v>0</v>
      </c>
      <c r="G210" s="40">
        <v>0</v>
      </c>
      <c r="H210" s="41">
        <f t="array" ref="H210">SUM(ROUND(E210:G210,0))</f>
        <v>0</v>
      </c>
      <c r="I210" s="25"/>
      <c r="J210" s="25"/>
      <c r="K210" s="25"/>
      <c r="L210" s="25"/>
    </row>
    <row r="211" spans="1:112" ht="32.1" customHeight="1" thickBot="1">
      <c r="A211" s="206" t="s">
        <v>82</v>
      </c>
      <c r="B211" s="207"/>
      <c r="C211" s="207"/>
      <c r="D211" s="208"/>
      <c r="E211" s="44">
        <f t="array" ref="E211">SUM(ROUND(E111:E210,0))</f>
        <v>0</v>
      </c>
      <c r="F211" s="44">
        <f t="array" ref="F211">SUM(ROUND(F111:F210,0))</f>
        <v>0</v>
      </c>
      <c r="G211" s="44">
        <f t="array" ref="G211">SUM(ROUND(G111:G210,0))</f>
        <v>0</v>
      </c>
      <c r="H211" s="45">
        <f>SUM(H111:H210)</f>
        <v>0</v>
      </c>
      <c r="I211" s="25"/>
      <c r="J211" s="25"/>
      <c r="K211" s="25"/>
      <c r="L211" s="25"/>
    </row>
    <row r="212" spans="1:112" ht="19.05" customHeight="1" thickBot="1">
      <c r="A212" s="103"/>
      <c r="B212" s="104"/>
      <c r="C212" s="104"/>
      <c r="D212" s="104"/>
      <c r="E212" s="105"/>
      <c r="F212" s="105"/>
      <c r="G212" s="105"/>
      <c r="H212" s="105"/>
      <c r="I212" s="25"/>
      <c r="J212" s="25"/>
      <c r="K212" s="25"/>
      <c r="L212" s="25"/>
    </row>
    <row r="213" spans="1:112" ht="22.05" customHeight="1" thickBot="1">
      <c r="A213" s="189" t="s">
        <v>83</v>
      </c>
      <c r="B213" s="190"/>
      <c r="C213" s="190"/>
      <c r="D213" s="190"/>
      <c r="E213" s="190"/>
      <c r="F213" s="190"/>
      <c r="G213" s="190"/>
      <c r="H213" s="191"/>
      <c r="I213" s="25"/>
      <c r="J213" s="25"/>
      <c r="K213" s="25"/>
      <c r="L213" s="25"/>
    </row>
    <row r="214" spans="1:112" s="21" customFormat="1" ht="50.1" customHeight="1" thickBot="1">
      <c r="A214" s="307"/>
      <c r="B214" s="308"/>
      <c r="C214" s="308"/>
      <c r="D214" s="309"/>
      <c r="E214" s="177" t="s">
        <v>74</v>
      </c>
      <c r="F214" s="169" t="str">
        <f>'Category Budget'!C8</f>
        <v>[Other Entity] Share</v>
      </c>
      <c r="G214" s="19" t="s">
        <v>75</v>
      </c>
      <c r="H214" s="20" t="s">
        <v>51</v>
      </c>
      <c r="I214" s="151"/>
      <c r="J214" s="151"/>
      <c r="K214" s="151"/>
      <c r="L214" s="151"/>
      <c r="M214" s="114"/>
      <c r="N214" s="114"/>
      <c r="O214" s="114"/>
      <c r="P214" s="114"/>
      <c r="Q214" s="114"/>
      <c r="R214" s="114"/>
      <c r="S214" s="114"/>
      <c r="T214" s="114"/>
      <c r="U214" s="114"/>
      <c r="V214" s="114"/>
      <c r="W214" s="114"/>
      <c r="X214" s="114"/>
      <c r="Y214" s="114"/>
      <c r="Z214" s="114"/>
      <c r="AA214" s="114"/>
      <c r="AB214" s="114"/>
      <c r="AC214" s="114"/>
      <c r="AD214" s="114"/>
      <c r="AE214" s="114"/>
      <c r="AF214" s="114"/>
      <c r="AG214" s="114"/>
      <c r="AH214" s="114"/>
      <c r="AI214" s="114"/>
      <c r="AJ214" s="114"/>
      <c r="AK214" s="114"/>
      <c r="AL214" s="114"/>
      <c r="AM214" s="114"/>
      <c r="AN214" s="114"/>
      <c r="AO214" s="114"/>
      <c r="AP214" s="114"/>
      <c r="AQ214" s="114"/>
      <c r="AR214" s="114"/>
      <c r="AS214" s="114"/>
      <c r="AT214" s="114"/>
      <c r="AU214" s="114"/>
      <c r="AV214" s="114"/>
      <c r="AW214" s="114"/>
      <c r="AX214" s="114"/>
      <c r="AY214" s="114"/>
      <c r="AZ214" s="114"/>
      <c r="BA214" s="114"/>
      <c r="BB214" s="114"/>
      <c r="BC214" s="114"/>
      <c r="BD214" s="114"/>
      <c r="BE214" s="114"/>
      <c r="BF214" s="114"/>
      <c r="BG214" s="114"/>
      <c r="BH214" s="114"/>
      <c r="BI214" s="114"/>
      <c r="BJ214" s="114"/>
      <c r="BK214" s="114"/>
      <c r="BL214" s="114"/>
      <c r="BM214" s="114"/>
      <c r="BN214" s="114"/>
      <c r="BO214" s="114"/>
      <c r="BP214" s="114"/>
      <c r="BQ214" s="114"/>
      <c r="BR214" s="114"/>
      <c r="BS214" s="114"/>
      <c r="BT214" s="114"/>
      <c r="BU214" s="114"/>
      <c r="BV214" s="114"/>
      <c r="BW214" s="114"/>
      <c r="BX214" s="114"/>
      <c r="BY214" s="114"/>
      <c r="BZ214" s="114"/>
      <c r="CA214" s="114"/>
      <c r="CB214" s="114"/>
      <c r="CC214" s="114"/>
      <c r="CD214" s="114"/>
      <c r="CE214" s="114"/>
      <c r="CF214" s="114"/>
      <c r="CG214" s="114"/>
      <c r="CH214" s="114"/>
      <c r="CI214" s="114"/>
      <c r="CJ214" s="114"/>
      <c r="CK214" s="114"/>
      <c r="CL214" s="114"/>
      <c r="CM214" s="114"/>
      <c r="CN214" s="114"/>
      <c r="CO214" s="114"/>
      <c r="CP214" s="114"/>
      <c r="CQ214" s="114"/>
      <c r="CR214" s="114"/>
      <c r="CS214" s="114"/>
      <c r="CT214" s="114"/>
      <c r="CU214" s="114"/>
      <c r="CV214" s="114"/>
      <c r="CW214" s="114"/>
      <c r="CX214" s="114"/>
      <c r="CY214" s="114"/>
      <c r="CZ214" s="114"/>
      <c r="DA214" s="114"/>
      <c r="DB214" s="114"/>
      <c r="DC214" s="114"/>
      <c r="DD214" s="114"/>
      <c r="DE214" s="114"/>
      <c r="DF214" s="114"/>
      <c r="DG214" s="114"/>
      <c r="DH214" s="114"/>
    </row>
    <row r="215" spans="1:112" ht="32.1" customHeight="1" thickBot="1">
      <c r="A215" s="206" t="s">
        <v>63</v>
      </c>
      <c r="B215" s="207"/>
      <c r="C215" s="207"/>
      <c r="D215" s="306"/>
      <c r="E215" s="93">
        <f>E107+E211</f>
        <v>0</v>
      </c>
      <c r="F215" s="93">
        <f>F107+F211</f>
        <v>0</v>
      </c>
      <c r="G215" s="44">
        <f>G107+G211</f>
        <v>0</v>
      </c>
      <c r="H215" s="45">
        <f>H107+H211</f>
        <v>0</v>
      </c>
      <c r="I215" s="25"/>
      <c r="J215" s="25"/>
      <c r="K215" s="25"/>
      <c r="L215" s="25"/>
    </row>
    <row r="216" spans="1:112">
      <c r="A216" s="7"/>
      <c r="B216" s="25"/>
      <c r="C216" s="152"/>
      <c r="D216" s="25"/>
      <c r="E216" s="25"/>
      <c r="F216" s="25"/>
      <c r="G216" s="25"/>
      <c r="H216" s="25"/>
      <c r="I216" s="25"/>
      <c r="J216" s="25"/>
      <c r="K216" s="25"/>
      <c r="L216" s="25"/>
    </row>
  </sheetData>
  <sheetProtection algorithmName="SHA-512" hashValue="D3bMHDJjD62EdTtH7PFl13Rdl6PaRAe8/m8xbI8GW9VOA3zQU/ypqDR/Gu3Xo6c4cmFpAFvF9x+r3DJMPHQC1w==" saltValue="syhAEGmAGKdcdG08RQgc2g==" spinCount="100000" sheet="1" formatColumns="0" formatRows="0"/>
  <mergeCells count="12">
    <mergeCell ref="A215:D215"/>
    <mergeCell ref="A211:D211"/>
    <mergeCell ref="A214:D214"/>
    <mergeCell ref="A213:H213"/>
    <mergeCell ref="G1:H1"/>
    <mergeCell ref="A109:H109"/>
    <mergeCell ref="A1:B1"/>
    <mergeCell ref="A107:D107"/>
    <mergeCell ref="A2:H2"/>
    <mergeCell ref="A3:H3"/>
    <mergeCell ref="A4:H4"/>
    <mergeCell ref="A5:H5"/>
  </mergeCells>
  <phoneticPr fontId="0" type="noConversion"/>
  <dataValidations xWindow="254" yWindow="468" count="10">
    <dataValidation allowBlank="1" showInputMessage="1" showErrorMessage="1" prompt="intentionally left blank" sqref="A214:D214" xr:uid="{00000000-0002-0000-0300-000000000000}"/>
    <dataValidation allowBlank="1" showErrorMessage="1" prompt="Please enter the total estimated number of months that the corresponding employee will work on this project" sqref="C111:C210" xr:uid="{FCC1D57A-9C7A-42EF-A1E4-587101329114}"/>
    <dataValidation allowBlank="1" showErrorMessage="1" prompt="Please enter the hourly employee job classification " sqref="A7:A106" xr:uid="{55771A45-5C39-4733-9F5F-8BA5D52752B5}"/>
    <dataValidation allowBlank="1" showErrorMessage="1" prompt="Please enter the highest estimated hourly labor rate for the corresponding employee that will occur over the life of the agreement" sqref="B7:B106" xr:uid="{B235C404-ABD8-42E3-AC7F-ABC3C065FCFA}"/>
    <dataValidation allowBlank="1" showErrorMessage="1" prompt="Please enter the total estimated number of hours that the corresponding employee will work on this project" sqref="C7:C106" xr:uid="{B0E1D99E-CF55-47B4-A39A-A39BB2E713FE}"/>
    <dataValidation allowBlank="1" showErrorMessage="1" prompt="Please enter the total amount of C E C funds for the corresponding employee" sqref="E7:F106 E111:F210" xr:uid="{FE76FB4B-B9DD-43B1-A3ED-1027C2401837}"/>
    <dataValidation allowBlank="1" showErrorMessage="1" prompt="Please enter the total amount of Match share funds for the corresponding employee" sqref="G7:G106 G111:G210" xr:uid="{1F0EA078-3386-4E35-9E00-64D23738A554}"/>
    <dataValidation allowBlank="1" showErrorMessage="1" prompt="Please enter the monthly salary employee job classification " sqref="A111:A210" xr:uid="{C97CD1D7-779D-48E3-A6E4-BCD04CBD0816}"/>
    <dataValidation allowBlank="1" showErrorMessage="1" prompt="Please enter the highest estimated monthly salary labor rate for the corresponding employee that will occur over the life of the agreement" sqref="B111:B210" xr:uid="{B2E7567D-4DE3-419B-9BA7-915AB8CA8022}"/>
    <dataValidation allowBlank="1" showErrorMessage="1" prompt="This is the budget worksheet direct labor sheet" sqref="A2" xr:uid="{5C5570EC-2648-4F8E-9432-2BA8CCBE0502}"/>
  </dataValidations>
  <printOptions horizontalCentered="1"/>
  <pageMargins left="0.25" right="0.25" top="0.75" bottom="0.75" header="0.25" footer="0.25"/>
  <pageSetup scale="90" fitToHeight="20" orientation="portrait" r:id="rId1"/>
  <headerFooter>
    <oddFooter xml:space="preserve">&amp;LMonth Year
&amp;CPage &amp;P of &amp;N
&amp;A&amp;RGFO-26-XXX Attachment 06
(Prop 4 DEBA Grant Program)  </oddFooter>
  </headerFooter>
  <rowBreaks count="1" manualBreakCount="1">
    <brk id="108"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DH107"/>
  <sheetViews>
    <sheetView zoomScaleNormal="100" zoomScaleSheetLayoutView="100" workbookViewId="0">
      <pane ySplit="5" topLeftCell="A9" activePane="bottomLeft" state="frozen"/>
      <selection activeCell="B4" sqref="B4:E4"/>
      <selection pane="bottomLeft" activeCell="A4" sqref="A4:H4"/>
    </sheetView>
  </sheetViews>
  <sheetFormatPr defaultColWidth="9.21875" defaultRowHeight="13.2"/>
  <cols>
    <col min="1" max="1" width="42.77734375" style="101" customWidth="1"/>
    <col min="2" max="2" width="12.44140625" style="2" customWidth="1"/>
    <col min="3" max="3" width="15.5546875" style="2" bestFit="1" customWidth="1"/>
    <col min="4" max="4" width="14.77734375" style="2" customWidth="1"/>
    <col min="5" max="5" width="15.77734375" style="1" customWidth="1"/>
    <col min="6" max="6" width="15.77734375" style="1" hidden="1" customWidth="1"/>
    <col min="7" max="7" width="15.77734375" style="1" customWidth="1"/>
    <col min="8" max="8" width="15.77734375" style="2" customWidth="1"/>
    <col min="9" max="12" width="2.77734375" style="2" customWidth="1"/>
    <col min="13" max="18" width="15.21875" style="114" customWidth="1"/>
    <col min="19" max="112" width="9.21875" style="114"/>
    <col min="113" max="16384" width="9.21875" style="2"/>
  </cols>
  <sheetData>
    <row r="1" spans="1:112" ht="15" customHeight="1">
      <c r="A1" s="175" t="str">
        <f>'Category Budget'!$A$1</f>
        <v>Template Version 6/29/2023</v>
      </c>
      <c r="B1" s="150"/>
      <c r="C1" s="150"/>
      <c r="D1" s="150"/>
      <c r="E1" s="150"/>
      <c r="F1" s="150"/>
      <c r="G1" s="205"/>
      <c r="H1" s="205"/>
      <c r="I1" s="25"/>
      <c r="J1" s="25"/>
      <c r="K1" s="25"/>
      <c r="L1" s="25"/>
      <c r="M1" s="113" t="s">
        <v>0</v>
      </c>
    </row>
    <row r="2" spans="1:112" s="1" customFormat="1" ht="25.05" customHeight="1">
      <c r="A2" s="219" t="s">
        <v>37</v>
      </c>
      <c r="B2" s="219"/>
      <c r="C2" s="219"/>
      <c r="D2" s="219"/>
      <c r="E2" s="219"/>
      <c r="F2" s="219"/>
      <c r="G2" s="219"/>
      <c r="H2" s="219"/>
      <c r="I2" s="25"/>
      <c r="J2" s="25"/>
      <c r="K2" s="25"/>
      <c r="L2" s="25"/>
      <c r="M2" s="123"/>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c r="CG2" s="114"/>
      <c r="CH2" s="114"/>
      <c r="CI2" s="114"/>
      <c r="CJ2" s="114"/>
      <c r="CK2" s="114"/>
      <c r="CL2" s="114"/>
      <c r="CM2" s="114"/>
      <c r="CN2" s="114"/>
      <c r="CO2" s="114"/>
      <c r="CP2" s="114"/>
      <c r="CQ2" s="114"/>
      <c r="CR2" s="114"/>
      <c r="CS2" s="114"/>
      <c r="CT2" s="114"/>
      <c r="CU2" s="114"/>
      <c r="CV2" s="114"/>
      <c r="CW2" s="114"/>
      <c r="CX2" s="114"/>
      <c r="CY2" s="114"/>
      <c r="CZ2" s="114"/>
      <c r="DA2" s="114"/>
      <c r="DB2" s="114"/>
      <c r="DC2" s="114"/>
      <c r="DD2" s="114"/>
      <c r="DE2" s="114"/>
      <c r="DF2" s="114"/>
      <c r="DG2" s="114"/>
      <c r="DH2" s="114"/>
    </row>
    <row r="3" spans="1:112" ht="22.05" customHeight="1">
      <c r="A3" s="313" t="s">
        <v>53</v>
      </c>
      <c r="B3" s="313"/>
      <c r="C3" s="313"/>
      <c r="D3" s="313"/>
      <c r="E3" s="313"/>
      <c r="F3" s="313"/>
      <c r="G3" s="313"/>
      <c r="H3" s="313"/>
      <c r="I3" s="25"/>
      <c r="J3" s="25"/>
      <c r="K3" s="25"/>
      <c r="L3" s="25"/>
      <c r="M3" s="115"/>
    </row>
    <row r="4" spans="1:112" ht="45" customHeight="1" thickBot="1">
      <c r="A4" s="216" t="str">
        <f>CONCATENATE('Category Budget'!$B$4,":  ",'Category Budget'!$B$5)</f>
        <v>GFO-26-XXX:  ABC COMPANY</v>
      </c>
      <c r="B4" s="216"/>
      <c r="C4" s="216"/>
      <c r="D4" s="216"/>
      <c r="E4" s="216"/>
      <c r="F4" s="216"/>
      <c r="G4" s="216"/>
      <c r="H4" s="216"/>
      <c r="I4" s="25"/>
      <c r="J4" s="25"/>
      <c r="K4" s="25"/>
      <c r="L4" s="25"/>
    </row>
    <row r="5" spans="1:112" s="23" customFormat="1" ht="78.599999999999994" thickBot="1">
      <c r="A5" s="176" t="s">
        <v>70</v>
      </c>
      <c r="B5" s="177" t="s">
        <v>84</v>
      </c>
      <c r="C5" s="177" t="s">
        <v>85</v>
      </c>
      <c r="D5" s="177" t="s">
        <v>86</v>
      </c>
      <c r="E5" s="177" t="s">
        <v>74</v>
      </c>
      <c r="F5" s="172" t="str">
        <f>'Category Budget'!C8</f>
        <v>[Other Entity] Share</v>
      </c>
      <c r="G5" s="9" t="s">
        <v>75</v>
      </c>
      <c r="H5" s="10" t="s">
        <v>51</v>
      </c>
      <c r="I5" s="153"/>
      <c r="J5" s="153"/>
      <c r="K5" s="153"/>
      <c r="L5" s="153"/>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114"/>
      <c r="CR5" s="114"/>
      <c r="CS5" s="114"/>
      <c r="CT5" s="114"/>
      <c r="CU5" s="114"/>
      <c r="CV5" s="114"/>
      <c r="CW5" s="114"/>
      <c r="CX5" s="114"/>
      <c r="CY5" s="114"/>
      <c r="CZ5" s="114"/>
      <c r="DA5" s="114"/>
      <c r="DB5" s="114"/>
      <c r="DC5" s="114"/>
      <c r="DD5" s="114"/>
      <c r="DE5" s="114"/>
      <c r="DF5" s="114"/>
      <c r="DG5" s="114"/>
      <c r="DH5" s="114"/>
    </row>
    <row r="6" spans="1:112" ht="32.1" customHeight="1">
      <c r="A6" s="46"/>
      <c r="B6" s="51">
        <v>0</v>
      </c>
      <c r="C6" s="178">
        <v>0</v>
      </c>
      <c r="D6" s="34">
        <f>ROUND(B6*C6,0)</f>
        <v>0</v>
      </c>
      <c r="E6" s="35">
        <v>0</v>
      </c>
      <c r="F6" s="158">
        <v>0</v>
      </c>
      <c r="G6" s="36">
        <v>0</v>
      </c>
      <c r="H6" s="37">
        <f t="array" ref="H6">SUM(ROUND(E6:G6,0))</f>
        <v>0</v>
      </c>
      <c r="I6" s="25"/>
      <c r="J6" s="25"/>
      <c r="K6" s="25"/>
      <c r="L6" s="25"/>
    </row>
    <row r="7" spans="1:112" ht="32.1" customHeight="1">
      <c r="A7" s="47"/>
      <c r="B7" s="51">
        <v>0</v>
      </c>
      <c r="C7" s="178">
        <v>0</v>
      </c>
      <c r="D7" s="38">
        <f t="shared" ref="D7:D105" si="0">ROUND(B7*C7,0)</f>
        <v>0</v>
      </c>
      <c r="E7" s="35">
        <v>0</v>
      </c>
      <c r="F7" s="158">
        <v>0</v>
      </c>
      <c r="G7" s="36">
        <v>0</v>
      </c>
      <c r="H7" s="41">
        <f t="array" ref="H7">SUM(ROUND(E7:G7,0))</f>
        <v>0</v>
      </c>
      <c r="I7" s="25"/>
      <c r="J7" s="25"/>
      <c r="K7" s="25"/>
      <c r="L7" s="25"/>
    </row>
    <row r="8" spans="1:112" ht="32.1" customHeight="1">
      <c r="A8" s="47"/>
      <c r="B8" s="51">
        <v>0</v>
      </c>
      <c r="C8" s="178">
        <v>0</v>
      </c>
      <c r="D8" s="38">
        <f t="shared" si="0"/>
        <v>0</v>
      </c>
      <c r="E8" s="35">
        <v>0</v>
      </c>
      <c r="F8" s="158">
        <v>0</v>
      </c>
      <c r="G8" s="36">
        <v>0</v>
      </c>
      <c r="H8" s="41">
        <f t="array" ref="H8">SUM(ROUND(E8:G8,0))</f>
        <v>0</v>
      </c>
      <c r="I8" s="25"/>
      <c r="J8" s="25"/>
      <c r="K8" s="25"/>
      <c r="L8" s="25"/>
    </row>
    <row r="9" spans="1:112" ht="32.1" customHeight="1">
      <c r="A9" s="47"/>
      <c r="B9" s="51">
        <v>0</v>
      </c>
      <c r="C9" s="178">
        <v>0</v>
      </c>
      <c r="D9" s="38">
        <f t="shared" si="0"/>
        <v>0</v>
      </c>
      <c r="E9" s="35">
        <v>0</v>
      </c>
      <c r="F9" s="158">
        <v>0</v>
      </c>
      <c r="G9" s="36">
        <v>0</v>
      </c>
      <c r="H9" s="41">
        <f t="array" ref="H9">SUM(ROUND(E9:G9,0))</f>
        <v>0</v>
      </c>
      <c r="I9" s="25"/>
      <c r="J9" s="25"/>
      <c r="K9" s="25"/>
      <c r="L9" s="25"/>
    </row>
    <row r="10" spans="1:112" ht="32.1" customHeight="1">
      <c r="A10" s="47"/>
      <c r="B10" s="51">
        <v>0</v>
      </c>
      <c r="C10" s="178">
        <v>0</v>
      </c>
      <c r="D10" s="38">
        <f t="shared" si="0"/>
        <v>0</v>
      </c>
      <c r="E10" s="35">
        <v>0</v>
      </c>
      <c r="F10" s="158">
        <v>0</v>
      </c>
      <c r="G10" s="36">
        <v>0</v>
      </c>
      <c r="H10" s="41">
        <f t="array" ref="H10">SUM(ROUND(E10:G10,0))</f>
        <v>0</v>
      </c>
      <c r="I10" s="25"/>
      <c r="J10" s="25"/>
      <c r="K10" s="25"/>
      <c r="L10" s="25"/>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row>
    <row r="11" spans="1:112" ht="32.1" customHeight="1">
      <c r="A11" s="47"/>
      <c r="B11" s="51">
        <v>0</v>
      </c>
      <c r="C11" s="178">
        <v>0</v>
      </c>
      <c r="D11" s="38">
        <f t="shared" si="0"/>
        <v>0</v>
      </c>
      <c r="E11" s="35">
        <v>0</v>
      </c>
      <c r="F11" s="158">
        <v>0</v>
      </c>
      <c r="G11" s="36">
        <v>0</v>
      </c>
      <c r="H11" s="41">
        <f t="array" ref="H11">SUM(ROUND(E11:G11,0))</f>
        <v>0</v>
      </c>
      <c r="I11" s="25"/>
      <c r="J11" s="25"/>
      <c r="K11" s="25"/>
      <c r="L11" s="25"/>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row>
    <row r="12" spans="1:112" ht="32.1" customHeight="1">
      <c r="A12" s="47"/>
      <c r="B12" s="51">
        <v>0</v>
      </c>
      <c r="C12" s="178">
        <v>0</v>
      </c>
      <c r="D12" s="38">
        <f t="shared" si="0"/>
        <v>0</v>
      </c>
      <c r="E12" s="35">
        <v>0</v>
      </c>
      <c r="F12" s="158">
        <v>0</v>
      </c>
      <c r="G12" s="36">
        <v>0</v>
      </c>
      <c r="H12" s="41">
        <f t="array" ref="H12">SUM(ROUND(E12:G12,0))</f>
        <v>0</v>
      </c>
      <c r="I12" s="25"/>
      <c r="J12" s="25"/>
      <c r="K12" s="25"/>
      <c r="L12" s="25"/>
    </row>
    <row r="13" spans="1:112" ht="32.1" customHeight="1">
      <c r="A13" s="47"/>
      <c r="B13" s="51">
        <v>0</v>
      </c>
      <c r="C13" s="178">
        <v>0</v>
      </c>
      <c r="D13" s="38">
        <f t="shared" si="0"/>
        <v>0</v>
      </c>
      <c r="E13" s="35">
        <v>0</v>
      </c>
      <c r="F13" s="158">
        <v>0</v>
      </c>
      <c r="G13" s="36">
        <v>0</v>
      </c>
      <c r="H13" s="41">
        <f t="array" ref="H13">SUM(ROUND(E13:G13,0))</f>
        <v>0</v>
      </c>
      <c r="I13" s="25"/>
      <c r="J13" s="25"/>
      <c r="K13" s="25"/>
      <c r="L13" s="25"/>
    </row>
    <row r="14" spans="1:112" ht="32.1" customHeight="1">
      <c r="A14" s="47"/>
      <c r="B14" s="51">
        <v>0</v>
      </c>
      <c r="C14" s="52">
        <v>0</v>
      </c>
      <c r="D14" s="38">
        <f t="shared" si="0"/>
        <v>0</v>
      </c>
      <c r="E14" s="35">
        <v>0</v>
      </c>
      <c r="F14" s="158">
        <v>0</v>
      </c>
      <c r="G14" s="36">
        <v>0</v>
      </c>
      <c r="H14" s="41">
        <f t="array" ref="H14">SUM(ROUND(E14:G14,0))</f>
        <v>0</v>
      </c>
      <c r="I14" s="25"/>
      <c r="J14" s="25"/>
      <c r="K14" s="25"/>
      <c r="L14" s="25"/>
    </row>
    <row r="15" spans="1:112" ht="32.1" customHeight="1" thickBot="1">
      <c r="A15" s="47"/>
      <c r="B15" s="51">
        <v>0</v>
      </c>
      <c r="C15" s="52">
        <v>0</v>
      </c>
      <c r="D15" s="38">
        <f t="shared" si="0"/>
        <v>0</v>
      </c>
      <c r="E15" s="35">
        <v>0</v>
      </c>
      <c r="F15" s="158">
        <v>0</v>
      </c>
      <c r="G15" s="36">
        <v>0</v>
      </c>
      <c r="H15" s="41">
        <f t="array" ref="H15">SUM(ROUND(E15:G15,0))</f>
        <v>0</v>
      </c>
      <c r="I15" s="25"/>
      <c r="J15" s="25"/>
      <c r="K15" s="25"/>
      <c r="L15" s="25"/>
    </row>
    <row r="16" spans="1:112" ht="32.1" hidden="1" customHeight="1">
      <c r="A16" s="47"/>
      <c r="B16" s="51">
        <v>0</v>
      </c>
      <c r="C16" s="52">
        <v>0</v>
      </c>
      <c r="D16" s="38">
        <f t="shared" si="0"/>
        <v>0</v>
      </c>
      <c r="E16" s="35">
        <v>0</v>
      </c>
      <c r="F16" s="158">
        <v>0</v>
      </c>
      <c r="G16" s="36">
        <v>0</v>
      </c>
      <c r="H16" s="41">
        <f t="array" ref="H16">SUM(ROUND(E16:G16,0))</f>
        <v>0</v>
      </c>
      <c r="I16" s="25"/>
      <c r="J16" s="25"/>
      <c r="K16" s="25"/>
      <c r="L16" s="25"/>
    </row>
    <row r="17" spans="1:9" ht="32.1" hidden="1" customHeight="1">
      <c r="A17" s="47"/>
      <c r="B17" s="51">
        <v>0</v>
      </c>
      <c r="C17" s="52">
        <v>0</v>
      </c>
      <c r="D17" s="38">
        <f t="shared" si="0"/>
        <v>0</v>
      </c>
      <c r="E17" s="35">
        <v>0</v>
      </c>
      <c r="F17" s="158">
        <v>0</v>
      </c>
      <c r="G17" s="36">
        <v>0</v>
      </c>
      <c r="H17" s="41">
        <f t="array" ref="H17">SUM(ROUND(E17:G17,0))</f>
        <v>0</v>
      </c>
      <c r="I17" s="25"/>
    </row>
    <row r="18" spans="1:9" ht="32.1" hidden="1" customHeight="1">
      <c r="A18" s="47"/>
      <c r="B18" s="51">
        <v>0</v>
      </c>
      <c r="C18" s="52">
        <v>0</v>
      </c>
      <c r="D18" s="38">
        <f t="shared" si="0"/>
        <v>0</v>
      </c>
      <c r="E18" s="35">
        <v>0</v>
      </c>
      <c r="F18" s="158">
        <v>0</v>
      </c>
      <c r="G18" s="36">
        <v>0</v>
      </c>
      <c r="H18" s="41">
        <f t="array" ref="H18">SUM(ROUND(E18:G18,0))</f>
        <v>0</v>
      </c>
      <c r="I18" s="25"/>
    </row>
    <row r="19" spans="1:9" ht="32.1" hidden="1" customHeight="1">
      <c r="A19" s="47"/>
      <c r="B19" s="51">
        <v>0</v>
      </c>
      <c r="C19" s="52">
        <v>0</v>
      </c>
      <c r="D19" s="38">
        <f t="shared" si="0"/>
        <v>0</v>
      </c>
      <c r="E19" s="35">
        <v>0</v>
      </c>
      <c r="F19" s="158">
        <v>0</v>
      </c>
      <c r="G19" s="36">
        <v>0</v>
      </c>
      <c r="H19" s="41">
        <f t="array" ref="H19">SUM(ROUND(E19:G19,0))</f>
        <v>0</v>
      </c>
      <c r="I19" s="25"/>
    </row>
    <row r="20" spans="1:9" ht="32.1" hidden="1" customHeight="1">
      <c r="A20" s="47"/>
      <c r="B20" s="51">
        <v>0</v>
      </c>
      <c r="C20" s="52">
        <v>0</v>
      </c>
      <c r="D20" s="38">
        <f t="shared" si="0"/>
        <v>0</v>
      </c>
      <c r="E20" s="35">
        <v>0</v>
      </c>
      <c r="F20" s="158">
        <v>0</v>
      </c>
      <c r="G20" s="36">
        <v>0</v>
      </c>
      <c r="H20" s="41">
        <f t="array" ref="H20">SUM(ROUND(E20:G20,0))</f>
        <v>0</v>
      </c>
      <c r="I20" s="25"/>
    </row>
    <row r="21" spans="1:9" ht="32.1" hidden="1" customHeight="1">
      <c r="A21" s="47"/>
      <c r="B21" s="51">
        <v>0</v>
      </c>
      <c r="C21" s="52">
        <v>0</v>
      </c>
      <c r="D21" s="38">
        <f t="shared" si="0"/>
        <v>0</v>
      </c>
      <c r="E21" s="35">
        <v>0</v>
      </c>
      <c r="F21" s="158">
        <v>0</v>
      </c>
      <c r="G21" s="36">
        <v>0</v>
      </c>
      <c r="H21" s="41">
        <f t="array" ref="H21">SUM(ROUND(E21:G21,0))</f>
        <v>0</v>
      </c>
      <c r="I21" s="25"/>
    </row>
    <row r="22" spans="1:9" ht="32.1" hidden="1" customHeight="1">
      <c r="A22" s="47"/>
      <c r="B22" s="51">
        <v>0</v>
      </c>
      <c r="C22" s="52">
        <v>0</v>
      </c>
      <c r="D22" s="38">
        <f t="shared" si="0"/>
        <v>0</v>
      </c>
      <c r="E22" s="35">
        <v>0</v>
      </c>
      <c r="F22" s="158">
        <v>0</v>
      </c>
      <c r="G22" s="36">
        <v>0</v>
      </c>
      <c r="H22" s="41">
        <f t="array" ref="H22">SUM(ROUND(E22:G22,0))</f>
        <v>0</v>
      </c>
      <c r="I22" s="25"/>
    </row>
    <row r="23" spans="1:9" ht="32.1" hidden="1" customHeight="1">
      <c r="A23" s="47"/>
      <c r="B23" s="51">
        <v>0</v>
      </c>
      <c r="C23" s="52">
        <v>0</v>
      </c>
      <c r="D23" s="38">
        <f t="shared" si="0"/>
        <v>0</v>
      </c>
      <c r="E23" s="35">
        <v>0</v>
      </c>
      <c r="F23" s="158">
        <v>0</v>
      </c>
      <c r="G23" s="36">
        <v>0</v>
      </c>
      <c r="H23" s="41">
        <f t="array" ref="H23">SUM(ROUND(E23:G23,0))</f>
        <v>0</v>
      </c>
      <c r="I23" s="25"/>
    </row>
    <row r="24" spans="1:9" ht="32.1" hidden="1" customHeight="1">
      <c r="A24" s="47"/>
      <c r="B24" s="51">
        <v>0</v>
      </c>
      <c r="C24" s="52">
        <v>0</v>
      </c>
      <c r="D24" s="38">
        <f t="shared" si="0"/>
        <v>0</v>
      </c>
      <c r="E24" s="35">
        <v>0</v>
      </c>
      <c r="F24" s="158">
        <v>0</v>
      </c>
      <c r="G24" s="36">
        <v>0</v>
      </c>
      <c r="H24" s="41">
        <f t="array" ref="H24">SUM(ROUND(E24:G24,0))</f>
        <v>0</v>
      </c>
      <c r="I24" s="25"/>
    </row>
    <row r="25" spans="1:9" ht="32.1" hidden="1" customHeight="1">
      <c r="A25" s="47"/>
      <c r="B25" s="51">
        <v>0</v>
      </c>
      <c r="C25" s="52">
        <v>0</v>
      </c>
      <c r="D25" s="38">
        <f t="shared" si="0"/>
        <v>0</v>
      </c>
      <c r="E25" s="35">
        <v>0</v>
      </c>
      <c r="F25" s="158">
        <v>0</v>
      </c>
      <c r="G25" s="36">
        <v>0</v>
      </c>
      <c r="H25" s="41">
        <f t="array" ref="H25">SUM(ROUND(E25:G25,0))</f>
        <v>0</v>
      </c>
      <c r="I25" s="25"/>
    </row>
    <row r="26" spans="1:9" ht="32.1" hidden="1" customHeight="1">
      <c r="A26" s="47"/>
      <c r="B26" s="51">
        <v>0</v>
      </c>
      <c r="C26" s="52">
        <v>0</v>
      </c>
      <c r="D26" s="38">
        <f t="shared" si="0"/>
        <v>0</v>
      </c>
      <c r="E26" s="35">
        <v>0</v>
      </c>
      <c r="F26" s="158">
        <v>0</v>
      </c>
      <c r="G26" s="36">
        <v>0</v>
      </c>
      <c r="H26" s="41">
        <f t="array" ref="H26">SUM(ROUND(E26:G26,0))</f>
        <v>0</v>
      </c>
      <c r="I26" s="25"/>
    </row>
    <row r="27" spans="1:9" ht="32.1" hidden="1" customHeight="1">
      <c r="A27" s="47"/>
      <c r="B27" s="51">
        <v>0</v>
      </c>
      <c r="C27" s="52">
        <v>0</v>
      </c>
      <c r="D27" s="38">
        <f t="shared" si="0"/>
        <v>0</v>
      </c>
      <c r="E27" s="35">
        <v>0</v>
      </c>
      <c r="F27" s="158">
        <v>0</v>
      </c>
      <c r="G27" s="36">
        <v>0</v>
      </c>
      <c r="H27" s="41">
        <f t="array" ref="H27">SUM(ROUND(E27:G27,0))</f>
        <v>0</v>
      </c>
      <c r="I27" s="25"/>
    </row>
    <row r="28" spans="1:9" ht="32.1" hidden="1" customHeight="1">
      <c r="A28" s="47"/>
      <c r="B28" s="51">
        <v>0</v>
      </c>
      <c r="C28" s="52">
        <v>0</v>
      </c>
      <c r="D28" s="38">
        <f t="shared" si="0"/>
        <v>0</v>
      </c>
      <c r="E28" s="35">
        <v>0</v>
      </c>
      <c r="F28" s="158">
        <v>0</v>
      </c>
      <c r="G28" s="36">
        <v>0</v>
      </c>
      <c r="H28" s="41">
        <f t="array" ref="H28">SUM(ROUND(E28:G28,0))</f>
        <v>0</v>
      </c>
      <c r="I28" s="25"/>
    </row>
    <row r="29" spans="1:9" ht="32.1" hidden="1" customHeight="1">
      <c r="A29" s="47"/>
      <c r="B29" s="51">
        <v>0</v>
      </c>
      <c r="C29" s="52">
        <v>0</v>
      </c>
      <c r="D29" s="38">
        <f t="shared" si="0"/>
        <v>0</v>
      </c>
      <c r="E29" s="35">
        <v>0</v>
      </c>
      <c r="F29" s="158">
        <v>0</v>
      </c>
      <c r="G29" s="36">
        <v>0</v>
      </c>
      <c r="H29" s="41">
        <f t="array" ref="H29">SUM(ROUND(E29:G29,0))</f>
        <v>0</v>
      </c>
      <c r="I29" s="25"/>
    </row>
    <row r="30" spans="1:9" ht="32.1" hidden="1" customHeight="1">
      <c r="A30" s="47"/>
      <c r="B30" s="51">
        <v>0</v>
      </c>
      <c r="C30" s="52">
        <v>0</v>
      </c>
      <c r="D30" s="38">
        <f t="shared" si="0"/>
        <v>0</v>
      </c>
      <c r="E30" s="35">
        <v>0</v>
      </c>
      <c r="F30" s="158">
        <v>0</v>
      </c>
      <c r="G30" s="36">
        <v>0</v>
      </c>
      <c r="H30" s="41">
        <f t="array" ref="H30">SUM(ROUND(E30:G30,0))</f>
        <v>0</v>
      </c>
      <c r="I30" s="25"/>
    </row>
    <row r="31" spans="1:9" ht="32.1" hidden="1" customHeight="1">
      <c r="A31" s="47"/>
      <c r="B31" s="51">
        <v>0</v>
      </c>
      <c r="C31" s="52">
        <v>0</v>
      </c>
      <c r="D31" s="38">
        <f t="shared" si="0"/>
        <v>0</v>
      </c>
      <c r="E31" s="35">
        <v>0</v>
      </c>
      <c r="F31" s="158">
        <v>0</v>
      </c>
      <c r="G31" s="36">
        <v>0</v>
      </c>
      <c r="H31" s="41">
        <f t="array" ref="H31">SUM(ROUND(E31:G31,0))</f>
        <v>0</v>
      </c>
      <c r="I31" s="25"/>
    </row>
    <row r="32" spans="1:9" ht="32.1" hidden="1" customHeight="1">
      <c r="A32" s="47"/>
      <c r="B32" s="51">
        <v>0</v>
      </c>
      <c r="C32" s="52">
        <v>0</v>
      </c>
      <c r="D32" s="38">
        <f t="shared" si="0"/>
        <v>0</v>
      </c>
      <c r="E32" s="35">
        <v>0</v>
      </c>
      <c r="F32" s="158">
        <v>0</v>
      </c>
      <c r="G32" s="36">
        <v>0</v>
      </c>
      <c r="H32" s="41">
        <f t="array" ref="H32">SUM(ROUND(E32:G32,0))</f>
        <v>0</v>
      </c>
      <c r="I32" s="25"/>
    </row>
    <row r="33" spans="1:8" ht="32.1" hidden="1" customHeight="1">
      <c r="A33" s="47"/>
      <c r="B33" s="51">
        <v>0</v>
      </c>
      <c r="C33" s="52">
        <v>0</v>
      </c>
      <c r="D33" s="38">
        <f t="shared" si="0"/>
        <v>0</v>
      </c>
      <c r="E33" s="35">
        <v>0</v>
      </c>
      <c r="F33" s="158">
        <v>0</v>
      </c>
      <c r="G33" s="36">
        <v>0</v>
      </c>
      <c r="H33" s="41">
        <f t="array" ref="H33">SUM(ROUND(E33:G33,0))</f>
        <v>0</v>
      </c>
    </row>
    <row r="34" spans="1:8" ht="32.1" hidden="1" customHeight="1">
      <c r="A34" s="47"/>
      <c r="B34" s="51">
        <v>0</v>
      </c>
      <c r="C34" s="52">
        <v>0</v>
      </c>
      <c r="D34" s="38">
        <f t="shared" si="0"/>
        <v>0</v>
      </c>
      <c r="E34" s="35">
        <v>0</v>
      </c>
      <c r="F34" s="158">
        <v>0</v>
      </c>
      <c r="G34" s="36">
        <v>0</v>
      </c>
      <c r="H34" s="41">
        <f t="array" ref="H34">SUM(ROUND(E34:G34,0))</f>
        <v>0</v>
      </c>
    </row>
    <row r="35" spans="1:8" ht="32.1" hidden="1" customHeight="1">
      <c r="A35" s="47"/>
      <c r="B35" s="51">
        <v>0</v>
      </c>
      <c r="C35" s="52">
        <v>0</v>
      </c>
      <c r="D35" s="38">
        <f t="shared" si="0"/>
        <v>0</v>
      </c>
      <c r="E35" s="35">
        <v>0</v>
      </c>
      <c r="F35" s="158">
        <v>0</v>
      </c>
      <c r="G35" s="36">
        <v>0</v>
      </c>
      <c r="H35" s="41">
        <f t="array" ref="H35">SUM(ROUND(E35:G35,0))</f>
        <v>0</v>
      </c>
    </row>
    <row r="36" spans="1:8" ht="32.1" hidden="1" customHeight="1">
      <c r="A36" s="47"/>
      <c r="B36" s="51">
        <v>0</v>
      </c>
      <c r="C36" s="52">
        <v>0</v>
      </c>
      <c r="D36" s="38">
        <f t="shared" si="0"/>
        <v>0</v>
      </c>
      <c r="E36" s="35">
        <v>0</v>
      </c>
      <c r="F36" s="158">
        <v>0</v>
      </c>
      <c r="G36" s="36">
        <v>0</v>
      </c>
      <c r="H36" s="41">
        <f t="array" ref="H36">SUM(ROUND(E36:G36,0))</f>
        <v>0</v>
      </c>
    </row>
    <row r="37" spans="1:8" ht="32.1" hidden="1" customHeight="1">
      <c r="A37" s="47"/>
      <c r="B37" s="51">
        <v>0</v>
      </c>
      <c r="C37" s="52">
        <v>0</v>
      </c>
      <c r="D37" s="38">
        <f t="shared" si="0"/>
        <v>0</v>
      </c>
      <c r="E37" s="35">
        <v>0</v>
      </c>
      <c r="F37" s="158">
        <v>0</v>
      </c>
      <c r="G37" s="36">
        <v>0</v>
      </c>
      <c r="H37" s="41">
        <f t="array" ref="H37">SUM(ROUND(E37:G37,0))</f>
        <v>0</v>
      </c>
    </row>
    <row r="38" spans="1:8" ht="32.1" hidden="1" customHeight="1">
      <c r="A38" s="47"/>
      <c r="B38" s="51">
        <v>0</v>
      </c>
      <c r="C38" s="52">
        <v>0</v>
      </c>
      <c r="D38" s="38">
        <f t="shared" si="0"/>
        <v>0</v>
      </c>
      <c r="E38" s="35">
        <v>0</v>
      </c>
      <c r="F38" s="158">
        <v>0</v>
      </c>
      <c r="G38" s="36">
        <v>0</v>
      </c>
      <c r="H38" s="41">
        <f t="array" ref="H38">SUM(ROUND(E38:G38,0))</f>
        <v>0</v>
      </c>
    </row>
    <row r="39" spans="1:8" ht="32.1" hidden="1" customHeight="1">
      <c r="A39" s="47"/>
      <c r="B39" s="51">
        <v>0</v>
      </c>
      <c r="C39" s="52">
        <v>0</v>
      </c>
      <c r="D39" s="38">
        <f t="shared" si="0"/>
        <v>0</v>
      </c>
      <c r="E39" s="35">
        <v>0</v>
      </c>
      <c r="F39" s="158">
        <v>0</v>
      </c>
      <c r="G39" s="36">
        <v>0</v>
      </c>
      <c r="H39" s="41">
        <f t="array" ref="H39">SUM(ROUND(E39:G39,0))</f>
        <v>0</v>
      </c>
    </row>
    <row r="40" spans="1:8" ht="32.1" hidden="1" customHeight="1">
      <c r="A40" s="47"/>
      <c r="B40" s="51">
        <v>0</v>
      </c>
      <c r="C40" s="52">
        <v>0</v>
      </c>
      <c r="D40" s="38">
        <f t="shared" si="0"/>
        <v>0</v>
      </c>
      <c r="E40" s="35">
        <v>0</v>
      </c>
      <c r="F40" s="158">
        <v>0</v>
      </c>
      <c r="G40" s="36">
        <v>0</v>
      </c>
      <c r="H40" s="41">
        <f t="array" ref="H40">SUM(ROUND(E40:G40,0))</f>
        <v>0</v>
      </c>
    </row>
    <row r="41" spans="1:8" ht="32.1" hidden="1" customHeight="1">
      <c r="A41" s="47"/>
      <c r="B41" s="51">
        <v>0</v>
      </c>
      <c r="C41" s="52">
        <v>0</v>
      </c>
      <c r="D41" s="38">
        <f t="shared" si="0"/>
        <v>0</v>
      </c>
      <c r="E41" s="35">
        <v>0</v>
      </c>
      <c r="F41" s="158">
        <v>0</v>
      </c>
      <c r="G41" s="36">
        <v>0</v>
      </c>
      <c r="H41" s="41">
        <f t="array" ref="H41">SUM(ROUND(E41:G41,0))</f>
        <v>0</v>
      </c>
    </row>
    <row r="42" spans="1:8" ht="32.1" hidden="1" customHeight="1">
      <c r="A42" s="47"/>
      <c r="B42" s="51">
        <v>0</v>
      </c>
      <c r="C42" s="52">
        <v>0</v>
      </c>
      <c r="D42" s="38">
        <f t="shared" si="0"/>
        <v>0</v>
      </c>
      <c r="E42" s="35">
        <v>0</v>
      </c>
      <c r="F42" s="158">
        <v>0</v>
      </c>
      <c r="G42" s="36">
        <v>0</v>
      </c>
      <c r="H42" s="41">
        <f t="array" ref="H42">SUM(ROUND(E42:G42,0))</f>
        <v>0</v>
      </c>
    </row>
    <row r="43" spans="1:8" ht="32.1" hidden="1" customHeight="1">
      <c r="A43" s="47"/>
      <c r="B43" s="51">
        <v>0</v>
      </c>
      <c r="C43" s="52">
        <v>0</v>
      </c>
      <c r="D43" s="38">
        <f t="shared" si="0"/>
        <v>0</v>
      </c>
      <c r="E43" s="35">
        <v>0</v>
      </c>
      <c r="F43" s="158">
        <v>0</v>
      </c>
      <c r="G43" s="36">
        <v>0</v>
      </c>
      <c r="H43" s="41">
        <f t="array" ref="H43">SUM(ROUND(E43:G43,0))</f>
        <v>0</v>
      </c>
    </row>
    <row r="44" spans="1:8" ht="32.1" hidden="1" customHeight="1">
      <c r="A44" s="47"/>
      <c r="B44" s="51">
        <v>0</v>
      </c>
      <c r="C44" s="52">
        <v>0</v>
      </c>
      <c r="D44" s="38">
        <f t="shared" ref="D44:D75" si="1">ROUND(B44*C44,0)</f>
        <v>0</v>
      </c>
      <c r="E44" s="35">
        <v>0</v>
      </c>
      <c r="F44" s="158">
        <v>0</v>
      </c>
      <c r="G44" s="36">
        <v>0</v>
      </c>
      <c r="H44" s="41">
        <f t="array" ref="H44">SUM(ROUND(E44:G44,0))</f>
        <v>0</v>
      </c>
    </row>
    <row r="45" spans="1:8" ht="32.1" hidden="1" customHeight="1">
      <c r="A45" s="47"/>
      <c r="B45" s="51">
        <v>0</v>
      </c>
      <c r="C45" s="52">
        <v>0</v>
      </c>
      <c r="D45" s="38">
        <f t="shared" si="1"/>
        <v>0</v>
      </c>
      <c r="E45" s="35">
        <v>0</v>
      </c>
      <c r="F45" s="158">
        <v>0</v>
      </c>
      <c r="G45" s="36">
        <v>0</v>
      </c>
      <c r="H45" s="41">
        <f t="array" ref="H45">SUM(ROUND(E45:G45,0))</f>
        <v>0</v>
      </c>
    </row>
    <row r="46" spans="1:8" ht="32.1" hidden="1" customHeight="1">
      <c r="A46" s="47"/>
      <c r="B46" s="51">
        <v>0</v>
      </c>
      <c r="C46" s="52">
        <v>0</v>
      </c>
      <c r="D46" s="38">
        <f t="shared" si="1"/>
        <v>0</v>
      </c>
      <c r="E46" s="35">
        <v>0</v>
      </c>
      <c r="F46" s="158">
        <v>0</v>
      </c>
      <c r="G46" s="36">
        <v>0</v>
      </c>
      <c r="H46" s="41">
        <f t="array" ref="H46">SUM(ROUND(E46:G46,0))</f>
        <v>0</v>
      </c>
    </row>
    <row r="47" spans="1:8" ht="32.1" hidden="1" customHeight="1">
      <c r="A47" s="47"/>
      <c r="B47" s="51">
        <v>0</v>
      </c>
      <c r="C47" s="52">
        <v>0</v>
      </c>
      <c r="D47" s="38">
        <f t="shared" si="1"/>
        <v>0</v>
      </c>
      <c r="E47" s="35">
        <v>0</v>
      </c>
      <c r="F47" s="158">
        <v>0</v>
      </c>
      <c r="G47" s="36">
        <v>0</v>
      </c>
      <c r="H47" s="41">
        <f t="array" ref="H47">SUM(ROUND(E47:G47,0))</f>
        <v>0</v>
      </c>
    </row>
    <row r="48" spans="1:8" ht="32.1" hidden="1" customHeight="1">
      <c r="A48" s="47"/>
      <c r="B48" s="51">
        <v>0</v>
      </c>
      <c r="C48" s="52">
        <v>0</v>
      </c>
      <c r="D48" s="38">
        <f t="shared" si="1"/>
        <v>0</v>
      </c>
      <c r="E48" s="35">
        <v>0</v>
      </c>
      <c r="F48" s="158">
        <v>0</v>
      </c>
      <c r="G48" s="36">
        <v>0</v>
      </c>
      <c r="H48" s="41">
        <f t="array" ref="H48">SUM(ROUND(E48:G48,0))</f>
        <v>0</v>
      </c>
    </row>
    <row r="49" spans="1:8" ht="32.1" hidden="1" customHeight="1">
      <c r="A49" s="47"/>
      <c r="B49" s="51">
        <v>0</v>
      </c>
      <c r="C49" s="52">
        <v>0</v>
      </c>
      <c r="D49" s="38">
        <f t="shared" si="1"/>
        <v>0</v>
      </c>
      <c r="E49" s="35">
        <v>0</v>
      </c>
      <c r="F49" s="158">
        <v>0</v>
      </c>
      <c r="G49" s="36">
        <v>0</v>
      </c>
      <c r="H49" s="41">
        <f t="array" ref="H49">SUM(ROUND(E49:G49,0))</f>
        <v>0</v>
      </c>
    </row>
    <row r="50" spans="1:8" ht="32.1" hidden="1" customHeight="1">
      <c r="A50" s="47"/>
      <c r="B50" s="51">
        <v>0</v>
      </c>
      <c r="C50" s="52">
        <v>0</v>
      </c>
      <c r="D50" s="38">
        <f t="shared" si="1"/>
        <v>0</v>
      </c>
      <c r="E50" s="35">
        <v>0</v>
      </c>
      <c r="F50" s="158">
        <v>0</v>
      </c>
      <c r="G50" s="36">
        <v>0</v>
      </c>
      <c r="H50" s="41">
        <f t="array" ref="H50">SUM(ROUND(E50:G50,0))</f>
        <v>0</v>
      </c>
    </row>
    <row r="51" spans="1:8" ht="32.1" hidden="1" customHeight="1">
      <c r="A51" s="47"/>
      <c r="B51" s="51">
        <v>0</v>
      </c>
      <c r="C51" s="52">
        <v>0</v>
      </c>
      <c r="D51" s="38">
        <f t="shared" si="1"/>
        <v>0</v>
      </c>
      <c r="E51" s="35">
        <v>0</v>
      </c>
      <c r="F51" s="158">
        <v>0</v>
      </c>
      <c r="G51" s="36">
        <v>0</v>
      </c>
      <c r="H51" s="41">
        <f t="array" ref="H51">SUM(ROUND(E51:G51,0))</f>
        <v>0</v>
      </c>
    </row>
    <row r="52" spans="1:8" ht="32.1" hidden="1" customHeight="1">
      <c r="A52" s="47"/>
      <c r="B52" s="51">
        <v>0</v>
      </c>
      <c r="C52" s="52">
        <v>0</v>
      </c>
      <c r="D52" s="38">
        <f t="shared" si="1"/>
        <v>0</v>
      </c>
      <c r="E52" s="35">
        <v>0</v>
      </c>
      <c r="F52" s="158">
        <v>0</v>
      </c>
      <c r="G52" s="36">
        <v>0</v>
      </c>
      <c r="H52" s="41">
        <f t="array" ref="H52">SUM(ROUND(E52:G52,0))</f>
        <v>0</v>
      </c>
    </row>
    <row r="53" spans="1:8" ht="32.1" hidden="1" customHeight="1">
      <c r="A53" s="47"/>
      <c r="B53" s="51">
        <v>0</v>
      </c>
      <c r="C53" s="52">
        <v>0</v>
      </c>
      <c r="D53" s="38">
        <f t="shared" si="1"/>
        <v>0</v>
      </c>
      <c r="E53" s="35">
        <v>0</v>
      </c>
      <c r="F53" s="158">
        <v>0</v>
      </c>
      <c r="G53" s="36">
        <v>0</v>
      </c>
      <c r="H53" s="41">
        <f t="array" ref="H53">SUM(ROUND(E53:G53,0))</f>
        <v>0</v>
      </c>
    </row>
    <row r="54" spans="1:8" ht="32.1" hidden="1" customHeight="1">
      <c r="A54" s="47"/>
      <c r="B54" s="51">
        <v>0</v>
      </c>
      <c r="C54" s="52">
        <v>0</v>
      </c>
      <c r="D54" s="38">
        <f t="shared" si="1"/>
        <v>0</v>
      </c>
      <c r="E54" s="35">
        <v>0</v>
      </c>
      <c r="F54" s="158">
        <v>0</v>
      </c>
      <c r="G54" s="36">
        <v>0</v>
      </c>
      <c r="H54" s="41">
        <f t="array" ref="H54">SUM(ROUND(E54:G54,0))</f>
        <v>0</v>
      </c>
    </row>
    <row r="55" spans="1:8" ht="32.1" hidden="1" customHeight="1">
      <c r="A55" s="47"/>
      <c r="B55" s="51">
        <v>0</v>
      </c>
      <c r="C55" s="52">
        <v>0</v>
      </c>
      <c r="D55" s="38">
        <f t="shared" si="1"/>
        <v>0</v>
      </c>
      <c r="E55" s="35">
        <v>0</v>
      </c>
      <c r="F55" s="158">
        <v>0</v>
      </c>
      <c r="G55" s="36">
        <v>0</v>
      </c>
      <c r="H55" s="41">
        <f t="array" ref="H55">SUM(ROUND(E55:G55,0))</f>
        <v>0</v>
      </c>
    </row>
    <row r="56" spans="1:8" ht="32.1" hidden="1" customHeight="1">
      <c r="A56" s="47"/>
      <c r="B56" s="51">
        <v>0</v>
      </c>
      <c r="C56" s="52">
        <v>0</v>
      </c>
      <c r="D56" s="38">
        <f t="shared" si="1"/>
        <v>0</v>
      </c>
      <c r="E56" s="35">
        <v>0</v>
      </c>
      <c r="F56" s="158">
        <v>0</v>
      </c>
      <c r="G56" s="36">
        <v>0</v>
      </c>
      <c r="H56" s="41">
        <f t="array" ref="H56">SUM(ROUND(E56:G56,0))</f>
        <v>0</v>
      </c>
    </row>
    <row r="57" spans="1:8" ht="32.1" hidden="1" customHeight="1">
      <c r="A57" s="47"/>
      <c r="B57" s="51">
        <v>0</v>
      </c>
      <c r="C57" s="52">
        <v>0</v>
      </c>
      <c r="D57" s="38">
        <f t="shared" si="1"/>
        <v>0</v>
      </c>
      <c r="E57" s="35">
        <v>0</v>
      </c>
      <c r="F57" s="158">
        <v>0</v>
      </c>
      <c r="G57" s="36">
        <v>0</v>
      </c>
      <c r="H57" s="41">
        <f t="array" ref="H57">SUM(ROUND(E57:G57,0))</f>
        <v>0</v>
      </c>
    </row>
    <row r="58" spans="1:8" ht="32.1" hidden="1" customHeight="1">
      <c r="A58" s="47"/>
      <c r="B58" s="51">
        <v>0</v>
      </c>
      <c r="C58" s="52">
        <v>0</v>
      </c>
      <c r="D58" s="38">
        <f t="shared" si="1"/>
        <v>0</v>
      </c>
      <c r="E58" s="35">
        <v>0</v>
      </c>
      <c r="F58" s="158">
        <v>0</v>
      </c>
      <c r="G58" s="36">
        <v>0</v>
      </c>
      <c r="H58" s="41">
        <f t="array" ref="H58">SUM(ROUND(E58:G58,0))</f>
        <v>0</v>
      </c>
    </row>
    <row r="59" spans="1:8" ht="32.1" hidden="1" customHeight="1">
      <c r="A59" s="47"/>
      <c r="B59" s="51">
        <v>0</v>
      </c>
      <c r="C59" s="52">
        <v>0</v>
      </c>
      <c r="D59" s="38">
        <f t="shared" si="1"/>
        <v>0</v>
      </c>
      <c r="E59" s="35">
        <v>0</v>
      </c>
      <c r="F59" s="158">
        <v>0</v>
      </c>
      <c r="G59" s="36">
        <v>0</v>
      </c>
      <c r="H59" s="41">
        <f t="array" ref="H59">SUM(ROUND(E59:G59,0))</f>
        <v>0</v>
      </c>
    </row>
    <row r="60" spans="1:8" ht="32.1" hidden="1" customHeight="1">
      <c r="A60" s="47"/>
      <c r="B60" s="51">
        <v>0</v>
      </c>
      <c r="C60" s="52">
        <v>0</v>
      </c>
      <c r="D60" s="38">
        <f t="shared" si="1"/>
        <v>0</v>
      </c>
      <c r="E60" s="35">
        <v>0</v>
      </c>
      <c r="F60" s="158">
        <v>0</v>
      </c>
      <c r="G60" s="36">
        <v>0</v>
      </c>
      <c r="H60" s="41">
        <f t="array" ref="H60">SUM(ROUND(E60:G60,0))</f>
        <v>0</v>
      </c>
    </row>
    <row r="61" spans="1:8" ht="32.1" hidden="1" customHeight="1">
      <c r="A61" s="47"/>
      <c r="B61" s="51">
        <v>0</v>
      </c>
      <c r="C61" s="52">
        <v>0</v>
      </c>
      <c r="D61" s="38">
        <f t="shared" si="1"/>
        <v>0</v>
      </c>
      <c r="E61" s="35">
        <v>0</v>
      </c>
      <c r="F61" s="158">
        <v>0</v>
      </c>
      <c r="G61" s="36">
        <v>0</v>
      </c>
      <c r="H61" s="41">
        <f t="array" ref="H61">SUM(ROUND(E61:G61,0))</f>
        <v>0</v>
      </c>
    </row>
    <row r="62" spans="1:8" ht="32.1" hidden="1" customHeight="1">
      <c r="A62" s="47"/>
      <c r="B62" s="51">
        <v>0</v>
      </c>
      <c r="C62" s="52">
        <v>0</v>
      </c>
      <c r="D62" s="38">
        <f t="shared" si="1"/>
        <v>0</v>
      </c>
      <c r="E62" s="35">
        <v>0</v>
      </c>
      <c r="F62" s="158">
        <v>0</v>
      </c>
      <c r="G62" s="36">
        <v>0</v>
      </c>
      <c r="H62" s="41">
        <f t="array" ref="H62">SUM(ROUND(E62:G62,0))</f>
        <v>0</v>
      </c>
    </row>
    <row r="63" spans="1:8" ht="32.1" hidden="1" customHeight="1">
      <c r="A63" s="47"/>
      <c r="B63" s="51">
        <v>0</v>
      </c>
      <c r="C63" s="52">
        <v>0</v>
      </c>
      <c r="D63" s="38">
        <f t="shared" si="1"/>
        <v>0</v>
      </c>
      <c r="E63" s="35">
        <v>0</v>
      </c>
      <c r="F63" s="158">
        <v>0</v>
      </c>
      <c r="G63" s="36">
        <v>0</v>
      </c>
      <c r="H63" s="41">
        <f t="array" ref="H63">SUM(ROUND(E63:G63,0))</f>
        <v>0</v>
      </c>
    </row>
    <row r="64" spans="1:8" ht="32.1" hidden="1" customHeight="1">
      <c r="A64" s="47"/>
      <c r="B64" s="51">
        <v>0</v>
      </c>
      <c r="C64" s="52">
        <v>0</v>
      </c>
      <c r="D64" s="38">
        <f t="shared" si="1"/>
        <v>0</v>
      </c>
      <c r="E64" s="35">
        <v>0</v>
      </c>
      <c r="F64" s="158">
        <v>0</v>
      </c>
      <c r="G64" s="36">
        <v>0</v>
      </c>
      <c r="H64" s="41">
        <f t="array" ref="H64">SUM(ROUND(E64:G64,0))</f>
        <v>0</v>
      </c>
    </row>
    <row r="65" spans="1:8" ht="32.1" hidden="1" customHeight="1">
      <c r="A65" s="47"/>
      <c r="B65" s="51">
        <v>0</v>
      </c>
      <c r="C65" s="52">
        <v>0</v>
      </c>
      <c r="D65" s="38">
        <f t="shared" si="1"/>
        <v>0</v>
      </c>
      <c r="E65" s="35">
        <v>0</v>
      </c>
      <c r="F65" s="158">
        <v>0</v>
      </c>
      <c r="G65" s="36">
        <v>0</v>
      </c>
      <c r="H65" s="41">
        <f t="array" ref="H65">SUM(ROUND(E65:G65,0))</f>
        <v>0</v>
      </c>
    </row>
    <row r="66" spans="1:8" ht="32.1" hidden="1" customHeight="1">
      <c r="A66" s="47"/>
      <c r="B66" s="51">
        <v>0</v>
      </c>
      <c r="C66" s="52">
        <v>0</v>
      </c>
      <c r="D66" s="38">
        <f t="shared" si="1"/>
        <v>0</v>
      </c>
      <c r="E66" s="35">
        <v>0</v>
      </c>
      <c r="F66" s="158">
        <v>0</v>
      </c>
      <c r="G66" s="36">
        <v>0</v>
      </c>
      <c r="H66" s="41">
        <f t="array" ref="H66">SUM(ROUND(E66:G66,0))</f>
        <v>0</v>
      </c>
    </row>
    <row r="67" spans="1:8" ht="32.1" hidden="1" customHeight="1">
      <c r="A67" s="47"/>
      <c r="B67" s="51">
        <v>0</v>
      </c>
      <c r="C67" s="52">
        <v>0</v>
      </c>
      <c r="D67" s="38">
        <f t="shared" si="1"/>
        <v>0</v>
      </c>
      <c r="E67" s="35">
        <v>0</v>
      </c>
      <c r="F67" s="158">
        <v>0</v>
      </c>
      <c r="G67" s="36">
        <v>0</v>
      </c>
      <c r="H67" s="41">
        <f t="array" ref="H67">SUM(ROUND(E67:G67,0))</f>
        <v>0</v>
      </c>
    </row>
    <row r="68" spans="1:8" ht="32.1" hidden="1" customHeight="1">
      <c r="A68" s="47"/>
      <c r="B68" s="51">
        <v>0</v>
      </c>
      <c r="C68" s="52">
        <v>0</v>
      </c>
      <c r="D68" s="38">
        <f t="shared" si="1"/>
        <v>0</v>
      </c>
      <c r="E68" s="35">
        <v>0</v>
      </c>
      <c r="F68" s="158">
        <v>0</v>
      </c>
      <c r="G68" s="36">
        <v>0</v>
      </c>
      <c r="H68" s="41">
        <f t="array" ref="H68">SUM(ROUND(E68:G68,0))</f>
        <v>0</v>
      </c>
    </row>
    <row r="69" spans="1:8" ht="32.1" hidden="1" customHeight="1">
      <c r="A69" s="47"/>
      <c r="B69" s="51">
        <v>0</v>
      </c>
      <c r="C69" s="52">
        <v>0</v>
      </c>
      <c r="D69" s="38">
        <f t="shared" si="1"/>
        <v>0</v>
      </c>
      <c r="E69" s="35">
        <v>0</v>
      </c>
      <c r="F69" s="158">
        <v>0</v>
      </c>
      <c r="G69" s="36">
        <v>0</v>
      </c>
      <c r="H69" s="41">
        <f t="array" ref="H69">SUM(ROUND(E69:G69,0))</f>
        <v>0</v>
      </c>
    </row>
    <row r="70" spans="1:8" ht="32.1" hidden="1" customHeight="1">
      <c r="A70" s="47"/>
      <c r="B70" s="51">
        <v>0</v>
      </c>
      <c r="C70" s="52">
        <v>0</v>
      </c>
      <c r="D70" s="38">
        <f t="shared" si="1"/>
        <v>0</v>
      </c>
      <c r="E70" s="35">
        <v>0</v>
      </c>
      <c r="F70" s="158">
        <v>0</v>
      </c>
      <c r="G70" s="36">
        <v>0</v>
      </c>
      <c r="H70" s="41">
        <f t="array" ref="H70">SUM(ROUND(E70:G70,0))</f>
        <v>0</v>
      </c>
    </row>
    <row r="71" spans="1:8" ht="32.1" hidden="1" customHeight="1">
      <c r="A71" s="47"/>
      <c r="B71" s="51">
        <v>0</v>
      </c>
      <c r="C71" s="52">
        <v>0</v>
      </c>
      <c r="D71" s="38">
        <f t="shared" si="1"/>
        <v>0</v>
      </c>
      <c r="E71" s="35">
        <v>0</v>
      </c>
      <c r="F71" s="158">
        <v>0</v>
      </c>
      <c r="G71" s="36">
        <v>0</v>
      </c>
      <c r="H71" s="41">
        <f t="array" ref="H71">SUM(ROUND(E71:G71,0))</f>
        <v>0</v>
      </c>
    </row>
    <row r="72" spans="1:8" ht="32.1" hidden="1" customHeight="1">
      <c r="A72" s="47"/>
      <c r="B72" s="51">
        <v>0</v>
      </c>
      <c r="C72" s="52">
        <v>0</v>
      </c>
      <c r="D72" s="38">
        <f t="shared" si="1"/>
        <v>0</v>
      </c>
      <c r="E72" s="35">
        <v>0</v>
      </c>
      <c r="F72" s="158">
        <v>0</v>
      </c>
      <c r="G72" s="36">
        <v>0</v>
      </c>
      <c r="H72" s="41">
        <f t="array" ref="H72">SUM(ROUND(E72:G72,0))</f>
        <v>0</v>
      </c>
    </row>
    <row r="73" spans="1:8" ht="32.1" hidden="1" customHeight="1">
      <c r="A73" s="47"/>
      <c r="B73" s="51">
        <v>0</v>
      </c>
      <c r="C73" s="52">
        <v>0</v>
      </c>
      <c r="D73" s="38">
        <f t="shared" si="1"/>
        <v>0</v>
      </c>
      <c r="E73" s="35">
        <v>0</v>
      </c>
      <c r="F73" s="158">
        <v>0</v>
      </c>
      <c r="G73" s="36">
        <v>0</v>
      </c>
      <c r="H73" s="41">
        <f t="array" ref="H73">SUM(ROUND(E73:G73,0))</f>
        <v>0</v>
      </c>
    </row>
    <row r="74" spans="1:8" ht="32.1" hidden="1" customHeight="1">
      <c r="A74" s="47"/>
      <c r="B74" s="51">
        <v>0</v>
      </c>
      <c r="C74" s="52">
        <v>0</v>
      </c>
      <c r="D74" s="38">
        <f t="shared" si="1"/>
        <v>0</v>
      </c>
      <c r="E74" s="35">
        <v>0</v>
      </c>
      <c r="F74" s="158">
        <v>0</v>
      </c>
      <c r="G74" s="36">
        <v>0</v>
      </c>
      <c r="H74" s="41">
        <f t="array" ref="H74">SUM(ROUND(E74:G74,0))</f>
        <v>0</v>
      </c>
    </row>
    <row r="75" spans="1:8" ht="32.1" hidden="1" customHeight="1">
      <c r="A75" s="47"/>
      <c r="B75" s="51">
        <v>0</v>
      </c>
      <c r="C75" s="52">
        <v>0</v>
      </c>
      <c r="D75" s="38">
        <f t="shared" si="1"/>
        <v>0</v>
      </c>
      <c r="E75" s="35">
        <v>0</v>
      </c>
      <c r="F75" s="158">
        <v>0</v>
      </c>
      <c r="G75" s="36">
        <v>0</v>
      </c>
      <c r="H75" s="41">
        <f t="array" ref="H75">SUM(ROUND(E75:G75,0))</f>
        <v>0</v>
      </c>
    </row>
    <row r="76" spans="1:8" ht="32.1" hidden="1" customHeight="1">
      <c r="A76" s="47"/>
      <c r="B76" s="51">
        <v>0</v>
      </c>
      <c r="C76" s="52">
        <v>0</v>
      </c>
      <c r="D76" s="38">
        <f t="shared" ref="D76:D104" si="2">ROUND(B76*C76,0)</f>
        <v>0</v>
      </c>
      <c r="E76" s="35">
        <v>0</v>
      </c>
      <c r="F76" s="158">
        <v>0</v>
      </c>
      <c r="G76" s="36">
        <v>0</v>
      </c>
      <c r="H76" s="41">
        <f t="array" ref="H76">SUM(ROUND(E76:G76,0))</f>
        <v>0</v>
      </c>
    </row>
    <row r="77" spans="1:8" ht="32.1" hidden="1" customHeight="1">
      <c r="A77" s="47"/>
      <c r="B77" s="51">
        <v>0</v>
      </c>
      <c r="C77" s="52">
        <v>0</v>
      </c>
      <c r="D77" s="38">
        <f t="shared" si="2"/>
        <v>0</v>
      </c>
      <c r="E77" s="35">
        <v>0</v>
      </c>
      <c r="F77" s="158">
        <v>0</v>
      </c>
      <c r="G77" s="36">
        <v>0</v>
      </c>
      <c r="H77" s="41">
        <f t="array" ref="H77">SUM(ROUND(E77:G77,0))</f>
        <v>0</v>
      </c>
    </row>
    <row r="78" spans="1:8" ht="32.1" hidden="1" customHeight="1">
      <c r="A78" s="47"/>
      <c r="B78" s="51">
        <v>0</v>
      </c>
      <c r="C78" s="52">
        <v>0</v>
      </c>
      <c r="D78" s="38">
        <f t="shared" si="2"/>
        <v>0</v>
      </c>
      <c r="E78" s="35">
        <v>0</v>
      </c>
      <c r="F78" s="158">
        <v>0</v>
      </c>
      <c r="G78" s="36">
        <v>0</v>
      </c>
      <c r="H78" s="41">
        <f t="array" ref="H78">SUM(ROUND(E78:G78,0))</f>
        <v>0</v>
      </c>
    </row>
    <row r="79" spans="1:8" ht="32.1" hidden="1" customHeight="1">
      <c r="A79" s="47"/>
      <c r="B79" s="51">
        <v>0</v>
      </c>
      <c r="C79" s="52">
        <v>0</v>
      </c>
      <c r="D79" s="38">
        <f t="shared" si="2"/>
        <v>0</v>
      </c>
      <c r="E79" s="35">
        <v>0</v>
      </c>
      <c r="F79" s="158">
        <v>0</v>
      </c>
      <c r="G79" s="36">
        <v>0</v>
      </c>
      <c r="H79" s="41">
        <f t="array" ref="H79">SUM(ROUND(E79:G79,0))</f>
        <v>0</v>
      </c>
    </row>
    <row r="80" spans="1:8" ht="32.1" hidden="1" customHeight="1">
      <c r="A80" s="47"/>
      <c r="B80" s="51">
        <v>0</v>
      </c>
      <c r="C80" s="52">
        <v>0</v>
      </c>
      <c r="D80" s="38">
        <f t="shared" si="2"/>
        <v>0</v>
      </c>
      <c r="E80" s="35">
        <v>0</v>
      </c>
      <c r="F80" s="158">
        <v>0</v>
      </c>
      <c r="G80" s="36">
        <v>0</v>
      </c>
      <c r="H80" s="41">
        <f t="array" ref="H80">SUM(ROUND(E80:G80,0))</f>
        <v>0</v>
      </c>
    </row>
    <row r="81" spans="1:8" ht="32.1" hidden="1" customHeight="1">
      <c r="A81" s="47"/>
      <c r="B81" s="51">
        <v>0</v>
      </c>
      <c r="C81" s="52">
        <v>0</v>
      </c>
      <c r="D81" s="38">
        <f t="shared" si="2"/>
        <v>0</v>
      </c>
      <c r="E81" s="35">
        <v>0</v>
      </c>
      <c r="F81" s="158">
        <v>0</v>
      </c>
      <c r="G81" s="36">
        <v>0</v>
      </c>
      <c r="H81" s="41">
        <f t="array" ref="H81">SUM(ROUND(E81:G81,0))</f>
        <v>0</v>
      </c>
    </row>
    <row r="82" spans="1:8" ht="32.1" hidden="1" customHeight="1">
      <c r="A82" s="47"/>
      <c r="B82" s="51">
        <v>0</v>
      </c>
      <c r="C82" s="52">
        <v>0</v>
      </c>
      <c r="D82" s="38">
        <f t="shared" si="2"/>
        <v>0</v>
      </c>
      <c r="E82" s="35">
        <v>0</v>
      </c>
      <c r="F82" s="158">
        <v>0</v>
      </c>
      <c r="G82" s="36">
        <v>0</v>
      </c>
      <c r="H82" s="41">
        <f t="array" ref="H82">SUM(ROUND(E82:G82,0))</f>
        <v>0</v>
      </c>
    </row>
    <row r="83" spans="1:8" ht="32.1" hidden="1" customHeight="1">
      <c r="A83" s="47"/>
      <c r="B83" s="51">
        <v>0</v>
      </c>
      <c r="C83" s="52">
        <v>0</v>
      </c>
      <c r="D83" s="38">
        <f t="shared" si="2"/>
        <v>0</v>
      </c>
      <c r="E83" s="35">
        <v>0</v>
      </c>
      <c r="F83" s="158">
        <v>0</v>
      </c>
      <c r="G83" s="36">
        <v>0</v>
      </c>
      <c r="H83" s="41">
        <f t="array" ref="H83">SUM(ROUND(E83:G83,0))</f>
        <v>0</v>
      </c>
    </row>
    <row r="84" spans="1:8" ht="32.1" hidden="1" customHeight="1">
      <c r="A84" s="47"/>
      <c r="B84" s="51">
        <v>0</v>
      </c>
      <c r="C84" s="52">
        <v>0</v>
      </c>
      <c r="D84" s="38">
        <f t="shared" si="2"/>
        <v>0</v>
      </c>
      <c r="E84" s="35">
        <v>0</v>
      </c>
      <c r="F84" s="158">
        <v>0</v>
      </c>
      <c r="G84" s="36">
        <v>0</v>
      </c>
      <c r="H84" s="41">
        <f t="array" ref="H84">SUM(ROUND(E84:G84,0))</f>
        <v>0</v>
      </c>
    </row>
    <row r="85" spans="1:8" ht="32.1" hidden="1" customHeight="1">
      <c r="A85" s="47"/>
      <c r="B85" s="51">
        <v>0</v>
      </c>
      <c r="C85" s="52">
        <v>0</v>
      </c>
      <c r="D85" s="38">
        <f t="shared" si="2"/>
        <v>0</v>
      </c>
      <c r="E85" s="35">
        <v>0</v>
      </c>
      <c r="F85" s="158">
        <v>0</v>
      </c>
      <c r="G85" s="36">
        <v>0</v>
      </c>
      <c r="H85" s="41">
        <f t="array" ref="H85">SUM(ROUND(E85:G85,0))</f>
        <v>0</v>
      </c>
    </row>
    <row r="86" spans="1:8" ht="32.1" hidden="1" customHeight="1">
      <c r="A86" s="47"/>
      <c r="B86" s="51">
        <v>0</v>
      </c>
      <c r="C86" s="52">
        <v>0</v>
      </c>
      <c r="D86" s="38">
        <f t="shared" si="2"/>
        <v>0</v>
      </c>
      <c r="E86" s="35">
        <v>0</v>
      </c>
      <c r="F86" s="158">
        <v>0</v>
      </c>
      <c r="G86" s="36">
        <v>0</v>
      </c>
      <c r="H86" s="41">
        <f t="array" ref="H86">SUM(ROUND(E86:G86,0))</f>
        <v>0</v>
      </c>
    </row>
    <row r="87" spans="1:8" ht="32.1" hidden="1" customHeight="1">
      <c r="A87" s="47"/>
      <c r="B87" s="51">
        <v>0</v>
      </c>
      <c r="C87" s="52">
        <v>0</v>
      </c>
      <c r="D87" s="38">
        <f t="shared" si="2"/>
        <v>0</v>
      </c>
      <c r="E87" s="35">
        <v>0</v>
      </c>
      <c r="F87" s="158">
        <v>0</v>
      </c>
      <c r="G87" s="36">
        <v>0</v>
      </c>
      <c r="H87" s="41">
        <f t="array" ref="H87">SUM(ROUND(E87:G87,0))</f>
        <v>0</v>
      </c>
    </row>
    <row r="88" spans="1:8" ht="32.1" hidden="1" customHeight="1">
      <c r="A88" s="47"/>
      <c r="B88" s="51">
        <v>0</v>
      </c>
      <c r="C88" s="52">
        <v>0</v>
      </c>
      <c r="D88" s="38">
        <f t="shared" si="2"/>
        <v>0</v>
      </c>
      <c r="E88" s="35">
        <v>0</v>
      </c>
      <c r="F88" s="158">
        <v>0</v>
      </c>
      <c r="G88" s="36">
        <v>0</v>
      </c>
      <c r="H88" s="41">
        <f t="array" ref="H88">SUM(ROUND(E88:G88,0))</f>
        <v>0</v>
      </c>
    </row>
    <row r="89" spans="1:8" ht="32.1" hidden="1" customHeight="1">
      <c r="A89" s="47"/>
      <c r="B89" s="51">
        <v>0</v>
      </c>
      <c r="C89" s="52">
        <v>0</v>
      </c>
      <c r="D89" s="38">
        <f t="shared" si="2"/>
        <v>0</v>
      </c>
      <c r="E89" s="35">
        <v>0</v>
      </c>
      <c r="F89" s="158">
        <v>0</v>
      </c>
      <c r="G89" s="36">
        <v>0</v>
      </c>
      <c r="H89" s="41">
        <f t="array" ref="H89">SUM(ROUND(E89:G89,0))</f>
        <v>0</v>
      </c>
    </row>
    <row r="90" spans="1:8" ht="32.1" hidden="1" customHeight="1">
      <c r="A90" s="47"/>
      <c r="B90" s="51">
        <v>0</v>
      </c>
      <c r="C90" s="52">
        <v>0</v>
      </c>
      <c r="D90" s="38">
        <f t="shared" si="2"/>
        <v>0</v>
      </c>
      <c r="E90" s="35">
        <v>0</v>
      </c>
      <c r="F90" s="158">
        <v>0</v>
      </c>
      <c r="G90" s="36">
        <v>0</v>
      </c>
      <c r="H90" s="41">
        <f t="array" ref="H90">SUM(ROUND(E90:G90,0))</f>
        <v>0</v>
      </c>
    </row>
    <row r="91" spans="1:8" ht="32.1" hidden="1" customHeight="1">
      <c r="A91" s="47"/>
      <c r="B91" s="51">
        <v>0</v>
      </c>
      <c r="C91" s="52">
        <v>0</v>
      </c>
      <c r="D91" s="38">
        <f t="shared" si="2"/>
        <v>0</v>
      </c>
      <c r="E91" s="35">
        <v>0</v>
      </c>
      <c r="F91" s="158">
        <v>0</v>
      </c>
      <c r="G91" s="36">
        <v>0</v>
      </c>
      <c r="H91" s="41">
        <f t="array" ref="H91">SUM(ROUND(E91:G91,0))</f>
        <v>0</v>
      </c>
    </row>
    <row r="92" spans="1:8" ht="32.1" hidden="1" customHeight="1">
      <c r="A92" s="47"/>
      <c r="B92" s="51">
        <v>0</v>
      </c>
      <c r="C92" s="52">
        <v>0</v>
      </c>
      <c r="D92" s="38">
        <f t="shared" si="2"/>
        <v>0</v>
      </c>
      <c r="E92" s="35">
        <v>0</v>
      </c>
      <c r="F92" s="158">
        <v>0</v>
      </c>
      <c r="G92" s="36">
        <v>0</v>
      </c>
      <c r="H92" s="41">
        <f t="array" ref="H92">SUM(ROUND(E92:G92,0))</f>
        <v>0</v>
      </c>
    </row>
    <row r="93" spans="1:8" ht="32.1" hidden="1" customHeight="1">
      <c r="A93" s="47"/>
      <c r="B93" s="51">
        <v>0</v>
      </c>
      <c r="C93" s="52">
        <v>0</v>
      </c>
      <c r="D93" s="38">
        <f t="shared" si="2"/>
        <v>0</v>
      </c>
      <c r="E93" s="35">
        <v>0</v>
      </c>
      <c r="F93" s="158">
        <v>0</v>
      </c>
      <c r="G93" s="36">
        <v>0</v>
      </c>
      <c r="H93" s="41">
        <f t="array" ref="H93">SUM(ROUND(E93:G93,0))</f>
        <v>0</v>
      </c>
    </row>
    <row r="94" spans="1:8" ht="32.1" hidden="1" customHeight="1">
      <c r="A94" s="47"/>
      <c r="B94" s="51">
        <v>0</v>
      </c>
      <c r="C94" s="52">
        <v>0</v>
      </c>
      <c r="D94" s="38">
        <f t="shared" si="2"/>
        <v>0</v>
      </c>
      <c r="E94" s="35">
        <v>0</v>
      </c>
      <c r="F94" s="158">
        <v>0</v>
      </c>
      <c r="G94" s="36">
        <v>0</v>
      </c>
      <c r="H94" s="41">
        <f t="array" ref="H94">SUM(ROUND(E94:G94,0))</f>
        <v>0</v>
      </c>
    </row>
    <row r="95" spans="1:8" ht="32.1" hidden="1" customHeight="1">
      <c r="A95" s="47"/>
      <c r="B95" s="51">
        <v>0</v>
      </c>
      <c r="C95" s="52">
        <v>0</v>
      </c>
      <c r="D95" s="38">
        <f t="shared" si="2"/>
        <v>0</v>
      </c>
      <c r="E95" s="35">
        <v>0</v>
      </c>
      <c r="F95" s="158">
        <v>0</v>
      </c>
      <c r="G95" s="36">
        <v>0</v>
      </c>
      <c r="H95" s="41">
        <f t="array" ref="H95">SUM(ROUND(E95:G95,0))</f>
        <v>0</v>
      </c>
    </row>
    <row r="96" spans="1:8" ht="32.1" hidden="1" customHeight="1">
      <c r="A96" s="47"/>
      <c r="B96" s="51">
        <v>0</v>
      </c>
      <c r="C96" s="52">
        <v>0</v>
      </c>
      <c r="D96" s="38">
        <f t="shared" si="2"/>
        <v>0</v>
      </c>
      <c r="E96" s="35">
        <v>0</v>
      </c>
      <c r="F96" s="158">
        <v>0</v>
      </c>
      <c r="G96" s="36">
        <v>0</v>
      </c>
      <c r="H96" s="41">
        <f t="array" ref="H96">SUM(ROUND(E96:G96,0))</f>
        <v>0</v>
      </c>
    </row>
    <row r="97" spans="1:8" ht="32.1" hidden="1" customHeight="1">
      <c r="A97" s="47"/>
      <c r="B97" s="51">
        <v>0</v>
      </c>
      <c r="C97" s="52">
        <v>0</v>
      </c>
      <c r="D97" s="38">
        <f t="shared" si="2"/>
        <v>0</v>
      </c>
      <c r="E97" s="35">
        <v>0</v>
      </c>
      <c r="F97" s="158">
        <v>0</v>
      </c>
      <c r="G97" s="36">
        <v>0</v>
      </c>
      <c r="H97" s="41">
        <f t="array" ref="H97">SUM(ROUND(E97:G97,0))</f>
        <v>0</v>
      </c>
    </row>
    <row r="98" spans="1:8" ht="32.1" hidden="1" customHeight="1">
      <c r="A98" s="47"/>
      <c r="B98" s="51">
        <v>0</v>
      </c>
      <c r="C98" s="52">
        <v>0</v>
      </c>
      <c r="D98" s="38">
        <f t="shared" si="2"/>
        <v>0</v>
      </c>
      <c r="E98" s="35">
        <v>0</v>
      </c>
      <c r="F98" s="158">
        <v>0</v>
      </c>
      <c r="G98" s="36">
        <v>0</v>
      </c>
      <c r="H98" s="41">
        <f t="array" ref="H98">SUM(ROUND(E98:G98,0))</f>
        <v>0</v>
      </c>
    </row>
    <row r="99" spans="1:8" ht="32.1" hidden="1" customHeight="1">
      <c r="A99" s="47"/>
      <c r="B99" s="51">
        <v>0</v>
      </c>
      <c r="C99" s="52">
        <v>0</v>
      </c>
      <c r="D99" s="38">
        <f t="shared" si="2"/>
        <v>0</v>
      </c>
      <c r="E99" s="35">
        <v>0</v>
      </c>
      <c r="F99" s="158">
        <v>0</v>
      </c>
      <c r="G99" s="36">
        <v>0</v>
      </c>
      <c r="H99" s="41">
        <f t="array" ref="H99">SUM(ROUND(E99:G99,0))</f>
        <v>0</v>
      </c>
    </row>
    <row r="100" spans="1:8" ht="32.1" hidden="1" customHeight="1">
      <c r="A100" s="47"/>
      <c r="B100" s="51">
        <v>0</v>
      </c>
      <c r="C100" s="52">
        <v>0</v>
      </c>
      <c r="D100" s="38">
        <f t="shared" si="2"/>
        <v>0</v>
      </c>
      <c r="E100" s="35">
        <v>0</v>
      </c>
      <c r="F100" s="158">
        <v>0</v>
      </c>
      <c r="G100" s="36">
        <v>0</v>
      </c>
      <c r="H100" s="41">
        <f t="array" ref="H100">SUM(ROUND(E100:G100,0))</f>
        <v>0</v>
      </c>
    </row>
    <row r="101" spans="1:8" ht="32.1" hidden="1" customHeight="1">
      <c r="A101" s="47"/>
      <c r="B101" s="51">
        <v>0</v>
      </c>
      <c r="C101" s="52">
        <v>0</v>
      </c>
      <c r="D101" s="38">
        <f t="shared" si="2"/>
        <v>0</v>
      </c>
      <c r="E101" s="35">
        <v>0</v>
      </c>
      <c r="F101" s="158">
        <v>0</v>
      </c>
      <c r="G101" s="36">
        <v>0</v>
      </c>
      <c r="H101" s="41">
        <f t="array" ref="H101">SUM(ROUND(E101:G101,0))</f>
        <v>0</v>
      </c>
    </row>
    <row r="102" spans="1:8" ht="32.1" hidden="1" customHeight="1">
      <c r="A102" s="47"/>
      <c r="B102" s="51">
        <v>0</v>
      </c>
      <c r="C102" s="52">
        <v>0</v>
      </c>
      <c r="D102" s="38">
        <f t="shared" si="2"/>
        <v>0</v>
      </c>
      <c r="E102" s="35">
        <v>0</v>
      </c>
      <c r="F102" s="158">
        <v>0</v>
      </c>
      <c r="G102" s="36">
        <v>0</v>
      </c>
      <c r="H102" s="41">
        <f t="array" ref="H102">SUM(ROUND(E102:G102,0))</f>
        <v>0</v>
      </c>
    </row>
    <row r="103" spans="1:8" ht="32.1" hidden="1" customHeight="1">
      <c r="A103" s="47"/>
      <c r="B103" s="51">
        <v>0</v>
      </c>
      <c r="C103" s="52">
        <v>0</v>
      </c>
      <c r="D103" s="38">
        <f t="shared" si="2"/>
        <v>0</v>
      </c>
      <c r="E103" s="35">
        <v>0</v>
      </c>
      <c r="F103" s="158">
        <v>0</v>
      </c>
      <c r="G103" s="36">
        <v>0</v>
      </c>
      <c r="H103" s="41">
        <f t="array" ref="H103">SUM(ROUND(E103:G103,0))</f>
        <v>0</v>
      </c>
    </row>
    <row r="104" spans="1:8" ht="32.1" hidden="1" customHeight="1">
      <c r="A104" s="47" t="s">
        <v>76</v>
      </c>
      <c r="B104" s="51">
        <v>0</v>
      </c>
      <c r="C104" s="52">
        <v>0</v>
      </c>
      <c r="D104" s="38">
        <f t="shared" si="2"/>
        <v>0</v>
      </c>
      <c r="E104" s="35">
        <v>0</v>
      </c>
      <c r="F104" s="158">
        <v>0</v>
      </c>
      <c r="G104" s="36">
        <v>0</v>
      </c>
      <c r="H104" s="41">
        <f t="array" ref="H104">SUM(ROUND(E104:G104,0))</f>
        <v>0</v>
      </c>
    </row>
    <row r="105" spans="1:8" ht="32.1" hidden="1" customHeight="1" thickBot="1">
      <c r="A105" s="47" t="s">
        <v>76</v>
      </c>
      <c r="B105" s="51">
        <v>0</v>
      </c>
      <c r="C105" s="52">
        <v>0</v>
      </c>
      <c r="D105" s="49">
        <f t="shared" si="0"/>
        <v>0</v>
      </c>
      <c r="E105" s="35">
        <v>0</v>
      </c>
      <c r="F105" s="158">
        <v>0</v>
      </c>
      <c r="G105" s="36">
        <v>0</v>
      </c>
      <c r="H105" s="41">
        <f t="array" ref="H105">SUM(ROUND(E105:G105,0))</f>
        <v>0</v>
      </c>
    </row>
    <row r="106" spans="1:8" ht="32.1" customHeight="1" thickBot="1">
      <c r="A106" s="206" t="s">
        <v>63</v>
      </c>
      <c r="B106" s="208"/>
      <c r="C106" s="93">
        <f t="array" ref="C106">SUM(ROUND(C6:C105,0))</f>
        <v>0</v>
      </c>
      <c r="D106" s="44">
        <f t="array" ref="D106">SUM(ROUND(D6:D105,0))</f>
        <v>0</v>
      </c>
      <c r="E106" s="44">
        <f t="array" ref="E106">SUM(ROUND(E6:E105,0))</f>
        <v>0</v>
      </c>
      <c r="F106" s="44">
        <f t="array" ref="F106">SUM(ROUND(F6:F105,0))</f>
        <v>0</v>
      </c>
      <c r="G106" s="44">
        <f t="array" ref="G106">SUM(ROUND(G6:G105,0))</f>
        <v>0</v>
      </c>
      <c r="H106" s="45">
        <f>SUM(H6:H105)</f>
        <v>0</v>
      </c>
    </row>
    <row r="107" spans="1:8">
      <c r="A107" s="100"/>
      <c r="B107" s="25"/>
      <c r="C107" s="25"/>
      <c r="D107" s="25"/>
      <c r="E107" s="25"/>
      <c r="F107" s="25"/>
      <c r="G107" s="25"/>
      <c r="H107" s="25"/>
    </row>
  </sheetData>
  <sheetProtection algorithmName="SHA-512" hashValue="nxZ5/GMZcP2xtH7o+3UOD8iZAnS3eY2ANoacLE7k9FVCBCg5WcBLwMDGeftT73nSfTIzhvDYpN04Ih+1wkYNQA==" saltValue="jmKpcK/6z4QzBseQc669vA==" spinCount="100000" sheet="1" formatColumns="0" formatRows="0"/>
  <mergeCells count="5">
    <mergeCell ref="G1:H1"/>
    <mergeCell ref="A106:B106"/>
    <mergeCell ref="A2:H2"/>
    <mergeCell ref="A3:H3"/>
    <mergeCell ref="A4:H4"/>
  </mergeCells>
  <dataValidations count="6">
    <dataValidation allowBlank="1" showErrorMessage="1" prompt="Please enter the highest estimated fringe benefit rate for the corresponding employee that will occur over the life of the agreement" sqref="B6:B105" xr:uid="{944BABA7-2E7A-4050-8B6C-2EE6A9D53434}"/>
    <dataValidation allowBlank="1" showErrorMessage="1" prompt="Please enter the total amount of direct labor costs for the corresponding employee" sqref="C6:C105" xr:uid="{1E4DE99E-1459-4933-A55F-AB9A82E2CCAD}"/>
    <dataValidation allowBlank="1" showErrorMessage="1" prompt="Please enter the employee job classification" sqref="A6:A105" xr:uid="{8BBA6548-4E20-4053-BB98-0127F8E46B89}"/>
    <dataValidation allowBlank="1" showErrorMessage="1" prompt="Please enter the total amount of C E C funds for the corresponding employee" sqref="E6:F105" xr:uid="{91AE37A0-BCB7-48AB-BF0F-992D6DFD3056}"/>
    <dataValidation allowBlank="1" showErrorMessage="1" prompt="Please enter the total amount of Match share funds for the corresponding employee" sqref="G6:G105" xr:uid="{F7209E81-B40B-49C8-B986-D257E4F1C420}"/>
    <dataValidation allowBlank="1" showErrorMessage="1" prompt="This is the budget worksheet fringe benefits sheet" sqref="A2" xr:uid="{75A9E34C-3A36-4D13-B36F-3152E5216986}"/>
  </dataValidations>
  <printOptions horizontalCentered="1"/>
  <pageMargins left="0.25" right="0.25" top="0.75" bottom="0.75" header="0.25" footer="0.25"/>
  <pageSetup scale="78" fitToHeight="20" orientation="portrait" r:id="rId1"/>
  <headerFooter>
    <oddFooter xml:space="preserve">&amp;LMonth Year
&amp;CPage &amp;P of &amp;N
&amp;A&amp;RGFO-26-XXX Attachment 06
(Prop 4 DEBA Grant Program)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DJ60"/>
  <sheetViews>
    <sheetView zoomScaleNormal="100" zoomScaleSheetLayoutView="100" workbookViewId="0">
      <pane xSplit="1" ySplit="5" topLeftCell="B6" activePane="bottomRight" state="frozen"/>
      <selection activeCell="B4" sqref="B4:E4"/>
      <selection pane="topRight" activeCell="B4" sqref="B4:E4"/>
      <selection pane="bottomLeft" activeCell="B4" sqref="B4:E4"/>
      <selection pane="bottomRight" activeCell="E5" sqref="E5"/>
    </sheetView>
  </sheetViews>
  <sheetFormatPr defaultColWidth="9.21875" defaultRowHeight="13.2"/>
  <cols>
    <col min="1" max="1" width="15.77734375" style="5" customWidth="1"/>
    <col min="2" max="2" width="7.77734375" style="5" customWidth="1"/>
    <col min="3" max="4" width="20.77734375" style="1" customWidth="1"/>
    <col min="5" max="5" width="22.21875" style="1" customWidth="1"/>
    <col min="6" max="6" width="20.77734375" style="1" customWidth="1"/>
    <col min="7" max="7" width="15.77734375" style="1" customWidth="1"/>
    <col min="8" max="8" width="15.77734375" style="1" hidden="1" customWidth="1"/>
    <col min="9" max="9" width="15.77734375" style="1" customWidth="1"/>
    <col min="10" max="10" width="15.77734375" style="2" customWidth="1"/>
    <col min="11" max="14" width="2.77734375" style="1" customWidth="1"/>
    <col min="15" max="20" width="15.21875" style="114" customWidth="1"/>
    <col min="21" max="114" width="9.21875" style="114"/>
    <col min="115" max="16384" width="9.21875" style="1"/>
  </cols>
  <sheetData>
    <row r="1" spans="1:114" ht="15" customHeight="1">
      <c r="A1" s="218" t="str">
        <f>'Category Budget'!$A$1</f>
        <v>Template Version 6/29/2023</v>
      </c>
      <c r="B1" s="218"/>
      <c r="C1" s="218"/>
      <c r="D1" s="150"/>
      <c r="E1" s="150"/>
      <c r="F1" s="150"/>
      <c r="G1" s="150"/>
      <c r="H1" s="150"/>
      <c r="I1" s="205"/>
      <c r="J1" s="205"/>
      <c r="K1" s="25"/>
      <c r="L1" s="25"/>
      <c r="M1" s="25"/>
      <c r="N1" s="25"/>
      <c r="O1" s="113" t="s">
        <v>0</v>
      </c>
    </row>
    <row r="2" spans="1:114" ht="25.05" customHeight="1">
      <c r="A2" s="219" t="s">
        <v>37</v>
      </c>
      <c r="B2" s="219"/>
      <c r="C2" s="219"/>
      <c r="D2" s="219"/>
      <c r="E2" s="219"/>
      <c r="F2" s="219"/>
      <c r="G2" s="219"/>
      <c r="H2" s="219"/>
      <c r="I2" s="219"/>
      <c r="J2" s="219"/>
      <c r="K2" s="25"/>
      <c r="L2" s="25"/>
      <c r="M2" s="25"/>
      <c r="N2" s="25"/>
      <c r="O2" s="123"/>
    </row>
    <row r="3" spans="1:114" ht="22.05" customHeight="1">
      <c r="A3" s="313" t="s">
        <v>55</v>
      </c>
      <c r="B3" s="313"/>
      <c r="C3" s="313"/>
      <c r="D3" s="313"/>
      <c r="E3" s="313"/>
      <c r="F3" s="313"/>
      <c r="G3" s="313"/>
      <c r="H3" s="313"/>
      <c r="I3" s="313"/>
      <c r="J3" s="313"/>
      <c r="K3" s="25"/>
      <c r="L3" s="25"/>
      <c r="M3" s="25"/>
      <c r="N3" s="25"/>
      <c r="O3" s="115"/>
    </row>
    <row r="4" spans="1:114" s="2" customFormat="1" ht="45" customHeight="1" thickBot="1">
      <c r="A4" s="216" t="str">
        <f>CONCATENATE('Category Budget'!$B$4,":  ",'Category Budget'!$B$5)</f>
        <v>GFO-26-XXX:  ABC COMPANY</v>
      </c>
      <c r="B4" s="216"/>
      <c r="C4" s="216"/>
      <c r="D4" s="216"/>
      <c r="E4" s="216"/>
      <c r="F4" s="216"/>
      <c r="G4" s="216"/>
      <c r="H4" s="216"/>
      <c r="I4" s="216"/>
      <c r="J4" s="216"/>
      <c r="K4" s="25"/>
      <c r="L4" s="25"/>
      <c r="M4" s="25"/>
      <c r="N4" s="25"/>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row>
    <row r="5" spans="1:114" ht="67.5" customHeight="1" thickBot="1">
      <c r="A5" s="176" t="s">
        <v>87</v>
      </c>
      <c r="B5" s="133" t="s">
        <v>88</v>
      </c>
      <c r="C5" s="177" t="s">
        <v>89</v>
      </c>
      <c r="D5" s="177" t="s">
        <v>90</v>
      </c>
      <c r="E5" s="177" t="s">
        <v>91</v>
      </c>
      <c r="F5" s="134" t="s">
        <v>92</v>
      </c>
      <c r="G5" s="177" t="s">
        <v>74</v>
      </c>
      <c r="H5" s="172" t="str">
        <f>'Category Budget'!C8</f>
        <v>[Other Entity] Share</v>
      </c>
      <c r="I5" s="9" t="s">
        <v>75</v>
      </c>
      <c r="J5" s="10" t="s">
        <v>51</v>
      </c>
      <c r="K5" s="25"/>
      <c r="L5" s="25"/>
      <c r="M5" s="25"/>
      <c r="N5" s="25"/>
    </row>
    <row r="6" spans="1:114" s="3" customFormat="1" ht="32.1" customHeight="1">
      <c r="A6" s="87" t="s">
        <v>93</v>
      </c>
      <c r="B6" s="53"/>
      <c r="C6" s="54"/>
      <c r="D6" s="54"/>
      <c r="E6" s="54"/>
      <c r="F6" s="54"/>
      <c r="G6" s="59">
        <v>0</v>
      </c>
      <c r="H6" s="59">
        <v>0</v>
      </c>
      <c r="I6" s="59">
        <v>0</v>
      </c>
      <c r="J6" s="60">
        <f t="array" ref="J6">SUM(ROUND(G6:I6,0))</f>
        <v>0</v>
      </c>
      <c r="K6" s="151"/>
      <c r="L6" s="151"/>
      <c r="M6" s="151"/>
      <c r="N6" s="151"/>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W6" s="114"/>
      <c r="AX6" s="114"/>
      <c r="AY6" s="114"/>
      <c r="AZ6" s="114"/>
      <c r="BA6" s="114"/>
      <c r="BB6" s="114"/>
      <c r="BC6" s="114"/>
      <c r="BD6" s="114"/>
      <c r="BE6" s="114"/>
      <c r="BF6" s="114"/>
      <c r="BG6" s="114"/>
      <c r="BH6" s="114"/>
      <c r="BI6" s="114"/>
      <c r="BJ6" s="114"/>
      <c r="BK6" s="114"/>
      <c r="BL6" s="114"/>
      <c r="BM6" s="114"/>
      <c r="BN6" s="114"/>
      <c r="BO6" s="114"/>
      <c r="BP6" s="114"/>
      <c r="BQ6" s="114"/>
      <c r="BR6" s="114"/>
      <c r="BS6" s="114"/>
      <c r="BT6" s="114"/>
      <c r="BU6" s="114"/>
      <c r="BV6" s="114"/>
      <c r="BW6" s="114"/>
      <c r="BX6" s="114"/>
      <c r="BY6" s="114"/>
      <c r="BZ6" s="114"/>
      <c r="CA6" s="114"/>
      <c r="CB6" s="114"/>
      <c r="CC6" s="114"/>
      <c r="CD6" s="114"/>
      <c r="CE6" s="114"/>
      <c r="CF6" s="114"/>
      <c r="CG6" s="114"/>
      <c r="CH6" s="114"/>
      <c r="CI6" s="114"/>
      <c r="CJ6" s="114"/>
      <c r="CK6" s="114"/>
      <c r="CL6" s="114"/>
      <c r="CM6" s="114"/>
      <c r="CN6" s="114"/>
      <c r="CO6" s="114"/>
      <c r="CP6" s="114"/>
      <c r="CQ6" s="114"/>
      <c r="CR6" s="114"/>
      <c r="CS6" s="114"/>
      <c r="CT6" s="114"/>
      <c r="CU6" s="114"/>
      <c r="CV6" s="114"/>
      <c r="CW6" s="114"/>
      <c r="CX6" s="114"/>
      <c r="CY6" s="114"/>
      <c r="CZ6" s="114"/>
      <c r="DA6" s="114"/>
      <c r="DB6" s="114"/>
      <c r="DC6" s="114"/>
      <c r="DD6" s="114"/>
      <c r="DE6" s="114"/>
      <c r="DF6" s="114"/>
      <c r="DG6" s="114"/>
      <c r="DH6" s="114"/>
      <c r="DI6" s="114"/>
      <c r="DJ6" s="114"/>
    </row>
    <row r="7" spans="1:114" s="3" customFormat="1" ht="32.1" customHeight="1">
      <c r="A7" s="88" t="s">
        <v>94</v>
      </c>
      <c r="B7" s="55"/>
      <c r="C7" s="56"/>
      <c r="D7" s="56"/>
      <c r="E7" s="56"/>
      <c r="F7" s="56"/>
      <c r="G7" s="48">
        <v>0</v>
      </c>
      <c r="H7" s="48">
        <v>0</v>
      </c>
      <c r="I7" s="48">
        <v>0</v>
      </c>
      <c r="J7" s="41">
        <f t="array" ref="J7">SUM(ROUND(G7:I7,0))</f>
        <v>0</v>
      </c>
      <c r="K7" s="151"/>
      <c r="L7" s="151"/>
      <c r="M7" s="151"/>
      <c r="N7" s="151"/>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row>
    <row r="8" spans="1:114" s="3" customFormat="1" ht="32.1" customHeight="1">
      <c r="A8" s="88" t="s">
        <v>95</v>
      </c>
      <c r="B8" s="55"/>
      <c r="C8" s="56"/>
      <c r="D8" s="56"/>
      <c r="E8" s="56"/>
      <c r="F8" s="56"/>
      <c r="G8" s="48">
        <v>0</v>
      </c>
      <c r="H8" s="48">
        <v>0</v>
      </c>
      <c r="I8" s="48">
        <v>0</v>
      </c>
      <c r="J8" s="41">
        <f t="array" ref="J8">SUM(ROUND(G8:I8,0))</f>
        <v>0</v>
      </c>
      <c r="K8" s="151"/>
      <c r="L8" s="151"/>
      <c r="M8" s="151"/>
      <c r="N8" s="151"/>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row>
    <row r="9" spans="1:114" s="3" customFormat="1" ht="32.1" customHeight="1">
      <c r="A9" s="88" t="s">
        <v>96</v>
      </c>
      <c r="B9" s="55"/>
      <c r="C9" s="56"/>
      <c r="D9" s="56"/>
      <c r="E9" s="56"/>
      <c r="F9" s="56"/>
      <c r="G9" s="48">
        <v>0</v>
      </c>
      <c r="H9" s="48">
        <v>0</v>
      </c>
      <c r="I9" s="48">
        <v>0</v>
      </c>
      <c r="J9" s="41">
        <f t="array" ref="J9">SUM(ROUND(G9:I9,0))</f>
        <v>0</v>
      </c>
      <c r="K9" s="151"/>
      <c r="L9" s="151"/>
      <c r="M9" s="151"/>
      <c r="N9" s="151"/>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row>
    <row r="10" spans="1:114" s="3" customFormat="1" ht="32.1" customHeight="1">
      <c r="A10" s="88" t="s">
        <v>97</v>
      </c>
      <c r="B10" s="55"/>
      <c r="C10" s="56"/>
      <c r="D10" s="56"/>
      <c r="E10" s="56"/>
      <c r="F10" s="56"/>
      <c r="G10" s="48">
        <v>0</v>
      </c>
      <c r="H10" s="48">
        <v>0</v>
      </c>
      <c r="I10" s="48">
        <v>0</v>
      </c>
      <c r="J10" s="41">
        <f t="array" ref="J10">SUM(ROUND(G10:I10,0))</f>
        <v>0</v>
      </c>
      <c r="K10" s="151"/>
      <c r="L10" s="151"/>
      <c r="M10" s="151"/>
      <c r="N10" s="151"/>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row>
    <row r="11" spans="1:114" s="3" customFormat="1" ht="32.1" customHeight="1">
      <c r="A11" s="88" t="s">
        <v>98</v>
      </c>
      <c r="B11" s="55"/>
      <c r="C11" s="56"/>
      <c r="D11" s="56"/>
      <c r="E11" s="56"/>
      <c r="F11" s="56"/>
      <c r="G11" s="48">
        <v>0</v>
      </c>
      <c r="H11" s="48">
        <v>0</v>
      </c>
      <c r="I11" s="48">
        <v>0</v>
      </c>
      <c r="J11" s="41">
        <f t="array" ref="J11">SUM(ROUND(G11:I11,0))</f>
        <v>0</v>
      </c>
      <c r="K11" s="151"/>
      <c r="L11" s="151"/>
      <c r="M11" s="151"/>
      <c r="N11" s="151"/>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6"/>
      <c r="DJ11" s="116"/>
    </row>
    <row r="12" spans="1:114" s="3" customFormat="1" ht="32.1" customHeight="1">
      <c r="A12" s="88" t="s">
        <v>99</v>
      </c>
      <c r="B12" s="55"/>
      <c r="C12" s="56"/>
      <c r="D12" s="56"/>
      <c r="E12" s="56"/>
      <c r="F12" s="56"/>
      <c r="G12" s="48">
        <v>0</v>
      </c>
      <c r="H12" s="48">
        <v>0</v>
      </c>
      <c r="I12" s="48">
        <v>0</v>
      </c>
      <c r="J12" s="41">
        <f t="array" ref="J12">SUM(ROUND(G12:I12,0))</f>
        <v>0</v>
      </c>
      <c r="K12" s="151"/>
      <c r="L12" s="151"/>
      <c r="M12" s="151"/>
      <c r="N12" s="151"/>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row>
    <row r="13" spans="1:114" s="3" customFormat="1" ht="32.1" customHeight="1">
      <c r="A13" s="88" t="s">
        <v>100</v>
      </c>
      <c r="B13" s="55"/>
      <c r="C13" s="56"/>
      <c r="D13" s="56"/>
      <c r="E13" s="56"/>
      <c r="F13" s="56"/>
      <c r="G13" s="48">
        <v>0</v>
      </c>
      <c r="H13" s="48">
        <v>0</v>
      </c>
      <c r="I13" s="48">
        <v>0</v>
      </c>
      <c r="J13" s="41">
        <f t="array" ref="J13">SUM(ROUND(G13:I13,0))</f>
        <v>0</v>
      </c>
      <c r="K13" s="151"/>
      <c r="L13" s="151"/>
      <c r="M13" s="151"/>
      <c r="N13" s="151"/>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row>
    <row r="14" spans="1:114" s="3" customFormat="1" ht="32.1" customHeight="1">
      <c r="A14" s="88" t="s">
        <v>101</v>
      </c>
      <c r="B14" s="55"/>
      <c r="C14" s="56"/>
      <c r="D14" s="56"/>
      <c r="E14" s="56"/>
      <c r="F14" s="56"/>
      <c r="G14" s="48">
        <v>0</v>
      </c>
      <c r="H14" s="48">
        <v>0</v>
      </c>
      <c r="I14" s="48">
        <v>0</v>
      </c>
      <c r="J14" s="41">
        <f t="array" ref="J14">SUM(ROUND(G14:I14,0))</f>
        <v>0</v>
      </c>
      <c r="K14" s="151"/>
      <c r="L14" s="151"/>
      <c r="M14" s="151"/>
      <c r="N14" s="151"/>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row>
    <row r="15" spans="1:114" s="3" customFormat="1" ht="32.1" customHeight="1" thickBot="1">
      <c r="A15" s="88" t="s">
        <v>102</v>
      </c>
      <c r="B15" s="55"/>
      <c r="C15" s="56"/>
      <c r="D15" s="56"/>
      <c r="E15" s="56"/>
      <c r="F15" s="56"/>
      <c r="G15" s="48">
        <v>0</v>
      </c>
      <c r="H15" s="48">
        <v>0</v>
      </c>
      <c r="I15" s="48">
        <v>0</v>
      </c>
      <c r="J15" s="41">
        <f t="array" ref="J15">SUM(ROUND(G15:I15,0))</f>
        <v>0</v>
      </c>
      <c r="K15" s="151"/>
      <c r="L15" s="151"/>
      <c r="M15" s="151"/>
      <c r="N15" s="151"/>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row>
    <row r="16" spans="1:114" s="3" customFormat="1" ht="32.1" hidden="1" customHeight="1">
      <c r="A16" s="88" t="s">
        <v>103</v>
      </c>
      <c r="B16" s="55"/>
      <c r="C16" s="56"/>
      <c r="D16" s="56"/>
      <c r="E16" s="56"/>
      <c r="F16" s="56"/>
      <c r="G16" s="48">
        <v>0</v>
      </c>
      <c r="H16" s="48">
        <v>0</v>
      </c>
      <c r="I16" s="48">
        <v>0</v>
      </c>
      <c r="J16" s="41">
        <f t="array" ref="J16">SUM(ROUND(G16:I16,0))</f>
        <v>0</v>
      </c>
      <c r="K16" s="151"/>
      <c r="L16" s="151"/>
      <c r="M16" s="151"/>
      <c r="N16" s="151"/>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row>
    <row r="17" spans="1:114" s="3" customFormat="1" ht="32.1" hidden="1" customHeight="1">
      <c r="A17" s="88" t="s">
        <v>104</v>
      </c>
      <c r="B17" s="55"/>
      <c r="C17" s="56"/>
      <c r="D17" s="56"/>
      <c r="E17" s="56"/>
      <c r="F17" s="56"/>
      <c r="G17" s="48">
        <v>0</v>
      </c>
      <c r="H17" s="48">
        <v>0</v>
      </c>
      <c r="I17" s="48">
        <v>0</v>
      </c>
      <c r="J17" s="41">
        <f t="array" ref="J17">SUM(ROUND(G17:I17,0))</f>
        <v>0</v>
      </c>
      <c r="K17" s="151"/>
      <c r="L17" s="151"/>
      <c r="M17" s="151"/>
      <c r="N17" s="151"/>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row>
    <row r="18" spans="1:114" s="3" customFormat="1" ht="32.1" hidden="1" customHeight="1">
      <c r="A18" s="88" t="s">
        <v>105</v>
      </c>
      <c r="B18" s="55"/>
      <c r="C18" s="56"/>
      <c r="D18" s="56"/>
      <c r="E18" s="56"/>
      <c r="F18" s="56"/>
      <c r="G18" s="48">
        <v>0</v>
      </c>
      <c r="H18" s="48">
        <v>0</v>
      </c>
      <c r="I18" s="48">
        <v>0</v>
      </c>
      <c r="J18" s="41">
        <f t="array" ref="J18">SUM(ROUND(G18:I18,0))</f>
        <v>0</v>
      </c>
      <c r="K18" s="151"/>
      <c r="L18" s="151"/>
      <c r="M18" s="151"/>
      <c r="N18" s="151"/>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row>
    <row r="19" spans="1:114" s="3" customFormat="1" ht="32.1" hidden="1" customHeight="1">
      <c r="A19" s="88" t="s">
        <v>106</v>
      </c>
      <c r="B19" s="55"/>
      <c r="C19" s="56"/>
      <c r="D19" s="56"/>
      <c r="E19" s="56"/>
      <c r="F19" s="56"/>
      <c r="G19" s="48">
        <v>0</v>
      </c>
      <c r="H19" s="48">
        <v>0</v>
      </c>
      <c r="I19" s="48">
        <v>0</v>
      </c>
      <c r="J19" s="41">
        <f t="array" ref="J19">SUM(ROUND(G19:I19,0))</f>
        <v>0</v>
      </c>
      <c r="K19" s="151"/>
      <c r="L19" s="151"/>
      <c r="M19" s="151"/>
      <c r="N19" s="151"/>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row>
    <row r="20" spans="1:114" s="3" customFormat="1" ht="32.1" hidden="1" customHeight="1">
      <c r="A20" s="88" t="s">
        <v>107</v>
      </c>
      <c r="B20" s="55"/>
      <c r="C20" s="56"/>
      <c r="D20" s="56"/>
      <c r="E20" s="56"/>
      <c r="F20" s="56"/>
      <c r="G20" s="48">
        <v>0</v>
      </c>
      <c r="H20" s="48">
        <v>0</v>
      </c>
      <c r="I20" s="48">
        <v>0</v>
      </c>
      <c r="J20" s="41">
        <f t="array" ref="J20">SUM(ROUND(G20:I20,0))</f>
        <v>0</v>
      </c>
      <c r="K20" s="151"/>
      <c r="L20" s="151"/>
      <c r="M20" s="151"/>
      <c r="N20" s="151"/>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row>
    <row r="21" spans="1:114" s="3" customFormat="1" ht="32.1" hidden="1" customHeight="1">
      <c r="A21" s="88" t="s">
        <v>108</v>
      </c>
      <c r="B21" s="55"/>
      <c r="C21" s="56"/>
      <c r="D21" s="56"/>
      <c r="E21" s="56"/>
      <c r="F21" s="56"/>
      <c r="G21" s="48">
        <v>0</v>
      </c>
      <c r="H21" s="48">
        <v>0</v>
      </c>
      <c r="I21" s="48">
        <v>0</v>
      </c>
      <c r="J21" s="41">
        <f t="array" ref="J21">SUM(ROUND(G21:I21,0))</f>
        <v>0</v>
      </c>
      <c r="K21" s="151"/>
      <c r="L21" s="151"/>
      <c r="M21" s="151"/>
      <c r="N21" s="151"/>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row>
    <row r="22" spans="1:114" s="3" customFormat="1" ht="32.1" hidden="1" customHeight="1">
      <c r="A22" s="88" t="s">
        <v>109</v>
      </c>
      <c r="B22" s="55"/>
      <c r="C22" s="56"/>
      <c r="D22" s="56"/>
      <c r="E22" s="56"/>
      <c r="F22" s="56"/>
      <c r="G22" s="48">
        <v>0</v>
      </c>
      <c r="H22" s="48">
        <v>0</v>
      </c>
      <c r="I22" s="48">
        <v>0</v>
      </c>
      <c r="J22" s="41">
        <f t="array" ref="J22">SUM(ROUND(G22:I22,0))</f>
        <v>0</v>
      </c>
      <c r="K22" s="151"/>
      <c r="L22" s="151"/>
      <c r="M22" s="151"/>
      <c r="N22" s="151"/>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row>
    <row r="23" spans="1:114" s="3" customFormat="1" ht="32.1" hidden="1" customHeight="1">
      <c r="A23" s="88" t="s">
        <v>110</v>
      </c>
      <c r="B23" s="55"/>
      <c r="C23" s="56"/>
      <c r="D23" s="56"/>
      <c r="E23" s="56"/>
      <c r="F23" s="56"/>
      <c r="G23" s="48">
        <v>0</v>
      </c>
      <c r="H23" s="48">
        <v>0</v>
      </c>
      <c r="I23" s="48">
        <v>0</v>
      </c>
      <c r="J23" s="41">
        <f t="array" ref="J23">SUM(ROUND(G23:I23,0))</f>
        <v>0</v>
      </c>
      <c r="K23" s="151"/>
      <c r="L23" s="151"/>
      <c r="M23" s="151"/>
      <c r="N23" s="151"/>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row>
    <row r="24" spans="1:114" s="3" customFormat="1" ht="32.1" hidden="1" customHeight="1">
      <c r="A24" s="88" t="s">
        <v>111</v>
      </c>
      <c r="B24" s="55"/>
      <c r="C24" s="56"/>
      <c r="D24" s="56"/>
      <c r="E24" s="56"/>
      <c r="F24" s="56"/>
      <c r="G24" s="48">
        <v>0</v>
      </c>
      <c r="H24" s="48">
        <v>0</v>
      </c>
      <c r="I24" s="48">
        <v>0</v>
      </c>
      <c r="J24" s="41">
        <f t="array" ref="J24">SUM(ROUND(G24:I24,0))</f>
        <v>0</v>
      </c>
      <c r="K24" s="151"/>
      <c r="L24" s="151"/>
      <c r="M24" s="151"/>
      <c r="N24" s="151"/>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row>
    <row r="25" spans="1:114" s="3" customFormat="1" ht="32.1" hidden="1" customHeight="1">
      <c r="A25" s="88" t="s">
        <v>112</v>
      </c>
      <c r="B25" s="55"/>
      <c r="C25" s="56"/>
      <c r="D25" s="56"/>
      <c r="E25" s="56"/>
      <c r="F25" s="56"/>
      <c r="G25" s="48">
        <v>0</v>
      </c>
      <c r="H25" s="48">
        <v>0</v>
      </c>
      <c r="I25" s="48">
        <v>0</v>
      </c>
      <c r="J25" s="41">
        <f t="array" ref="J25">SUM(ROUND(G25:I25,0))</f>
        <v>0</v>
      </c>
      <c r="K25" s="151"/>
      <c r="L25" s="151"/>
      <c r="M25" s="151"/>
      <c r="N25" s="151"/>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row>
    <row r="26" spans="1:114" s="3" customFormat="1" ht="32.1" hidden="1" customHeight="1">
      <c r="A26" s="88" t="s">
        <v>113</v>
      </c>
      <c r="B26" s="55"/>
      <c r="C26" s="56"/>
      <c r="D26" s="56"/>
      <c r="E26" s="56"/>
      <c r="F26" s="56"/>
      <c r="G26" s="48">
        <v>0</v>
      </c>
      <c r="H26" s="48">
        <v>0</v>
      </c>
      <c r="I26" s="48">
        <v>0</v>
      </c>
      <c r="J26" s="41">
        <f t="array" ref="J26">SUM(ROUND(G26:I26,0))</f>
        <v>0</v>
      </c>
      <c r="K26" s="151"/>
      <c r="L26" s="151"/>
      <c r="M26" s="151"/>
      <c r="N26" s="151"/>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row>
    <row r="27" spans="1:114" s="3" customFormat="1" ht="32.1" hidden="1" customHeight="1">
      <c r="A27" s="88" t="s">
        <v>114</v>
      </c>
      <c r="B27" s="55"/>
      <c r="C27" s="56"/>
      <c r="D27" s="56"/>
      <c r="E27" s="56"/>
      <c r="F27" s="56"/>
      <c r="G27" s="48">
        <v>0</v>
      </c>
      <c r="H27" s="48">
        <v>0</v>
      </c>
      <c r="I27" s="48">
        <v>0</v>
      </c>
      <c r="J27" s="41">
        <f t="array" ref="J27">SUM(ROUND(G27:I27,0))</f>
        <v>0</v>
      </c>
      <c r="K27" s="151"/>
      <c r="L27" s="151"/>
      <c r="M27" s="151"/>
      <c r="N27" s="151"/>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row>
    <row r="28" spans="1:114" s="3" customFormat="1" ht="32.1" hidden="1" customHeight="1">
      <c r="A28" s="88" t="s">
        <v>115</v>
      </c>
      <c r="B28" s="55"/>
      <c r="C28" s="56"/>
      <c r="D28" s="56"/>
      <c r="E28" s="56"/>
      <c r="F28" s="56"/>
      <c r="G28" s="48">
        <v>0</v>
      </c>
      <c r="H28" s="48">
        <v>0</v>
      </c>
      <c r="I28" s="48">
        <v>0</v>
      </c>
      <c r="J28" s="41">
        <f t="array" ref="J28">SUM(ROUND(G28:I28,0))</f>
        <v>0</v>
      </c>
      <c r="K28" s="151"/>
      <c r="L28" s="151"/>
      <c r="M28" s="151"/>
      <c r="N28" s="151"/>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row>
    <row r="29" spans="1:114" s="3" customFormat="1" ht="32.1" hidden="1" customHeight="1">
      <c r="A29" s="88" t="s">
        <v>116</v>
      </c>
      <c r="B29" s="55"/>
      <c r="C29" s="56"/>
      <c r="D29" s="56"/>
      <c r="E29" s="56"/>
      <c r="F29" s="56"/>
      <c r="G29" s="48">
        <v>0</v>
      </c>
      <c r="H29" s="48">
        <v>0</v>
      </c>
      <c r="I29" s="48">
        <v>0</v>
      </c>
      <c r="J29" s="41">
        <f t="array" ref="J29">SUM(ROUND(G29:I29,0))</f>
        <v>0</v>
      </c>
      <c r="K29" s="151"/>
      <c r="L29" s="151"/>
      <c r="M29" s="151"/>
      <c r="N29" s="151"/>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row>
    <row r="30" spans="1:114" s="3" customFormat="1" ht="32.1" hidden="1" customHeight="1">
      <c r="A30" s="88" t="s">
        <v>117</v>
      </c>
      <c r="B30" s="55"/>
      <c r="C30" s="56"/>
      <c r="D30" s="56"/>
      <c r="E30" s="56"/>
      <c r="F30" s="56"/>
      <c r="G30" s="48">
        <v>0</v>
      </c>
      <c r="H30" s="48">
        <v>0</v>
      </c>
      <c r="I30" s="48">
        <v>0</v>
      </c>
      <c r="J30" s="41">
        <f t="array" ref="J30">SUM(ROUND(G30:I30,0))</f>
        <v>0</v>
      </c>
      <c r="K30" s="151"/>
      <c r="L30" s="151"/>
      <c r="M30" s="151"/>
      <c r="N30" s="151"/>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row>
    <row r="31" spans="1:114" s="3" customFormat="1" ht="32.1" hidden="1" customHeight="1">
      <c r="A31" s="88" t="s">
        <v>118</v>
      </c>
      <c r="B31" s="55"/>
      <c r="C31" s="56"/>
      <c r="D31" s="56"/>
      <c r="E31" s="56"/>
      <c r="F31" s="56"/>
      <c r="G31" s="48">
        <v>0</v>
      </c>
      <c r="H31" s="48">
        <v>0</v>
      </c>
      <c r="I31" s="48">
        <v>0</v>
      </c>
      <c r="J31" s="41">
        <f t="array" ref="J31">SUM(ROUND(G31:I31,0))</f>
        <v>0</v>
      </c>
      <c r="K31" s="151"/>
      <c r="L31" s="151"/>
      <c r="M31" s="151"/>
      <c r="N31" s="151"/>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row>
    <row r="32" spans="1:114" s="3" customFormat="1" ht="32.1" hidden="1" customHeight="1">
      <c r="A32" s="88" t="s">
        <v>119</v>
      </c>
      <c r="B32" s="55"/>
      <c r="C32" s="56"/>
      <c r="D32" s="56"/>
      <c r="E32" s="56"/>
      <c r="F32" s="56"/>
      <c r="G32" s="48">
        <v>0</v>
      </c>
      <c r="H32" s="48">
        <v>0</v>
      </c>
      <c r="I32" s="48">
        <v>0</v>
      </c>
      <c r="J32" s="41">
        <f t="array" ref="J32">SUM(ROUND(G32:I32,0))</f>
        <v>0</v>
      </c>
      <c r="K32" s="151"/>
      <c r="L32" s="151"/>
      <c r="M32" s="151"/>
      <c r="N32" s="151"/>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row>
    <row r="33" spans="1:114" s="3" customFormat="1" ht="32.1" hidden="1" customHeight="1">
      <c r="A33" s="88" t="s">
        <v>120</v>
      </c>
      <c r="B33" s="55"/>
      <c r="C33" s="56"/>
      <c r="D33" s="56"/>
      <c r="E33" s="56"/>
      <c r="F33" s="56"/>
      <c r="G33" s="48">
        <v>0</v>
      </c>
      <c r="H33" s="48">
        <v>0</v>
      </c>
      <c r="I33" s="48">
        <v>0</v>
      </c>
      <c r="J33" s="41">
        <f t="array" ref="J33">SUM(ROUND(G33:I33,0))</f>
        <v>0</v>
      </c>
      <c r="K33" s="151"/>
      <c r="L33" s="151"/>
      <c r="M33" s="151"/>
      <c r="N33" s="151"/>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row>
    <row r="34" spans="1:114" s="3" customFormat="1" ht="32.1" hidden="1" customHeight="1">
      <c r="A34" s="88" t="s">
        <v>121</v>
      </c>
      <c r="B34" s="55"/>
      <c r="C34" s="56"/>
      <c r="D34" s="56"/>
      <c r="E34" s="56"/>
      <c r="F34" s="56"/>
      <c r="G34" s="48">
        <v>0</v>
      </c>
      <c r="H34" s="48">
        <v>0</v>
      </c>
      <c r="I34" s="48">
        <v>0</v>
      </c>
      <c r="J34" s="41">
        <f t="array" ref="J34">SUM(ROUND(G34:I34,0))</f>
        <v>0</v>
      </c>
      <c r="K34" s="151"/>
      <c r="L34" s="151"/>
      <c r="M34" s="151"/>
      <c r="N34" s="151"/>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row>
    <row r="35" spans="1:114" s="3" customFormat="1" ht="32.1" hidden="1" customHeight="1">
      <c r="A35" s="88" t="s">
        <v>122</v>
      </c>
      <c r="B35" s="55"/>
      <c r="C35" s="56"/>
      <c r="D35" s="56"/>
      <c r="E35" s="56"/>
      <c r="F35" s="56"/>
      <c r="G35" s="48">
        <v>0</v>
      </c>
      <c r="H35" s="48">
        <v>0</v>
      </c>
      <c r="I35" s="48">
        <v>0</v>
      </c>
      <c r="J35" s="41">
        <f t="array" ref="J35">SUM(ROUND(G35:I35,0))</f>
        <v>0</v>
      </c>
      <c r="K35" s="151"/>
      <c r="L35" s="151"/>
      <c r="M35" s="151"/>
      <c r="N35" s="151"/>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row>
    <row r="36" spans="1:114" s="3" customFormat="1" ht="32.1" hidden="1" customHeight="1">
      <c r="A36" s="88" t="s">
        <v>123</v>
      </c>
      <c r="B36" s="55"/>
      <c r="C36" s="56"/>
      <c r="D36" s="56"/>
      <c r="E36" s="56"/>
      <c r="F36" s="56"/>
      <c r="G36" s="48">
        <v>0</v>
      </c>
      <c r="H36" s="48">
        <v>0</v>
      </c>
      <c r="I36" s="48">
        <v>0</v>
      </c>
      <c r="J36" s="41">
        <f t="array" ref="J36">SUM(ROUND(G36:I36,0))</f>
        <v>0</v>
      </c>
      <c r="K36" s="151"/>
      <c r="L36" s="151"/>
      <c r="M36" s="151"/>
      <c r="N36" s="151"/>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row>
    <row r="37" spans="1:114" s="3" customFormat="1" ht="32.1" hidden="1" customHeight="1">
      <c r="A37" s="88" t="s">
        <v>124</v>
      </c>
      <c r="B37" s="55"/>
      <c r="C37" s="56"/>
      <c r="D37" s="56"/>
      <c r="E37" s="56"/>
      <c r="F37" s="56"/>
      <c r="G37" s="48">
        <v>0</v>
      </c>
      <c r="H37" s="48">
        <v>0</v>
      </c>
      <c r="I37" s="48">
        <v>0</v>
      </c>
      <c r="J37" s="41">
        <f t="array" ref="J37">SUM(ROUND(G37:I37,0))</f>
        <v>0</v>
      </c>
      <c r="K37" s="151"/>
      <c r="L37" s="151"/>
      <c r="M37" s="151"/>
      <c r="N37" s="151"/>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row>
    <row r="38" spans="1:114" s="3" customFormat="1" ht="32.1" hidden="1" customHeight="1">
      <c r="A38" s="88" t="s">
        <v>125</v>
      </c>
      <c r="B38" s="55"/>
      <c r="C38" s="56"/>
      <c r="D38" s="56"/>
      <c r="E38" s="56"/>
      <c r="F38" s="56"/>
      <c r="G38" s="48">
        <v>0</v>
      </c>
      <c r="H38" s="48">
        <v>0</v>
      </c>
      <c r="I38" s="48">
        <v>0</v>
      </c>
      <c r="J38" s="41">
        <f t="array" ref="J38">SUM(ROUND(G38:I38,0))</f>
        <v>0</v>
      </c>
      <c r="K38" s="151"/>
      <c r="L38" s="151"/>
      <c r="M38" s="151"/>
      <c r="N38" s="151"/>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row>
    <row r="39" spans="1:114" s="3" customFormat="1" ht="32.1" hidden="1" customHeight="1">
      <c r="A39" s="88" t="s">
        <v>126</v>
      </c>
      <c r="B39" s="55"/>
      <c r="C39" s="56"/>
      <c r="D39" s="56"/>
      <c r="E39" s="56"/>
      <c r="F39" s="56"/>
      <c r="G39" s="48">
        <v>0</v>
      </c>
      <c r="H39" s="48">
        <v>0</v>
      </c>
      <c r="I39" s="48">
        <v>0</v>
      </c>
      <c r="J39" s="41">
        <f t="array" ref="J39">SUM(ROUND(G39:I39,0))</f>
        <v>0</v>
      </c>
      <c r="K39" s="151"/>
      <c r="L39" s="151"/>
      <c r="M39" s="151"/>
      <c r="N39" s="151"/>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row>
    <row r="40" spans="1:114" s="3" customFormat="1" ht="32.1" hidden="1" customHeight="1">
      <c r="A40" s="88" t="s">
        <v>127</v>
      </c>
      <c r="B40" s="55"/>
      <c r="C40" s="56"/>
      <c r="D40" s="56"/>
      <c r="E40" s="56"/>
      <c r="F40" s="56"/>
      <c r="G40" s="48">
        <v>0</v>
      </c>
      <c r="H40" s="48">
        <v>0</v>
      </c>
      <c r="I40" s="48">
        <v>0</v>
      </c>
      <c r="J40" s="41">
        <f t="array" ref="J40">SUM(ROUND(G40:I40,0))</f>
        <v>0</v>
      </c>
      <c r="K40" s="151"/>
      <c r="L40" s="151"/>
      <c r="M40" s="151"/>
      <c r="N40" s="151"/>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row>
    <row r="41" spans="1:114" s="3" customFormat="1" ht="32.1" hidden="1" customHeight="1">
      <c r="A41" s="88" t="s">
        <v>128</v>
      </c>
      <c r="B41" s="55"/>
      <c r="C41" s="56"/>
      <c r="D41" s="56"/>
      <c r="E41" s="56"/>
      <c r="F41" s="56"/>
      <c r="G41" s="48">
        <v>0</v>
      </c>
      <c r="H41" s="48">
        <v>0</v>
      </c>
      <c r="I41" s="48">
        <v>0</v>
      </c>
      <c r="J41" s="41">
        <f t="array" ref="J41">SUM(ROUND(G41:I41,0))</f>
        <v>0</v>
      </c>
      <c r="K41" s="151"/>
      <c r="L41" s="151"/>
      <c r="M41" s="151"/>
      <c r="N41" s="151"/>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row>
    <row r="42" spans="1:114" s="3" customFormat="1" ht="32.1" hidden="1" customHeight="1">
      <c r="A42" s="88" t="s">
        <v>129</v>
      </c>
      <c r="B42" s="55"/>
      <c r="C42" s="56"/>
      <c r="D42" s="56"/>
      <c r="E42" s="56"/>
      <c r="F42" s="56"/>
      <c r="G42" s="48">
        <v>0</v>
      </c>
      <c r="H42" s="48">
        <v>0</v>
      </c>
      <c r="I42" s="48">
        <v>0</v>
      </c>
      <c r="J42" s="41">
        <f t="array" ref="J42">SUM(ROUND(G42:I42,0))</f>
        <v>0</v>
      </c>
      <c r="K42" s="151"/>
      <c r="L42" s="151"/>
      <c r="M42" s="151"/>
      <c r="N42" s="151"/>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row>
    <row r="43" spans="1:114" s="3" customFormat="1" ht="32.1" hidden="1" customHeight="1">
      <c r="A43" s="88" t="s">
        <v>130</v>
      </c>
      <c r="B43" s="55"/>
      <c r="C43" s="56"/>
      <c r="D43" s="56"/>
      <c r="E43" s="56"/>
      <c r="F43" s="56"/>
      <c r="G43" s="48">
        <v>0</v>
      </c>
      <c r="H43" s="48">
        <v>0</v>
      </c>
      <c r="I43" s="48">
        <v>0</v>
      </c>
      <c r="J43" s="41">
        <f t="array" ref="J43">SUM(ROUND(G43:I43,0))</f>
        <v>0</v>
      </c>
      <c r="K43" s="151"/>
      <c r="L43" s="151"/>
      <c r="M43" s="151"/>
      <c r="N43" s="151"/>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row>
    <row r="44" spans="1:114" s="3" customFormat="1" ht="32.1" hidden="1" customHeight="1">
      <c r="A44" s="88" t="s">
        <v>131</v>
      </c>
      <c r="B44" s="55"/>
      <c r="C44" s="56"/>
      <c r="D44" s="56"/>
      <c r="E44" s="56"/>
      <c r="F44" s="56"/>
      <c r="G44" s="48">
        <v>0</v>
      </c>
      <c r="H44" s="48">
        <v>0</v>
      </c>
      <c r="I44" s="48">
        <v>0</v>
      </c>
      <c r="J44" s="41">
        <f t="array" ref="J44">SUM(ROUND(G44:I44,0))</f>
        <v>0</v>
      </c>
      <c r="K44" s="151"/>
      <c r="L44" s="151"/>
      <c r="M44" s="151"/>
      <c r="N44" s="151"/>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row>
    <row r="45" spans="1:114" s="3" customFormat="1" ht="32.1" hidden="1" customHeight="1">
      <c r="A45" s="88" t="s">
        <v>132</v>
      </c>
      <c r="B45" s="55"/>
      <c r="C45" s="56"/>
      <c r="D45" s="56"/>
      <c r="E45" s="56"/>
      <c r="F45" s="56"/>
      <c r="G45" s="48">
        <v>0</v>
      </c>
      <c r="H45" s="48">
        <v>0</v>
      </c>
      <c r="I45" s="48">
        <v>0</v>
      </c>
      <c r="J45" s="41">
        <f t="array" ref="J45">SUM(ROUND(G45:I45,0))</f>
        <v>0</v>
      </c>
      <c r="K45" s="151"/>
      <c r="L45" s="151"/>
      <c r="M45" s="151"/>
      <c r="N45" s="151"/>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row>
    <row r="46" spans="1:114" s="3" customFormat="1" ht="32.1" hidden="1" customHeight="1">
      <c r="A46" s="88" t="s">
        <v>133</v>
      </c>
      <c r="B46" s="55"/>
      <c r="C46" s="56"/>
      <c r="D46" s="56"/>
      <c r="E46" s="56"/>
      <c r="F46" s="56"/>
      <c r="G46" s="48">
        <v>0</v>
      </c>
      <c r="H46" s="48">
        <v>0</v>
      </c>
      <c r="I46" s="48">
        <v>0</v>
      </c>
      <c r="J46" s="41">
        <f t="array" ref="J46">SUM(ROUND(G46:I46,0))</f>
        <v>0</v>
      </c>
      <c r="K46" s="151"/>
      <c r="L46" s="151"/>
      <c r="M46" s="151"/>
      <c r="N46" s="151"/>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row>
    <row r="47" spans="1:114" s="3" customFormat="1" ht="32.1" hidden="1" customHeight="1">
      <c r="A47" s="88" t="s">
        <v>134</v>
      </c>
      <c r="B47" s="55"/>
      <c r="C47" s="56"/>
      <c r="D47" s="56"/>
      <c r="E47" s="56"/>
      <c r="F47" s="56"/>
      <c r="G47" s="48">
        <v>0</v>
      </c>
      <c r="H47" s="48">
        <v>0</v>
      </c>
      <c r="I47" s="48">
        <v>0</v>
      </c>
      <c r="J47" s="41">
        <f t="array" ref="J47">SUM(ROUND(G47:I47,0))</f>
        <v>0</v>
      </c>
      <c r="K47" s="151"/>
      <c r="L47" s="151"/>
      <c r="M47" s="151"/>
      <c r="N47" s="151"/>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row>
    <row r="48" spans="1:114" s="3" customFormat="1" ht="32.1" hidden="1" customHeight="1">
      <c r="A48" s="88" t="s">
        <v>135</v>
      </c>
      <c r="B48" s="55"/>
      <c r="C48" s="56"/>
      <c r="D48" s="56"/>
      <c r="E48" s="56"/>
      <c r="F48" s="56"/>
      <c r="G48" s="48">
        <v>0</v>
      </c>
      <c r="H48" s="48">
        <v>0</v>
      </c>
      <c r="I48" s="48">
        <v>0</v>
      </c>
      <c r="J48" s="41">
        <f t="array" ref="J48">SUM(ROUND(G48:I48,0))</f>
        <v>0</v>
      </c>
      <c r="K48" s="151"/>
      <c r="L48" s="151"/>
      <c r="M48" s="151"/>
      <c r="N48" s="151"/>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row>
    <row r="49" spans="1:114" s="3" customFormat="1" ht="32.1" hidden="1" customHeight="1">
      <c r="A49" s="88" t="s">
        <v>136</v>
      </c>
      <c r="B49" s="55"/>
      <c r="C49" s="56"/>
      <c r="D49" s="56"/>
      <c r="E49" s="56"/>
      <c r="F49" s="56"/>
      <c r="G49" s="48">
        <v>0</v>
      </c>
      <c r="H49" s="48">
        <v>0</v>
      </c>
      <c r="I49" s="48">
        <v>0</v>
      </c>
      <c r="J49" s="41">
        <f t="array" ref="J49">SUM(ROUND(G49:I49,0))</f>
        <v>0</v>
      </c>
      <c r="K49" s="151"/>
      <c r="L49" s="151"/>
      <c r="M49" s="151"/>
      <c r="N49" s="151"/>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row>
    <row r="50" spans="1:114" s="3" customFormat="1" ht="32.1" hidden="1" customHeight="1">
      <c r="A50" s="88" t="s">
        <v>137</v>
      </c>
      <c r="B50" s="55"/>
      <c r="C50" s="56"/>
      <c r="D50" s="56"/>
      <c r="E50" s="56"/>
      <c r="F50" s="56"/>
      <c r="G50" s="48">
        <v>0</v>
      </c>
      <c r="H50" s="48">
        <v>0</v>
      </c>
      <c r="I50" s="48">
        <v>0</v>
      </c>
      <c r="J50" s="41">
        <f t="array" ref="J50">SUM(ROUND(G50:I50,0))</f>
        <v>0</v>
      </c>
      <c r="K50" s="151"/>
      <c r="L50" s="151"/>
      <c r="M50" s="151"/>
      <c r="N50" s="151"/>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row>
    <row r="51" spans="1:114" s="3" customFormat="1" ht="32.1" hidden="1" customHeight="1">
      <c r="A51" s="88" t="s">
        <v>138</v>
      </c>
      <c r="B51" s="55"/>
      <c r="C51" s="56"/>
      <c r="D51" s="56"/>
      <c r="E51" s="56"/>
      <c r="F51" s="56"/>
      <c r="G51" s="48">
        <v>0</v>
      </c>
      <c r="H51" s="48">
        <v>0</v>
      </c>
      <c r="I51" s="48">
        <v>0</v>
      </c>
      <c r="J51" s="41">
        <f t="array" ref="J51">SUM(ROUND(G51:I51,0))</f>
        <v>0</v>
      </c>
      <c r="K51" s="151"/>
      <c r="L51" s="151"/>
      <c r="M51" s="151"/>
      <c r="N51" s="151"/>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row>
    <row r="52" spans="1:114" s="3" customFormat="1" ht="32.1" hidden="1" customHeight="1">
      <c r="A52" s="88" t="s">
        <v>139</v>
      </c>
      <c r="B52" s="55"/>
      <c r="C52" s="56"/>
      <c r="D52" s="56"/>
      <c r="E52" s="56"/>
      <c r="F52" s="56"/>
      <c r="G52" s="48">
        <v>0</v>
      </c>
      <c r="H52" s="48">
        <v>0</v>
      </c>
      <c r="I52" s="48">
        <v>0</v>
      </c>
      <c r="J52" s="41">
        <f t="array" ref="J52">SUM(ROUND(G52:I52,0))</f>
        <v>0</v>
      </c>
      <c r="K52" s="151"/>
      <c r="L52" s="151"/>
      <c r="M52" s="151"/>
      <c r="N52" s="151"/>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row>
    <row r="53" spans="1:114" s="3" customFormat="1" ht="32.1" hidden="1" customHeight="1">
      <c r="A53" s="88" t="s">
        <v>140</v>
      </c>
      <c r="B53" s="55"/>
      <c r="C53" s="56"/>
      <c r="D53" s="56"/>
      <c r="E53" s="56"/>
      <c r="F53" s="56"/>
      <c r="G53" s="48">
        <v>0</v>
      </c>
      <c r="H53" s="48">
        <v>0</v>
      </c>
      <c r="I53" s="48">
        <v>0</v>
      </c>
      <c r="J53" s="41">
        <f t="array" ref="J53">SUM(ROUND(G53:I53,0))</f>
        <v>0</v>
      </c>
      <c r="K53" s="151"/>
      <c r="L53" s="151"/>
      <c r="M53" s="151"/>
      <c r="N53" s="151"/>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row>
    <row r="54" spans="1:114" s="3" customFormat="1" ht="32.1" hidden="1" customHeight="1">
      <c r="A54" s="88" t="s">
        <v>141</v>
      </c>
      <c r="B54" s="55"/>
      <c r="C54" s="56" t="s">
        <v>76</v>
      </c>
      <c r="D54" s="56"/>
      <c r="E54" s="56"/>
      <c r="F54" s="56"/>
      <c r="G54" s="48">
        <v>0</v>
      </c>
      <c r="H54" s="48">
        <v>0</v>
      </c>
      <c r="I54" s="48">
        <v>0</v>
      </c>
      <c r="J54" s="41">
        <f t="array" ref="J54">SUM(ROUND(G54:I54,0))</f>
        <v>0</v>
      </c>
      <c r="K54" s="151"/>
      <c r="L54" s="151"/>
      <c r="M54" s="151"/>
      <c r="N54" s="151"/>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row>
    <row r="55" spans="1:114" s="3" customFormat="1" ht="32.1" hidden="1" customHeight="1" thickBot="1">
      <c r="A55" s="89" t="s">
        <v>142</v>
      </c>
      <c r="B55" s="57"/>
      <c r="C55" s="58" t="s">
        <v>76</v>
      </c>
      <c r="D55" s="58"/>
      <c r="E55" s="58"/>
      <c r="F55" s="58"/>
      <c r="G55" s="61">
        <v>0</v>
      </c>
      <c r="H55" s="48">
        <v>0</v>
      </c>
      <c r="I55" s="61">
        <v>0</v>
      </c>
      <c r="J55" s="62">
        <f t="array" ref="J55">SUM(ROUND(G55:I55,0))</f>
        <v>0</v>
      </c>
      <c r="K55" s="151"/>
      <c r="L55" s="151"/>
      <c r="M55" s="151"/>
      <c r="N55" s="151"/>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row>
    <row r="56" spans="1:114" s="3" customFormat="1" ht="32.1" customHeight="1" thickBot="1">
      <c r="A56" s="206" t="s">
        <v>63</v>
      </c>
      <c r="B56" s="207"/>
      <c r="C56" s="207"/>
      <c r="D56" s="207"/>
      <c r="E56" s="207"/>
      <c r="F56" s="208"/>
      <c r="G56" s="93">
        <f t="array" ref="G56">SUM(ROUND(G6:G55,0))</f>
        <v>0</v>
      </c>
      <c r="H56" s="93">
        <f t="array" ref="H56">SUM(ROUND(H6:H55,0))</f>
        <v>0</v>
      </c>
      <c r="I56" s="106">
        <f t="array" ref="I56">SUM(ROUND(I6:I55,0))</f>
        <v>0</v>
      </c>
      <c r="J56" s="45">
        <f>SUM(J6:J55)</f>
        <v>0</v>
      </c>
      <c r="K56" s="151"/>
      <c r="L56" s="151"/>
      <c r="M56" s="151"/>
      <c r="N56" s="151"/>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row>
    <row r="57" spans="1:114" ht="12.75" customHeight="1">
      <c r="A57" s="29"/>
      <c r="B57" s="29"/>
      <c r="C57" s="29"/>
      <c r="D57" s="29"/>
      <c r="E57" s="29"/>
      <c r="F57" s="29"/>
      <c r="G57" s="29"/>
      <c r="H57" s="29"/>
      <c r="I57" s="29"/>
      <c r="J57" s="25"/>
      <c r="K57" s="25"/>
      <c r="L57" s="25"/>
      <c r="M57" s="25"/>
      <c r="N57" s="25"/>
    </row>
    <row r="60" spans="1:114" ht="15.6">
      <c r="A60" s="314" t="s">
        <v>143</v>
      </c>
      <c r="B60" s="315"/>
      <c r="C60" s="315"/>
      <c r="D60" s="315"/>
      <c r="E60" s="315"/>
      <c r="F60" s="315"/>
      <c r="G60" s="315"/>
      <c r="H60" s="315"/>
      <c r="I60" s="315"/>
      <c r="J60" s="315"/>
      <c r="K60" s="25"/>
      <c r="L60" s="25"/>
      <c r="M60" s="25"/>
      <c r="N60" s="25"/>
    </row>
  </sheetData>
  <sheetProtection algorithmName="SHA-512" hashValue="9moI1kh/Ys7owuSPheBzmXUcyufavB3EEXd8GOMJ82BtchneVKpitmO4IlTEDxmm09S8dZve5zfnKEETk83GQg==" saltValue="TFiWgRfQaHLyWIGgnBa2wA==" spinCount="100000" sheet="1" formatColumns="0" formatRows="0"/>
  <mergeCells count="7">
    <mergeCell ref="A60:J60"/>
    <mergeCell ref="A1:C1"/>
    <mergeCell ref="A56:F56"/>
    <mergeCell ref="A2:J2"/>
    <mergeCell ref="A3:J3"/>
    <mergeCell ref="A4:J4"/>
    <mergeCell ref="I1:J1"/>
  </mergeCells>
  <phoneticPr fontId="20" type="noConversion"/>
  <dataValidations count="8">
    <dataValidation allowBlank="1" showErrorMessage="1" prompt="Please enter the corresponding task number from the scope of work for this this travel item" sqref="B6:B55" xr:uid="{54582651-6B4D-4B58-97C6-D681980AC65F}"/>
    <dataValidation allowBlank="1" showErrorMessage="1" prompt="Please enter the first name last name and job classifcation for each employee on this travel item" sqref="C6:C55" xr:uid="{E5634197-0285-47B3-A275-E57607C61B0A}"/>
    <dataValidation allowBlank="1" showErrorMessage="1" prompt="Please enter the dates of this travel item" sqref="D6:D55" xr:uid="{A916FD7C-5341-413C-BABE-211E490F9656}"/>
    <dataValidation allowBlank="1" showErrorMessage="1" prompt="Please enter the departure and destination of this travel item" sqref="E6:E55" xr:uid="{6DB53291-954C-4A28-AB1C-6E48BF22B946}"/>
    <dataValidation allowBlank="1" showErrorMessage="1" prompt="Please enter the purpose of this travel item" sqref="F6:F55" xr:uid="{E72FA3A4-D608-4F63-B6C8-A6BC07F144AF}"/>
    <dataValidation allowBlank="1" showErrorMessage="1" prompt="Please enter the amount of this travel item to be paid with C E C funds" sqref="G6:H55" xr:uid="{1441926F-772C-47A5-A86E-449FF04F14F6}"/>
    <dataValidation allowBlank="1" showErrorMessage="1" prompt="Please enter the amount of this travel item to be paid with match funds" sqref="I6:I55" xr:uid="{F9B51697-C025-491F-A372-1EAE81198BB2}"/>
    <dataValidation allowBlank="1" showErrorMessage="1" prompt="This is the budget worksheet travel sheet" sqref="A2" xr:uid="{9661EDAF-1FF0-40F9-8D5B-79AC39AF024C}"/>
  </dataValidations>
  <printOptions horizontalCentered="1"/>
  <pageMargins left="0.25" right="0.25" top="0.75" bottom="0.75" header="0.25" footer="0.25"/>
  <pageSetup scale="67" firstPageNumber="20" fitToHeight="20" orientation="portrait" r:id="rId1"/>
  <headerFooter>
    <oddFooter xml:space="preserve">&amp;LMonth Year&amp;CPage &amp;P of &amp;N
&amp;A&amp;RGFO-26-XXX Attachment 06
(Prop 4 DEBA Grant Program)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DL209"/>
  <sheetViews>
    <sheetView zoomScaleNormal="100" zoomScaleSheetLayoutView="100" workbookViewId="0">
      <pane xSplit="1" ySplit="5" topLeftCell="B6" activePane="bottomRight" state="frozen"/>
      <selection activeCell="B4" sqref="B4:E4"/>
      <selection pane="topRight" activeCell="B4" sqref="B4:E4"/>
      <selection pane="bottomLeft" activeCell="B4" sqref="B4:E4"/>
      <selection pane="bottomRight" activeCell="D1" sqref="D1"/>
    </sheetView>
  </sheetViews>
  <sheetFormatPr defaultColWidth="9.21875" defaultRowHeight="13.2"/>
  <cols>
    <col min="1" max="1" width="15.77734375" style="1" customWidth="1"/>
    <col min="2" max="2" width="7.77734375" style="64" customWidth="1"/>
    <col min="3" max="3" width="28.77734375" style="1" customWidth="1"/>
    <col min="4" max="4" width="25.5546875" style="5" customWidth="1"/>
    <col min="5" max="5" width="25.44140625" style="1" customWidth="1"/>
    <col min="6" max="6" width="11.77734375" style="71" customWidth="1"/>
    <col min="7" max="7" width="14.77734375" style="1" customWidth="1"/>
    <col min="8" max="9" width="15.77734375" style="1" customWidth="1"/>
    <col min="10" max="10" width="15.77734375" style="1" hidden="1" customWidth="1"/>
    <col min="11" max="11" width="15.77734375" style="2" customWidth="1"/>
    <col min="12" max="12" width="15.77734375" style="1" customWidth="1"/>
    <col min="13" max="16" width="2.77734375" style="1" customWidth="1"/>
    <col min="17" max="22" width="15.21875" style="114" customWidth="1"/>
    <col min="23" max="116" width="9.21875" style="114"/>
    <col min="117" max="16384" width="9.21875" style="1"/>
  </cols>
  <sheetData>
    <row r="1" spans="1:116" ht="15" customHeight="1">
      <c r="A1" s="218" t="str">
        <f>'Category Budget'!$A$1</f>
        <v>Template Version 6/29/2023</v>
      </c>
      <c r="B1" s="218"/>
      <c r="C1" s="218"/>
      <c r="D1" s="154"/>
      <c r="E1" s="150"/>
      <c r="F1" s="155"/>
      <c r="G1" s="150"/>
      <c r="H1" s="150"/>
      <c r="I1" s="150"/>
      <c r="J1" s="150"/>
      <c r="K1" s="205"/>
      <c r="L1" s="205"/>
      <c r="M1" s="25"/>
      <c r="N1" s="25"/>
      <c r="O1" s="25"/>
      <c r="P1" s="25"/>
      <c r="Q1" s="113" t="s">
        <v>0</v>
      </c>
    </row>
    <row r="2" spans="1:116" ht="25.05" customHeight="1">
      <c r="A2" s="219" t="s">
        <v>37</v>
      </c>
      <c r="B2" s="219"/>
      <c r="C2" s="219"/>
      <c r="D2" s="219"/>
      <c r="E2" s="219"/>
      <c r="F2" s="219"/>
      <c r="G2" s="219"/>
      <c r="H2" s="219"/>
      <c r="I2" s="219"/>
      <c r="J2" s="219"/>
      <c r="K2" s="219"/>
      <c r="L2" s="219"/>
      <c r="M2" s="25"/>
      <c r="N2" s="25"/>
      <c r="O2" s="25"/>
      <c r="P2" s="25"/>
      <c r="Q2" s="123"/>
    </row>
    <row r="3" spans="1:116" ht="22.05" customHeight="1">
      <c r="A3" s="313" t="s">
        <v>56</v>
      </c>
      <c r="B3" s="313"/>
      <c r="C3" s="313"/>
      <c r="D3" s="313"/>
      <c r="E3" s="313"/>
      <c r="F3" s="313"/>
      <c r="G3" s="313"/>
      <c r="H3" s="313"/>
      <c r="I3" s="313"/>
      <c r="J3" s="313"/>
      <c r="K3" s="313"/>
      <c r="L3" s="313"/>
      <c r="M3" s="25"/>
      <c r="N3" s="25"/>
      <c r="O3" s="25"/>
      <c r="P3" s="25"/>
      <c r="Q3" s="115"/>
    </row>
    <row r="4" spans="1:116" s="2" customFormat="1" ht="45" customHeight="1" thickBot="1">
      <c r="A4" s="216" t="str">
        <f>CONCATENATE('Category Budget'!$B$4,":  ",'Category Budget'!$B$5)</f>
        <v>GFO-26-XXX:  ABC COMPANY</v>
      </c>
      <c r="B4" s="216"/>
      <c r="C4" s="216"/>
      <c r="D4" s="216"/>
      <c r="E4" s="216"/>
      <c r="F4" s="216"/>
      <c r="G4" s="216"/>
      <c r="H4" s="216"/>
      <c r="I4" s="216"/>
      <c r="J4" s="216"/>
      <c r="K4" s="216"/>
      <c r="L4" s="216"/>
      <c r="M4" s="25"/>
      <c r="N4" s="25"/>
      <c r="O4" s="25"/>
      <c r="P4" s="25"/>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row>
    <row r="5" spans="1:116" ht="47.4" thickBot="1">
      <c r="A5" s="176" t="s">
        <v>87</v>
      </c>
      <c r="B5" s="133" t="s">
        <v>88</v>
      </c>
      <c r="C5" s="177" t="s">
        <v>144</v>
      </c>
      <c r="D5" s="177" t="s">
        <v>145</v>
      </c>
      <c r="E5" s="177" t="s">
        <v>146</v>
      </c>
      <c r="F5" s="177" t="s">
        <v>147</v>
      </c>
      <c r="G5" s="177" t="s">
        <v>148</v>
      </c>
      <c r="H5" s="177" t="s">
        <v>149</v>
      </c>
      <c r="I5" s="177" t="s">
        <v>74</v>
      </c>
      <c r="J5" s="172" t="str">
        <f>'Category Budget'!C8</f>
        <v>[Other Entity] Share</v>
      </c>
      <c r="K5" s="9" t="s">
        <v>75</v>
      </c>
      <c r="L5" s="10" t="s">
        <v>51</v>
      </c>
      <c r="M5" s="25"/>
      <c r="N5" s="25"/>
      <c r="O5" s="25"/>
      <c r="P5" s="25"/>
    </row>
    <row r="6" spans="1:116" s="3" customFormat="1" ht="32.1" customHeight="1">
      <c r="A6" s="87" t="s">
        <v>150</v>
      </c>
      <c r="B6" s="53"/>
      <c r="C6" s="54"/>
      <c r="D6" s="54"/>
      <c r="E6" s="54"/>
      <c r="F6" s="69">
        <v>0</v>
      </c>
      <c r="G6" s="91">
        <v>0</v>
      </c>
      <c r="H6" s="90">
        <f>IF(OR(F6="Redacted",G6="Redacted"),"Redacted",IF(OR(T(F6)&lt;&gt;"",T(G6)&lt;&gt;""),"Varies",ROUND(F6*G6,0)))</f>
        <v>0</v>
      </c>
      <c r="I6" s="92">
        <v>0</v>
      </c>
      <c r="J6" s="92">
        <v>0</v>
      </c>
      <c r="K6" s="92">
        <v>0</v>
      </c>
      <c r="L6" s="60">
        <f t="array" ref="L6">SUM(ROUND(I6:K6,0))</f>
        <v>0</v>
      </c>
      <c r="M6" s="151"/>
      <c r="N6" s="151"/>
      <c r="O6" s="151"/>
      <c r="P6" s="151"/>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W6" s="114"/>
      <c r="AX6" s="114"/>
      <c r="AY6" s="114"/>
      <c r="AZ6" s="114"/>
      <c r="BA6" s="114"/>
      <c r="BB6" s="114"/>
      <c r="BC6" s="114"/>
      <c r="BD6" s="114"/>
      <c r="BE6" s="114"/>
      <c r="BF6" s="114"/>
      <c r="BG6" s="114"/>
      <c r="BH6" s="114"/>
      <c r="BI6" s="114"/>
      <c r="BJ6" s="114"/>
      <c r="BK6" s="114"/>
      <c r="BL6" s="114"/>
      <c r="BM6" s="114"/>
      <c r="BN6" s="114"/>
      <c r="BO6" s="114"/>
      <c r="BP6" s="114"/>
      <c r="BQ6" s="114"/>
      <c r="BR6" s="114"/>
      <c r="BS6" s="114"/>
      <c r="BT6" s="114"/>
      <c r="BU6" s="114"/>
      <c r="BV6" s="114"/>
      <c r="BW6" s="114"/>
      <c r="BX6" s="114"/>
      <c r="BY6" s="114"/>
      <c r="BZ6" s="114"/>
      <c r="CA6" s="114"/>
      <c r="CB6" s="114"/>
      <c r="CC6" s="114"/>
      <c r="CD6" s="114"/>
      <c r="CE6" s="114"/>
      <c r="CF6" s="114"/>
      <c r="CG6" s="114"/>
      <c r="CH6" s="114"/>
      <c r="CI6" s="114"/>
      <c r="CJ6" s="114"/>
      <c r="CK6" s="114"/>
      <c r="CL6" s="114"/>
      <c r="CM6" s="114"/>
      <c r="CN6" s="114"/>
      <c r="CO6" s="114"/>
      <c r="CP6" s="114"/>
      <c r="CQ6" s="114"/>
      <c r="CR6" s="114"/>
      <c r="CS6" s="114"/>
      <c r="CT6" s="114"/>
      <c r="CU6" s="114"/>
      <c r="CV6" s="114"/>
      <c r="CW6" s="114"/>
      <c r="CX6" s="114"/>
      <c r="CY6" s="114"/>
      <c r="CZ6" s="114"/>
      <c r="DA6" s="114"/>
      <c r="DB6" s="114"/>
      <c r="DC6" s="114"/>
      <c r="DD6" s="114"/>
      <c r="DE6" s="114"/>
      <c r="DF6" s="114"/>
      <c r="DG6" s="114"/>
      <c r="DH6" s="114"/>
      <c r="DI6" s="114"/>
      <c r="DJ6" s="114"/>
      <c r="DK6" s="114"/>
      <c r="DL6" s="114"/>
    </row>
    <row r="7" spans="1:116" s="3" customFormat="1" ht="32.1" customHeight="1">
      <c r="A7" s="88" t="s">
        <v>151</v>
      </c>
      <c r="B7" s="55"/>
      <c r="C7" s="56"/>
      <c r="D7" s="56"/>
      <c r="E7" s="56"/>
      <c r="F7" s="50">
        <v>0</v>
      </c>
      <c r="G7" s="65">
        <v>0</v>
      </c>
      <c r="H7" s="38">
        <f t="shared" ref="H7:H70" si="0">IF(OR(F7="Redacted",G7="Redacted"),"Redacted",IF(OR(T(F7)&lt;&gt;"",T(G7)&lt;&gt;""),"Varies",ROUND(F7*G7,0)))</f>
        <v>0</v>
      </c>
      <c r="I7" s="48">
        <v>0</v>
      </c>
      <c r="J7" s="48">
        <v>0</v>
      </c>
      <c r="K7" s="48">
        <v>0</v>
      </c>
      <c r="L7" s="41">
        <f t="array" ref="L7">SUM(ROUND(I7:K7,0))</f>
        <v>0</v>
      </c>
      <c r="M7" s="151"/>
      <c r="N7" s="151"/>
      <c r="O7" s="151"/>
      <c r="P7" s="151"/>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row>
    <row r="8" spans="1:116" s="3" customFormat="1" ht="32.1" customHeight="1">
      <c r="A8" s="88" t="s">
        <v>152</v>
      </c>
      <c r="B8" s="55"/>
      <c r="C8" s="56"/>
      <c r="D8" s="56"/>
      <c r="E8" s="56"/>
      <c r="F8" s="50">
        <v>0</v>
      </c>
      <c r="G8" s="65">
        <v>0</v>
      </c>
      <c r="H8" s="38">
        <f t="shared" si="0"/>
        <v>0</v>
      </c>
      <c r="I8" s="48">
        <v>0</v>
      </c>
      <c r="J8" s="48">
        <v>0</v>
      </c>
      <c r="K8" s="48">
        <v>0</v>
      </c>
      <c r="L8" s="41">
        <f t="array" ref="L8">SUM(ROUND(I8:K8,0))</f>
        <v>0</v>
      </c>
      <c r="M8" s="151"/>
      <c r="N8" s="151"/>
      <c r="O8" s="151"/>
      <c r="P8" s="151"/>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row>
    <row r="9" spans="1:116" s="3" customFormat="1" ht="32.1" customHeight="1">
      <c r="A9" s="88" t="s">
        <v>153</v>
      </c>
      <c r="B9" s="55"/>
      <c r="C9" s="56"/>
      <c r="D9" s="56"/>
      <c r="E9" s="56"/>
      <c r="F9" s="50">
        <v>0</v>
      </c>
      <c r="G9" s="65">
        <v>0</v>
      </c>
      <c r="H9" s="38">
        <f>IF(OR(F9="Redacted",G9="Redacted"),"Redacted",IF(OR(T(F9)&lt;&gt;"",T(G9)&lt;&gt;""),"Varies",ROUND(F9*G9,0)))</f>
        <v>0</v>
      </c>
      <c r="I9" s="48">
        <v>0</v>
      </c>
      <c r="J9" s="48">
        <v>0</v>
      </c>
      <c r="K9" s="48">
        <v>0</v>
      </c>
      <c r="L9" s="41">
        <f t="array" ref="L9">SUM(ROUND(I9:K9,0))</f>
        <v>0</v>
      </c>
      <c r="M9" s="151"/>
      <c r="N9" s="151"/>
      <c r="O9" s="151"/>
      <c r="P9" s="151"/>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row>
    <row r="10" spans="1:116" s="3" customFormat="1" ht="32.1" customHeight="1">
      <c r="A10" s="88" t="s">
        <v>154</v>
      </c>
      <c r="B10" s="55"/>
      <c r="C10" s="56"/>
      <c r="D10" s="56"/>
      <c r="E10" s="56"/>
      <c r="F10" s="50">
        <v>0</v>
      </c>
      <c r="G10" s="65">
        <v>0</v>
      </c>
      <c r="H10" s="38">
        <f t="shared" si="0"/>
        <v>0</v>
      </c>
      <c r="I10" s="48">
        <v>0</v>
      </c>
      <c r="J10" s="48">
        <v>0</v>
      </c>
      <c r="K10" s="48">
        <v>0</v>
      </c>
      <c r="L10" s="41">
        <f t="array" ref="L10">SUM(ROUND(I10:K10,0))</f>
        <v>0</v>
      </c>
      <c r="M10" s="151"/>
      <c r="N10" s="151"/>
      <c r="O10" s="151"/>
      <c r="P10" s="151"/>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row>
    <row r="11" spans="1:116" s="3" customFormat="1" ht="32.1" customHeight="1">
      <c r="A11" s="88" t="s">
        <v>155</v>
      </c>
      <c r="B11" s="55"/>
      <c r="C11" s="56"/>
      <c r="D11" s="56"/>
      <c r="E11" s="56"/>
      <c r="F11" s="50">
        <v>0</v>
      </c>
      <c r="G11" s="65">
        <v>0</v>
      </c>
      <c r="H11" s="38">
        <f t="shared" si="0"/>
        <v>0</v>
      </c>
      <c r="I11" s="48">
        <v>0</v>
      </c>
      <c r="J11" s="48">
        <v>0</v>
      </c>
      <c r="K11" s="48">
        <v>0</v>
      </c>
      <c r="L11" s="41">
        <f t="array" ref="L11">SUM(ROUND(I11:K11,0))</f>
        <v>0</v>
      </c>
      <c r="M11" s="151"/>
      <c r="N11" s="151"/>
      <c r="O11" s="151"/>
      <c r="P11" s="151"/>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6"/>
      <c r="DJ11" s="116"/>
      <c r="DK11" s="116"/>
      <c r="DL11" s="116"/>
    </row>
    <row r="12" spans="1:116" s="3" customFormat="1" ht="32.1" customHeight="1">
      <c r="A12" s="88" t="s">
        <v>156</v>
      </c>
      <c r="B12" s="55"/>
      <c r="C12" s="56"/>
      <c r="D12" s="56"/>
      <c r="E12" s="56"/>
      <c r="F12" s="50">
        <v>0</v>
      </c>
      <c r="G12" s="65">
        <v>0</v>
      </c>
      <c r="H12" s="38">
        <f t="shared" si="0"/>
        <v>0</v>
      </c>
      <c r="I12" s="48">
        <v>0</v>
      </c>
      <c r="J12" s="48">
        <v>0</v>
      </c>
      <c r="K12" s="48">
        <v>0</v>
      </c>
      <c r="L12" s="41">
        <f t="array" ref="L12">SUM(ROUND(I12:K12,0))</f>
        <v>0</v>
      </c>
      <c r="M12" s="151"/>
      <c r="N12" s="151"/>
      <c r="O12" s="151"/>
      <c r="P12" s="151"/>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row>
    <row r="13" spans="1:116" s="3" customFormat="1" ht="32.1" customHeight="1">
      <c r="A13" s="88" t="s">
        <v>157</v>
      </c>
      <c r="B13" s="55"/>
      <c r="C13" s="56"/>
      <c r="D13" s="56"/>
      <c r="E13" s="56"/>
      <c r="F13" s="50">
        <v>0</v>
      </c>
      <c r="G13" s="65">
        <v>0</v>
      </c>
      <c r="H13" s="38">
        <f t="shared" si="0"/>
        <v>0</v>
      </c>
      <c r="I13" s="48">
        <v>0</v>
      </c>
      <c r="J13" s="48">
        <v>0</v>
      </c>
      <c r="K13" s="48">
        <v>0</v>
      </c>
      <c r="L13" s="41">
        <f t="array" ref="L13">SUM(ROUND(I13:K13,0))</f>
        <v>0</v>
      </c>
      <c r="M13" s="151"/>
      <c r="N13" s="151"/>
      <c r="O13" s="151"/>
      <c r="P13" s="151"/>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row>
    <row r="14" spans="1:116" s="3" customFormat="1" ht="32.1" customHeight="1">
      <c r="A14" s="88" t="s">
        <v>158</v>
      </c>
      <c r="B14" s="55"/>
      <c r="C14" s="56"/>
      <c r="D14" s="56"/>
      <c r="E14" s="56"/>
      <c r="F14" s="50">
        <v>0</v>
      </c>
      <c r="G14" s="65">
        <v>0</v>
      </c>
      <c r="H14" s="38">
        <f t="shared" si="0"/>
        <v>0</v>
      </c>
      <c r="I14" s="48">
        <v>0</v>
      </c>
      <c r="J14" s="48">
        <v>0</v>
      </c>
      <c r="K14" s="48">
        <v>0</v>
      </c>
      <c r="L14" s="41">
        <f t="array" ref="L14">SUM(ROUND(I14:K14,0))</f>
        <v>0</v>
      </c>
      <c r="M14" s="151"/>
      <c r="N14" s="151"/>
      <c r="O14" s="151"/>
      <c r="P14" s="151"/>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row>
    <row r="15" spans="1:116" s="3" customFormat="1" ht="32.1" customHeight="1" thickBot="1">
      <c r="A15" s="88" t="s">
        <v>159</v>
      </c>
      <c r="B15" s="55"/>
      <c r="C15" s="56"/>
      <c r="D15" s="56"/>
      <c r="E15" s="56"/>
      <c r="F15" s="50">
        <v>0</v>
      </c>
      <c r="G15" s="65">
        <v>0</v>
      </c>
      <c r="H15" s="38">
        <f t="shared" si="0"/>
        <v>0</v>
      </c>
      <c r="I15" s="48">
        <v>0</v>
      </c>
      <c r="J15" s="48">
        <v>0</v>
      </c>
      <c r="K15" s="48">
        <v>0</v>
      </c>
      <c r="L15" s="41">
        <f t="array" ref="L15">SUM(ROUND(I15:K15,0))</f>
        <v>0</v>
      </c>
      <c r="M15" s="151"/>
      <c r="N15" s="151"/>
      <c r="O15" s="151"/>
      <c r="P15" s="151"/>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row>
    <row r="16" spans="1:116" s="3" customFormat="1" ht="32.1" hidden="1" customHeight="1">
      <c r="A16" s="88" t="s">
        <v>160</v>
      </c>
      <c r="B16" s="55"/>
      <c r="C16" s="56"/>
      <c r="D16" s="56"/>
      <c r="E16" s="56"/>
      <c r="F16" s="50">
        <v>0</v>
      </c>
      <c r="G16" s="65">
        <v>0</v>
      </c>
      <c r="H16" s="38">
        <f t="shared" si="0"/>
        <v>0</v>
      </c>
      <c r="I16" s="48">
        <v>0</v>
      </c>
      <c r="J16" s="48">
        <v>0</v>
      </c>
      <c r="K16" s="48">
        <v>0</v>
      </c>
      <c r="L16" s="41">
        <f t="array" ref="L16">SUM(ROUND(I16:K16,0))</f>
        <v>0</v>
      </c>
      <c r="M16" s="151"/>
      <c r="N16" s="151"/>
      <c r="O16" s="151"/>
      <c r="P16" s="151"/>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row>
    <row r="17" spans="1:116" s="3" customFormat="1" ht="32.1" hidden="1" customHeight="1">
      <c r="A17" s="88" t="s">
        <v>161</v>
      </c>
      <c r="B17" s="55"/>
      <c r="C17" s="56"/>
      <c r="D17" s="56"/>
      <c r="E17" s="56"/>
      <c r="F17" s="50">
        <v>0</v>
      </c>
      <c r="G17" s="65">
        <v>0</v>
      </c>
      <c r="H17" s="38">
        <f t="shared" si="0"/>
        <v>0</v>
      </c>
      <c r="I17" s="48">
        <v>0</v>
      </c>
      <c r="J17" s="48">
        <v>0</v>
      </c>
      <c r="K17" s="48">
        <v>0</v>
      </c>
      <c r="L17" s="41">
        <f t="array" ref="L17">SUM(ROUND(I17:K17,0))</f>
        <v>0</v>
      </c>
      <c r="M17" s="151"/>
      <c r="N17" s="151"/>
      <c r="O17" s="151"/>
      <c r="P17" s="151"/>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row>
    <row r="18" spans="1:116" s="3" customFormat="1" ht="32.1" hidden="1" customHeight="1">
      <c r="A18" s="88" t="s">
        <v>162</v>
      </c>
      <c r="B18" s="55"/>
      <c r="C18" s="56"/>
      <c r="D18" s="56"/>
      <c r="E18" s="56"/>
      <c r="F18" s="50">
        <v>0</v>
      </c>
      <c r="G18" s="65">
        <v>0</v>
      </c>
      <c r="H18" s="38">
        <f t="shared" si="0"/>
        <v>0</v>
      </c>
      <c r="I18" s="48">
        <v>0</v>
      </c>
      <c r="J18" s="48">
        <v>0</v>
      </c>
      <c r="K18" s="48">
        <v>0</v>
      </c>
      <c r="L18" s="41">
        <f t="array" ref="L18">SUM(ROUND(I18:K18,0))</f>
        <v>0</v>
      </c>
      <c r="M18" s="151"/>
      <c r="N18" s="151"/>
      <c r="O18" s="151"/>
      <c r="P18" s="151"/>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row>
    <row r="19" spans="1:116" s="3" customFormat="1" ht="32.1" hidden="1" customHeight="1">
      <c r="A19" s="88" t="s">
        <v>163</v>
      </c>
      <c r="B19" s="55"/>
      <c r="C19" s="56"/>
      <c r="D19" s="56"/>
      <c r="E19" s="56"/>
      <c r="F19" s="50">
        <v>0</v>
      </c>
      <c r="G19" s="65">
        <v>0</v>
      </c>
      <c r="H19" s="38">
        <f t="shared" si="0"/>
        <v>0</v>
      </c>
      <c r="I19" s="48">
        <v>0</v>
      </c>
      <c r="J19" s="48">
        <v>0</v>
      </c>
      <c r="K19" s="48">
        <v>0</v>
      </c>
      <c r="L19" s="41">
        <f t="array" ref="L19">SUM(ROUND(I19:K19,0))</f>
        <v>0</v>
      </c>
      <c r="M19" s="151"/>
      <c r="N19" s="151"/>
      <c r="O19" s="151"/>
      <c r="P19" s="151"/>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row>
    <row r="20" spans="1:116" s="3" customFormat="1" ht="32.1" hidden="1" customHeight="1">
      <c r="A20" s="88" t="s">
        <v>164</v>
      </c>
      <c r="B20" s="55"/>
      <c r="C20" s="56"/>
      <c r="D20" s="56"/>
      <c r="E20" s="56"/>
      <c r="F20" s="50">
        <v>0</v>
      </c>
      <c r="G20" s="65">
        <v>0</v>
      </c>
      <c r="H20" s="38">
        <f t="shared" si="0"/>
        <v>0</v>
      </c>
      <c r="I20" s="48">
        <v>0</v>
      </c>
      <c r="J20" s="48">
        <v>0</v>
      </c>
      <c r="K20" s="48">
        <v>0</v>
      </c>
      <c r="L20" s="41">
        <f t="array" ref="L20">SUM(ROUND(I20:K20,0))</f>
        <v>0</v>
      </c>
      <c r="M20" s="151"/>
      <c r="N20" s="151"/>
      <c r="O20" s="151"/>
      <c r="P20" s="151"/>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row>
    <row r="21" spans="1:116" s="3" customFormat="1" ht="32.1" hidden="1" customHeight="1">
      <c r="A21" s="88" t="s">
        <v>165</v>
      </c>
      <c r="B21" s="55"/>
      <c r="C21" s="56"/>
      <c r="D21" s="56"/>
      <c r="E21" s="56"/>
      <c r="F21" s="50">
        <v>0</v>
      </c>
      <c r="G21" s="65">
        <v>0</v>
      </c>
      <c r="H21" s="38">
        <f t="shared" si="0"/>
        <v>0</v>
      </c>
      <c r="I21" s="48">
        <v>0</v>
      </c>
      <c r="J21" s="48">
        <v>0</v>
      </c>
      <c r="K21" s="48">
        <v>0</v>
      </c>
      <c r="L21" s="41">
        <f t="array" ref="L21">SUM(ROUND(I21:K21,0))</f>
        <v>0</v>
      </c>
      <c r="M21" s="151"/>
      <c r="N21" s="151"/>
      <c r="O21" s="151"/>
      <c r="P21" s="151"/>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row>
    <row r="22" spans="1:116" s="3" customFormat="1" ht="32.1" hidden="1" customHeight="1">
      <c r="A22" s="88" t="s">
        <v>166</v>
      </c>
      <c r="B22" s="55"/>
      <c r="C22" s="56"/>
      <c r="D22" s="56"/>
      <c r="E22" s="56"/>
      <c r="F22" s="50">
        <v>0</v>
      </c>
      <c r="G22" s="65">
        <v>0</v>
      </c>
      <c r="H22" s="38">
        <f t="shared" si="0"/>
        <v>0</v>
      </c>
      <c r="I22" s="48">
        <v>0</v>
      </c>
      <c r="J22" s="48">
        <v>0</v>
      </c>
      <c r="K22" s="48">
        <v>0</v>
      </c>
      <c r="L22" s="41">
        <f t="array" ref="L22">SUM(ROUND(I22:K22,0))</f>
        <v>0</v>
      </c>
      <c r="M22" s="151"/>
      <c r="N22" s="151"/>
      <c r="O22" s="151"/>
      <c r="P22" s="151"/>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row>
    <row r="23" spans="1:116" s="3" customFormat="1" ht="32.1" hidden="1" customHeight="1">
      <c r="A23" s="88" t="s">
        <v>167</v>
      </c>
      <c r="B23" s="55"/>
      <c r="C23" s="56"/>
      <c r="D23" s="56"/>
      <c r="E23" s="56"/>
      <c r="F23" s="50">
        <v>0</v>
      </c>
      <c r="G23" s="65">
        <v>0</v>
      </c>
      <c r="H23" s="38">
        <f t="shared" si="0"/>
        <v>0</v>
      </c>
      <c r="I23" s="48">
        <v>0</v>
      </c>
      <c r="J23" s="48">
        <v>0</v>
      </c>
      <c r="K23" s="48">
        <v>0</v>
      </c>
      <c r="L23" s="41">
        <f t="array" ref="L23">SUM(ROUND(I23:K23,0))</f>
        <v>0</v>
      </c>
      <c r="M23" s="151"/>
      <c r="N23" s="151"/>
      <c r="O23" s="151"/>
      <c r="P23" s="151"/>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row>
    <row r="24" spans="1:116" s="3" customFormat="1" ht="32.1" hidden="1" customHeight="1">
      <c r="A24" s="88" t="s">
        <v>168</v>
      </c>
      <c r="B24" s="55"/>
      <c r="C24" s="56"/>
      <c r="D24" s="56"/>
      <c r="E24" s="56"/>
      <c r="F24" s="50">
        <v>0</v>
      </c>
      <c r="G24" s="65">
        <v>0</v>
      </c>
      <c r="H24" s="38">
        <f t="shared" si="0"/>
        <v>0</v>
      </c>
      <c r="I24" s="48">
        <v>0</v>
      </c>
      <c r="J24" s="48">
        <v>0</v>
      </c>
      <c r="K24" s="48">
        <v>0</v>
      </c>
      <c r="L24" s="41">
        <f t="array" ref="L24">SUM(ROUND(I24:K24,0))</f>
        <v>0</v>
      </c>
      <c r="M24" s="151"/>
      <c r="N24" s="151"/>
      <c r="O24" s="151"/>
      <c r="P24" s="151"/>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row>
    <row r="25" spans="1:116" s="3" customFormat="1" ht="32.1" hidden="1" customHeight="1">
      <c r="A25" s="88" t="s">
        <v>169</v>
      </c>
      <c r="B25" s="55"/>
      <c r="C25" s="56"/>
      <c r="D25" s="56"/>
      <c r="E25" s="56"/>
      <c r="F25" s="50">
        <v>0</v>
      </c>
      <c r="G25" s="65">
        <v>0</v>
      </c>
      <c r="H25" s="38">
        <f t="shared" si="0"/>
        <v>0</v>
      </c>
      <c r="I25" s="48">
        <v>0</v>
      </c>
      <c r="J25" s="48">
        <v>0</v>
      </c>
      <c r="K25" s="48">
        <v>0</v>
      </c>
      <c r="L25" s="41">
        <f t="array" ref="L25">SUM(ROUND(I25:K25,0))</f>
        <v>0</v>
      </c>
      <c r="M25" s="151"/>
      <c r="N25" s="151"/>
      <c r="O25" s="151"/>
      <c r="P25" s="151"/>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row>
    <row r="26" spans="1:116" s="3" customFormat="1" ht="32.1" hidden="1" customHeight="1">
      <c r="A26" s="88" t="s">
        <v>170</v>
      </c>
      <c r="B26" s="55"/>
      <c r="C26" s="56"/>
      <c r="D26" s="56"/>
      <c r="E26" s="56"/>
      <c r="F26" s="50">
        <v>0</v>
      </c>
      <c r="G26" s="65">
        <v>0</v>
      </c>
      <c r="H26" s="38">
        <f t="shared" si="0"/>
        <v>0</v>
      </c>
      <c r="I26" s="48">
        <v>0</v>
      </c>
      <c r="J26" s="48">
        <v>0</v>
      </c>
      <c r="K26" s="48">
        <v>0</v>
      </c>
      <c r="L26" s="41">
        <f t="array" ref="L26">SUM(ROUND(I26:K26,0))</f>
        <v>0</v>
      </c>
      <c r="M26" s="151"/>
      <c r="N26" s="151"/>
      <c r="O26" s="151"/>
      <c r="P26" s="151"/>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row>
    <row r="27" spans="1:116" s="3" customFormat="1" ht="32.1" hidden="1" customHeight="1">
      <c r="A27" s="88" t="s">
        <v>171</v>
      </c>
      <c r="B27" s="55"/>
      <c r="C27" s="56"/>
      <c r="D27" s="56"/>
      <c r="E27" s="56"/>
      <c r="F27" s="50">
        <v>0</v>
      </c>
      <c r="G27" s="65">
        <v>0</v>
      </c>
      <c r="H27" s="38">
        <f t="shared" si="0"/>
        <v>0</v>
      </c>
      <c r="I27" s="48">
        <v>0</v>
      </c>
      <c r="J27" s="48">
        <v>0</v>
      </c>
      <c r="K27" s="48">
        <v>0</v>
      </c>
      <c r="L27" s="41">
        <f t="array" ref="L27">SUM(ROUND(I27:K27,0))</f>
        <v>0</v>
      </c>
      <c r="M27" s="151"/>
      <c r="N27" s="151"/>
      <c r="O27" s="151"/>
      <c r="P27" s="151"/>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row>
    <row r="28" spans="1:116" s="3" customFormat="1" ht="32.1" hidden="1" customHeight="1">
      <c r="A28" s="88" t="s">
        <v>172</v>
      </c>
      <c r="B28" s="55"/>
      <c r="C28" s="56"/>
      <c r="D28" s="56"/>
      <c r="E28" s="56"/>
      <c r="F28" s="50">
        <v>0</v>
      </c>
      <c r="G28" s="65">
        <v>0</v>
      </c>
      <c r="H28" s="38">
        <f t="shared" si="0"/>
        <v>0</v>
      </c>
      <c r="I28" s="48">
        <v>0</v>
      </c>
      <c r="J28" s="48">
        <v>0</v>
      </c>
      <c r="K28" s="48">
        <v>0</v>
      </c>
      <c r="L28" s="41">
        <f t="array" ref="L28">SUM(ROUND(I28:K28,0))</f>
        <v>0</v>
      </c>
      <c r="M28" s="151"/>
      <c r="N28" s="151"/>
      <c r="O28" s="151"/>
      <c r="P28" s="151"/>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row>
    <row r="29" spans="1:116" s="3" customFormat="1" ht="32.1" hidden="1" customHeight="1">
      <c r="A29" s="88" t="s">
        <v>173</v>
      </c>
      <c r="B29" s="55"/>
      <c r="C29" s="56"/>
      <c r="D29" s="56"/>
      <c r="E29" s="56"/>
      <c r="F29" s="50">
        <v>0</v>
      </c>
      <c r="G29" s="65">
        <v>0</v>
      </c>
      <c r="H29" s="38">
        <f t="shared" si="0"/>
        <v>0</v>
      </c>
      <c r="I29" s="48">
        <v>0</v>
      </c>
      <c r="J29" s="48">
        <v>0</v>
      </c>
      <c r="K29" s="48">
        <v>0</v>
      </c>
      <c r="L29" s="41">
        <f t="array" ref="L29">SUM(ROUND(I29:K29,0))</f>
        <v>0</v>
      </c>
      <c r="M29" s="151"/>
      <c r="N29" s="151"/>
      <c r="O29" s="151"/>
      <c r="P29" s="151"/>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row>
    <row r="30" spans="1:116" s="3" customFormat="1" ht="32.1" hidden="1" customHeight="1">
      <c r="A30" s="88" t="s">
        <v>174</v>
      </c>
      <c r="B30" s="55"/>
      <c r="C30" s="56"/>
      <c r="D30" s="56"/>
      <c r="E30" s="56"/>
      <c r="F30" s="50">
        <v>0</v>
      </c>
      <c r="G30" s="65">
        <v>0</v>
      </c>
      <c r="H30" s="38">
        <f t="shared" si="0"/>
        <v>0</v>
      </c>
      <c r="I30" s="48">
        <v>0</v>
      </c>
      <c r="J30" s="48">
        <v>0</v>
      </c>
      <c r="K30" s="48">
        <v>0</v>
      </c>
      <c r="L30" s="41">
        <f t="array" ref="L30">SUM(ROUND(I30:K30,0))</f>
        <v>0</v>
      </c>
      <c r="M30" s="151"/>
      <c r="N30" s="151"/>
      <c r="O30" s="151"/>
      <c r="P30" s="151"/>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row>
    <row r="31" spans="1:116" s="3" customFormat="1" ht="32.1" hidden="1" customHeight="1">
      <c r="A31" s="88" t="s">
        <v>175</v>
      </c>
      <c r="B31" s="55"/>
      <c r="C31" s="56"/>
      <c r="D31" s="56"/>
      <c r="E31" s="56"/>
      <c r="F31" s="50">
        <v>0</v>
      </c>
      <c r="G31" s="65">
        <v>0</v>
      </c>
      <c r="H31" s="38">
        <f t="shared" si="0"/>
        <v>0</v>
      </c>
      <c r="I31" s="48">
        <v>0</v>
      </c>
      <c r="J31" s="48">
        <v>0</v>
      </c>
      <c r="K31" s="48">
        <v>0</v>
      </c>
      <c r="L31" s="41">
        <f t="array" ref="L31">SUM(ROUND(I31:K31,0))</f>
        <v>0</v>
      </c>
      <c r="M31" s="151"/>
      <c r="N31" s="151"/>
      <c r="O31" s="151"/>
      <c r="P31" s="151"/>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row>
    <row r="32" spans="1:116" s="3" customFormat="1" ht="32.1" hidden="1" customHeight="1">
      <c r="A32" s="88" t="s">
        <v>176</v>
      </c>
      <c r="B32" s="55"/>
      <c r="C32" s="56"/>
      <c r="D32" s="56"/>
      <c r="E32" s="56"/>
      <c r="F32" s="50">
        <v>0</v>
      </c>
      <c r="G32" s="65">
        <v>0</v>
      </c>
      <c r="H32" s="38">
        <f t="shared" si="0"/>
        <v>0</v>
      </c>
      <c r="I32" s="48">
        <v>0</v>
      </c>
      <c r="J32" s="48">
        <v>0</v>
      </c>
      <c r="K32" s="48">
        <v>0</v>
      </c>
      <c r="L32" s="41">
        <f t="array" ref="L32">SUM(ROUND(I32:K32,0))</f>
        <v>0</v>
      </c>
      <c r="M32" s="151"/>
      <c r="N32" s="151"/>
      <c r="O32" s="151"/>
      <c r="P32" s="151"/>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row>
    <row r="33" spans="1:116" s="3" customFormat="1" ht="32.1" hidden="1" customHeight="1">
      <c r="A33" s="88" t="s">
        <v>177</v>
      </c>
      <c r="B33" s="55"/>
      <c r="C33" s="56"/>
      <c r="D33" s="56"/>
      <c r="E33" s="56"/>
      <c r="F33" s="50">
        <v>0</v>
      </c>
      <c r="G33" s="65">
        <v>0</v>
      </c>
      <c r="H33" s="38">
        <f t="shared" si="0"/>
        <v>0</v>
      </c>
      <c r="I33" s="48">
        <v>0</v>
      </c>
      <c r="J33" s="48">
        <v>0</v>
      </c>
      <c r="K33" s="48">
        <v>0</v>
      </c>
      <c r="L33" s="41">
        <f t="array" ref="L33">SUM(ROUND(I33:K33,0))</f>
        <v>0</v>
      </c>
      <c r="M33" s="151"/>
      <c r="N33" s="151"/>
      <c r="O33" s="151"/>
      <c r="P33" s="151"/>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row>
    <row r="34" spans="1:116" s="3" customFormat="1" ht="32.1" hidden="1" customHeight="1">
      <c r="A34" s="88" t="s">
        <v>178</v>
      </c>
      <c r="B34" s="55"/>
      <c r="C34" s="56"/>
      <c r="D34" s="56"/>
      <c r="E34" s="56"/>
      <c r="F34" s="50">
        <v>0</v>
      </c>
      <c r="G34" s="65">
        <v>0</v>
      </c>
      <c r="H34" s="38">
        <f t="shared" si="0"/>
        <v>0</v>
      </c>
      <c r="I34" s="48">
        <v>0</v>
      </c>
      <c r="J34" s="48">
        <v>0</v>
      </c>
      <c r="K34" s="48">
        <v>0</v>
      </c>
      <c r="L34" s="41">
        <f t="array" ref="L34">SUM(ROUND(I34:K34,0))</f>
        <v>0</v>
      </c>
      <c r="M34" s="151"/>
      <c r="N34" s="151"/>
      <c r="O34" s="151"/>
      <c r="P34" s="151"/>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row>
    <row r="35" spans="1:116" s="3" customFormat="1" ht="32.1" hidden="1" customHeight="1">
      <c r="A35" s="88" t="s">
        <v>179</v>
      </c>
      <c r="B35" s="55"/>
      <c r="C35" s="56"/>
      <c r="D35" s="56"/>
      <c r="E35" s="56"/>
      <c r="F35" s="50">
        <v>0</v>
      </c>
      <c r="G35" s="65">
        <v>0</v>
      </c>
      <c r="H35" s="38">
        <f t="shared" si="0"/>
        <v>0</v>
      </c>
      <c r="I35" s="48">
        <v>0</v>
      </c>
      <c r="J35" s="48">
        <v>0</v>
      </c>
      <c r="K35" s="48">
        <v>0</v>
      </c>
      <c r="L35" s="41">
        <f t="array" ref="L35">SUM(ROUND(I35:K35,0))</f>
        <v>0</v>
      </c>
      <c r="M35" s="151"/>
      <c r="N35" s="151"/>
      <c r="O35" s="151"/>
      <c r="P35" s="151"/>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row>
    <row r="36" spans="1:116" s="3" customFormat="1" ht="32.1" hidden="1" customHeight="1">
      <c r="A36" s="88" t="s">
        <v>180</v>
      </c>
      <c r="B36" s="55"/>
      <c r="C36" s="56"/>
      <c r="D36" s="56"/>
      <c r="E36" s="56"/>
      <c r="F36" s="50">
        <v>0</v>
      </c>
      <c r="G36" s="65">
        <v>0</v>
      </c>
      <c r="H36" s="38">
        <f t="shared" si="0"/>
        <v>0</v>
      </c>
      <c r="I36" s="48">
        <v>0</v>
      </c>
      <c r="J36" s="48">
        <v>0</v>
      </c>
      <c r="K36" s="48">
        <v>0</v>
      </c>
      <c r="L36" s="41">
        <f t="array" ref="L36">SUM(ROUND(I36:K36,0))</f>
        <v>0</v>
      </c>
      <c r="M36" s="151"/>
      <c r="N36" s="151"/>
      <c r="O36" s="151"/>
      <c r="P36" s="151"/>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row>
    <row r="37" spans="1:116" s="3" customFormat="1" ht="32.1" hidden="1" customHeight="1">
      <c r="A37" s="88" t="s">
        <v>181</v>
      </c>
      <c r="B37" s="55"/>
      <c r="C37" s="56"/>
      <c r="D37" s="56"/>
      <c r="E37" s="56"/>
      <c r="F37" s="50">
        <v>0</v>
      </c>
      <c r="G37" s="65">
        <v>0</v>
      </c>
      <c r="H37" s="38">
        <f t="shared" si="0"/>
        <v>0</v>
      </c>
      <c r="I37" s="48">
        <v>0</v>
      </c>
      <c r="J37" s="48">
        <v>0</v>
      </c>
      <c r="K37" s="48">
        <v>0</v>
      </c>
      <c r="L37" s="41">
        <f t="array" ref="L37">SUM(ROUND(I37:K37,0))</f>
        <v>0</v>
      </c>
      <c r="M37" s="151"/>
      <c r="N37" s="151"/>
      <c r="O37" s="151"/>
      <c r="P37" s="151"/>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row>
    <row r="38" spans="1:116" s="3" customFormat="1" ht="32.1" hidden="1" customHeight="1">
      <c r="A38" s="88" t="s">
        <v>182</v>
      </c>
      <c r="B38" s="55"/>
      <c r="C38" s="56"/>
      <c r="D38" s="56"/>
      <c r="E38" s="56"/>
      <c r="F38" s="50">
        <v>0</v>
      </c>
      <c r="G38" s="65">
        <v>0</v>
      </c>
      <c r="H38" s="38">
        <f t="shared" si="0"/>
        <v>0</v>
      </c>
      <c r="I38" s="48">
        <v>0</v>
      </c>
      <c r="J38" s="48">
        <v>0</v>
      </c>
      <c r="K38" s="48">
        <v>0</v>
      </c>
      <c r="L38" s="41">
        <f t="array" ref="L38">SUM(ROUND(I38:K38,0))</f>
        <v>0</v>
      </c>
      <c r="M38" s="151"/>
      <c r="N38" s="151"/>
      <c r="O38" s="151"/>
      <c r="P38" s="151"/>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row>
    <row r="39" spans="1:116" s="3" customFormat="1" ht="32.1" hidden="1" customHeight="1">
      <c r="A39" s="88" t="s">
        <v>183</v>
      </c>
      <c r="B39" s="55"/>
      <c r="C39" s="56"/>
      <c r="D39" s="56"/>
      <c r="E39" s="56"/>
      <c r="F39" s="50">
        <v>0</v>
      </c>
      <c r="G39" s="65">
        <v>0</v>
      </c>
      <c r="H39" s="38">
        <f t="shared" si="0"/>
        <v>0</v>
      </c>
      <c r="I39" s="48">
        <v>0</v>
      </c>
      <c r="J39" s="48">
        <v>0</v>
      </c>
      <c r="K39" s="48">
        <v>0</v>
      </c>
      <c r="L39" s="41">
        <f t="array" ref="L39">SUM(ROUND(I39:K39,0))</f>
        <v>0</v>
      </c>
      <c r="M39" s="151"/>
      <c r="N39" s="151"/>
      <c r="O39" s="151"/>
      <c r="P39" s="151"/>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row>
    <row r="40" spans="1:116" s="3" customFormat="1" ht="32.1" hidden="1" customHeight="1">
      <c r="A40" s="88" t="s">
        <v>184</v>
      </c>
      <c r="B40" s="55"/>
      <c r="C40" s="56"/>
      <c r="D40" s="56"/>
      <c r="E40" s="56"/>
      <c r="F40" s="50">
        <v>0</v>
      </c>
      <c r="G40" s="65">
        <v>0</v>
      </c>
      <c r="H40" s="38">
        <f t="shared" si="0"/>
        <v>0</v>
      </c>
      <c r="I40" s="48">
        <v>0</v>
      </c>
      <c r="J40" s="48">
        <v>0</v>
      </c>
      <c r="K40" s="48">
        <v>0</v>
      </c>
      <c r="L40" s="41">
        <f t="array" ref="L40">SUM(ROUND(I40:K40,0))</f>
        <v>0</v>
      </c>
      <c r="M40" s="151"/>
      <c r="N40" s="151"/>
      <c r="O40" s="151"/>
      <c r="P40" s="151"/>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row>
    <row r="41" spans="1:116" s="3" customFormat="1" ht="32.1" hidden="1" customHeight="1">
      <c r="A41" s="88" t="s">
        <v>185</v>
      </c>
      <c r="B41" s="55"/>
      <c r="C41" s="56"/>
      <c r="D41" s="56"/>
      <c r="E41" s="56"/>
      <c r="F41" s="50">
        <v>0</v>
      </c>
      <c r="G41" s="65">
        <v>0</v>
      </c>
      <c r="H41" s="38">
        <f t="shared" si="0"/>
        <v>0</v>
      </c>
      <c r="I41" s="48">
        <v>0</v>
      </c>
      <c r="J41" s="48">
        <v>0</v>
      </c>
      <c r="K41" s="48">
        <v>0</v>
      </c>
      <c r="L41" s="41">
        <f t="array" ref="L41">SUM(ROUND(I41:K41,0))</f>
        <v>0</v>
      </c>
      <c r="M41" s="151"/>
      <c r="N41" s="151"/>
      <c r="O41" s="151"/>
      <c r="P41" s="151"/>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row>
    <row r="42" spans="1:116" s="3" customFormat="1" ht="32.1" hidden="1" customHeight="1">
      <c r="A42" s="88" t="s">
        <v>186</v>
      </c>
      <c r="B42" s="55"/>
      <c r="C42" s="56"/>
      <c r="D42" s="56"/>
      <c r="E42" s="56"/>
      <c r="F42" s="50">
        <v>0</v>
      </c>
      <c r="G42" s="65">
        <v>0</v>
      </c>
      <c r="H42" s="38">
        <f t="shared" si="0"/>
        <v>0</v>
      </c>
      <c r="I42" s="48">
        <v>0</v>
      </c>
      <c r="J42" s="48">
        <v>0</v>
      </c>
      <c r="K42" s="48">
        <v>0</v>
      </c>
      <c r="L42" s="41">
        <f t="array" ref="L42">SUM(ROUND(I42:K42,0))</f>
        <v>0</v>
      </c>
      <c r="M42" s="151"/>
      <c r="N42" s="151"/>
      <c r="O42" s="151"/>
      <c r="P42" s="151"/>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row>
    <row r="43" spans="1:116" s="3" customFormat="1" ht="32.1" hidden="1" customHeight="1">
      <c r="A43" s="88" t="s">
        <v>187</v>
      </c>
      <c r="B43" s="55"/>
      <c r="C43" s="56"/>
      <c r="D43" s="56"/>
      <c r="E43" s="56"/>
      <c r="F43" s="50">
        <v>0</v>
      </c>
      <c r="G43" s="65">
        <v>0</v>
      </c>
      <c r="H43" s="38">
        <f t="shared" si="0"/>
        <v>0</v>
      </c>
      <c r="I43" s="48">
        <v>0</v>
      </c>
      <c r="J43" s="48">
        <v>0</v>
      </c>
      <c r="K43" s="48">
        <v>0</v>
      </c>
      <c r="L43" s="41">
        <f t="array" ref="L43">SUM(ROUND(I43:K43,0))</f>
        <v>0</v>
      </c>
      <c r="M43" s="151"/>
      <c r="N43" s="151"/>
      <c r="O43" s="151"/>
      <c r="P43" s="151"/>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row>
    <row r="44" spans="1:116" s="3" customFormat="1" ht="32.1" hidden="1" customHeight="1">
      <c r="A44" s="88" t="s">
        <v>188</v>
      </c>
      <c r="B44" s="55"/>
      <c r="C44" s="56"/>
      <c r="D44" s="56"/>
      <c r="E44" s="56"/>
      <c r="F44" s="50">
        <v>0</v>
      </c>
      <c r="G44" s="65">
        <v>0</v>
      </c>
      <c r="H44" s="38">
        <f t="shared" si="0"/>
        <v>0</v>
      </c>
      <c r="I44" s="48">
        <v>0</v>
      </c>
      <c r="J44" s="48">
        <v>0</v>
      </c>
      <c r="K44" s="48">
        <v>0</v>
      </c>
      <c r="L44" s="41">
        <f t="array" ref="L44">SUM(ROUND(I44:K44,0))</f>
        <v>0</v>
      </c>
      <c r="M44" s="151"/>
      <c r="N44" s="151"/>
      <c r="O44" s="151"/>
      <c r="P44" s="151"/>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row>
    <row r="45" spans="1:116" s="3" customFormat="1" ht="32.1" hidden="1" customHeight="1">
      <c r="A45" s="88" t="s">
        <v>189</v>
      </c>
      <c r="B45" s="55"/>
      <c r="C45" s="56"/>
      <c r="D45" s="56"/>
      <c r="E45" s="56"/>
      <c r="F45" s="50">
        <v>0</v>
      </c>
      <c r="G45" s="65">
        <v>0</v>
      </c>
      <c r="H45" s="38">
        <f t="shared" si="0"/>
        <v>0</v>
      </c>
      <c r="I45" s="48">
        <v>0</v>
      </c>
      <c r="J45" s="48">
        <v>0</v>
      </c>
      <c r="K45" s="48">
        <v>0</v>
      </c>
      <c r="L45" s="41">
        <f t="array" ref="L45">SUM(ROUND(I45:K45,0))</f>
        <v>0</v>
      </c>
      <c r="M45" s="151"/>
      <c r="N45" s="151"/>
      <c r="O45" s="151"/>
      <c r="P45" s="151"/>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row>
    <row r="46" spans="1:116" s="3" customFormat="1" ht="32.1" hidden="1" customHeight="1">
      <c r="A46" s="88" t="s">
        <v>190</v>
      </c>
      <c r="B46" s="55"/>
      <c r="C46" s="56"/>
      <c r="D46" s="56"/>
      <c r="E46" s="56"/>
      <c r="F46" s="50">
        <v>0</v>
      </c>
      <c r="G46" s="65">
        <v>0</v>
      </c>
      <c r="H46" s="38">
        <f t="shared" si="0"/>
        <v>0</v>
      </c>
      <c r="I46" s="48">
        <v>0</v>
      </c>
      <c r="J46" s="48">
        <v>0</v>
      </c>
      <c r="K46" s="48">
        <v>0</v>
      </c>
      <c r="L46" s="41">
        <f t="array" ref="L46">SUM(ROUND(I46:K46,0))</f>
        <v>0</v>
      </c>
      <c r="M46" s="151"/>
      <c r="N46" s="151"/>
      <c r="O46" s="151"/>
      <c r="P46" s="151"/>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row>
    <row r="47" spans="1:116" s="3" customFormat="1" ht="32.1" hidden="1" customHeight="1">
      <c r="A47" s="88" t="s">
        <v>191</v>
      </c>
      <c r="B47" s="55"/>
      <c r="C47" s="56"/>
      <c r="D47" s="56"/>
      <c r="E47" s="56"/>
      <c r="F47" s="50">
        <v>0</v>
      </c>
      <c r="G47" s="65">
        <v>0</v>
      </c>
      <c r="H47" s="38">
        <f t="shared" si="0"/>
        <v>0</v>
      </c>
      <c r="I47" s="48">
        <v>0</v>
      </c>
      <c r="J47" s="48">
        <v>0</v>
      </c>
      <c r="K47" s="48">
        <v>0</v>
      </c>
      <c r="L47" s="41">
        <f t="array" ref="L47">SUM(ROUND(I47:K47,0))</f>
        <v>0</v>
      </c>
      <c r="M47" s="151"/>
      <c r="N47" s="151"/>
      <c r="O47" s="151"/>
      <c r="P47" s="151"/>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row>
    <row r="48" spans="1:116" s="3" customFormat="1" ht="32.1" hidden="1" customHeight="1">
      <c r="A48" s="88" t="s">
        <v>192</v>
      </c>
      <c r="B48" s="55"/>
      <c r="C48" s="56"/>
      <c r="D48" s="56"/>
      <c r="E48" s="56"/>
      <c r="F48" s="50">
        <v>0</v>
      </c>
      <c r="G48" s="65">
        <v>0</v>
      </c>
      <c r="H48" s="38">
        <f t="shared" si="0"/>
        <v>0</v>
      </c>
      <c r="I48" s="48">
        <v>0</v>
      </c>
      <c r="J48" s="48">
        <v>0</v>
      </c>
      <c r="K48" s="48">
        <v>0</v>
      </c>
      <c r="L48" s="41">
        <f t="array" ref="L48">SUM(ROUND(I48:K48,0))</f>
        <v>0</v>
      </c>
      <c r="M48" s="151"/>
      <c r="N48" s="151"/>
      <c r="O48" s="151"/>
      <c r="P48" s="151"/>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row>
    <row r="49" spans="1:116" s="3" customFormat="1" ht="32.1" hidden="1" customHeight="1">
      <c r="A49" s="88" t="s">
        <v>193</v>
      </c>
      <c r="B49" s="55"/>
      <c r="C49" s="56"/>
      <c r="D49" s="56"/>
      <c r="E49" s="56"/>
      <c r="F49" s="50">
        <v>0</v>
      </c>
      <c r="G49" s="65">
        <v>0</v>
      </c>
      <c r="H49" s="38">
        <f t="shared" si="0"/>
        <v>0</v>
      </c>
      <c r="I49" s="48">
        <v>0</v>
      </c>
      <c r="J49" s="48">
        <v>0</v>
      </c>
      <c r="K49" s="48">
        <v>0</v>
      </c>
      <c r="L49" s="41">
        <f t="array" ref="L49">SUM(ROUND(I49:K49,0))</f>
        <v>0</v>
      </c>
      <c r="M49" s="151"/>
      <c r="N49" s="151"/>
      <c r="O49" s="151"/>
      <c r="P49" s="151"/>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row>
    <row r="50" spans="1:116" s="3" customFormat="1" ht="32.1" hidden="1" customHeight="1">
      <c r="A50" s="88" t="s">
        <v>194</v>
      </c>
      <c r="B50" s="55"/>
      <c r="C50" s="56"/>
      <c r="D50" s="56"/>
      <c r="E50" s="56"/>
      <c r="F50" s="50">
        <v>0</v>
      </c>
      <c r="G50" s="65">
        <v>0</v>
      </c>
      <c r="H50" s="38">
        <f t="shared" si="0"/>
        <v>0</v>
      </c>
      <c r="I50" s="48">
        <v>0</v>
      </c>
      <c r="J50" s="48">
        <v>0</v>
      </c>
      <c r="K50" s="48">
        <v>0</v>
      </c>
      <c r="L50" s="41">
        <f t="array" ref="L50">SUM(ROUND(I50:K50,0))</f>
        <v>0</v>
      </c>
      <c r="M50" s="151"/>
      <c r="N50" s="151"/>
      <c r="O50" s="151"/>
      <c r="P50" s="151"/>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row>
    <row r="51" spans="1:116" s="3" customFormat="1" ht="32.1" hidden="1" customHeight="1">
      <c r="A51" s="88" t="s">
        <v>195</v>
      </c>
      <c r="B51" s="55"/>
      <c r="C51" s="56"/>
      <c r="D51" s="56"/>
      <c r="E51" s="56"/>
      <c r="F51" s="50">
        <v>0</v>
      </c>
      <c r="G51" s="65">
        <v>0</v>
      </c>
      <c r="H51" s="38">
        <f t="shared" si="0"/>
        <v>0</v>
      </c>
      <c r="I51" s="48">
        <v>0</v>
      </c>
      <c r="J51" s="48">
        <v>0</v>
      </c>
      <c r="K51" s="48">
        <v>0</v>
      </c>
      <c r="L51" s="41">
        <f t="array" ref="L51">SUM(ROUND(I51:K51,0))</f>
        <v>0</v>
      </c>
      <c r="M51" s="151"/>
      <c r="N51" s="151"/>
      <c r="O51" s="151"/>
      <c r="P51" s="151"/>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row>
    <row r="52" spans="1:116" s="3" customFormat="1" ht="32.1" hidden="1" customHeight="1">
      <c r="A52" s="88" t="s">
        <v>196</v>
      </c>
      <c r="B52" s="55"/>
      <c r="C52" s="56"/>
      <c r="D52" s="56"/>
      <c r="E52" s="56"/>
      <c r="F52" s="50">
        <v>0</v>
      </c>
      <c r="G52" s="65">
        <v>0</v>
      </c>
      <c r="H52" s="38">
        <f t="shared" si="0"/>
        <v>0</v>
      </c>
      <c r="I52" s="48">
        <v>0</v>
      </c>
      <c r="J52" s="48">
        <v>0</v>
      </c>
      <c r="K52" s="48">
        <v>0</v>
      </c>
      <c r="L52" s="41">
        <f t="array" ref="L52">SUM(ROUND(I52:K52,0))</f>
        <v>0</v>
      </c>
      <c r="M52" s="151"/>
      <c r="N52" s="151"/>
      <c r="O52" s="151"/>
      <c r="P52" s="151"/>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row>
    <row r="53" spans="1:116" s="3" customFormat="1" ht="32.1" hidden="1" customHeight="1">
      <c r="A53" s="88" t="s">
        <v>197</v>
      </c>
      <c r="B53" s="55"/>
      <c r="C53" s="56"/>
      <c r="D53" s="56"/>
      <c r="E53" s="56"/>
      <c r="F53" s="50">
        <v>0</v>
      </c>
      <c r="G53" s="65">
        <v>0</v>
      </c>
      <c r="H53" s="38">
        <f t="shared" si="0"/>
        <v>0</v>
      </c>
      <c r="I53" s="48">
        <v>0</v>
      </c>
      <c r="J53" s="48">
        <v>0</v>
      </c>
      <c r="K53" s="48">
        <v>0</v>
      </c>
      <c r="L53" s="41">
        <f t="array" ref="L53">SUM(ROUND(I53:K53,0))</f>
        <v>0</v>
      </c>
      <c r="M53" s="151"/>
      <c r="N53" s="151"/>
      <c r="O53" s="151"/>
      <c r="P53" s="151"/>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row>
    <row r="54" spans="1:116" s="3" customFormat="1" ht="32.1" hidden="1" customHeight="1">
      <c r="A54" s="88" t="s">
        <v>198</v>
      </c>
      <c r="B54" s="55"/>
      <c r="C54" s="56"/>
      <c r="D54" s="56"/>
      <c r="E54" s="56"/>
      <c r="F54" s="50">
        <v>0</v>
      </c>
      <c r="G54" s="65">
        <v>0</v>
      </c>
      <c r="H54" s="38">
        <f t="shared" si="0"/>
        <v>0</v>
      </c>
      <c r="I54" s="48">
        <v>0</v>
      </c>
      <c r="J54" s="48">
        <v>0</v>
      </c>
      <c r="K54" s="48">
        <v>0</v>
      </c>
      <c r="L54" s="41">
        <f t="array" ref="L54">SUM(ROUND(I54:K54,0))</f>
        <v>0</v>
      </c>
      <c r="M54" s="151"/>
      <c r="N54" s="151"/>
      <c r="O54" s="151"/>
      <c r="P54" s="151"/>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row>
    <row r="55" spans="1:116" s="3" customFormat="1" ht="32.1" hidden="1" customHeight="1">
      <c r="A55" s="88" t="s">
        <v>199</v>
      </c>
      <c r="B55" s="55"/>
      <c r="C55" s="56"/>
      <c r="D55" s="56"/>
      <c r="E55" s="56"/>
      <c r="F55" s="50">
        <v>0</v>
      </c>
      <c r="G55" s="65">
        <v>0</v>
      </c>
      <c r="H55" s="38">
        <f t="shared" si="0"/>
        <v>0</v>
      </c>
      <c r="I55" s="48">
        <v>0</v>
      </c>
      <c r="J55" s="48">
        <v>0</v>
      </c>
      <c r="K55" s="48">
        <v>0</v>
      </c>
      <c r="L55" s="41">
        <f t="array" ref="L55">SUM(ROUND(I55:K55,0))</f>
        <v>0</v>
      </c>
      <c r="M55" s="151"/>
      <c r="N55" s="151"/>
      <c r="O55" s="151"/>
      <c r="P55" s="151"/>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row>
    <row r="56" spans="1:116" s="3" customFormat="1" ht="32.1" hidden="1" customHeight="1">
      <c r="A56" s="88" t="s">
        <v>200</v>
      </c>
      <c r="B56" s="55"/>
      <c r="C56" s="56"/>
      <c r="D56" s="56"/>
      <c r="E56" s="56"/>
      <c r="F56" s="50">
        <v>0</v>
      </c>
      <c r="G56" s="65">
        <v>0</v>
      </c>
      <c r="H56" s="38">
        <f t="shared" si="0"/>
        <v>0</v>
      </c>
      <c r="I56" s="48">
        <v>0</v>
      </c>
      <c r="J56" s="48">
        <v>0</v>
      </c>
      <c r="K56" s="48">
        <v>0</v>
      </c>
      <c r="L56" s="41">
        <f t="array" ref="L56">SUM(ROUND(I56:K56,0))</f>
        <v>0</v>
      </c>
      <c r="M56" s="151"/>
      <c r="N56" s="151"/>
      <c r="O56" s="151"/>
      <c r="P56" s="151"/>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row>
    <row r="57" spans="1:116" s="3" customFormat="1" ht="32.1" hidden="1" customHeight="1">
      <c r="A57" s="88" t="s">
        <v>201</v>
      </c>
      <c r="B57" s="55"/>
      <c r="C57" s="56"/>
      <c r="D57" s="56"/>
      <c r="E57" s="56"/>
      <c r="F57" s="50">
        <v>0</v>
      </c>
      <c r="G57" s="65">
        <v>0</v>
      </c>
      <c r="H57" s="38">
        <f t="shared" si="0"/>
        <v>0</v>
      </c>
      <c r="I57" s="48">
        <v>0</v>
      </c>
      <c r="J57" s="48">
        <v>0</v>
      </c>
      <c r="K57" s="48">
        <v>0</v>
      </c>
      <c r="L57" s="41">
        <f t="array" ref="L57">SUM(ROUND(I57:K57,0))</f>
        <v>0</v>
      </c>
      <c r="M57" s="151"/>
      <c r="N57" s="151"/>
      <c r="O57" s="151"/>
      <c r="P57" s="151"/>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row>
    <row r="58" spans="1:116" s="3" customFormat="1" ht="32.1" hidden="1" customHeight="1">
      <c r="A58" s="88" t="s">
        <v>202</v>
      </c>
      <c r="B58" s="55"/>
      <c r="C58" s="56"/>
      <c r="D58" s="56"/>
      <c r="E58" s="56"/>
      <c r="F58" s="50">
        <v>0</v>
      </c>
      <c r="G58" s="65">
        <v>0</v>
      </c>
      <c r="H58" s="38">
        <f t="shared" si="0"/>
        <v>0</v>
      </c>
      <c r="I58" s="48">
        <v>0</v>
      </c>
      <c r="J58" s="48">
        <v>0</v>
      </c>
      <c r="K58" s="48">
        <v>0</v>
      </c>
      <c r="L58" s="41">
        <f t="array" ref="L58">SUM(ROUND(I58:K58,0))</f>
        <v>0</v>
      </c>
      <c r="M58" s="151"/>
      <c r="N58" s="151"/>
      <c r="O58" s="151"/>
      <c r="P58" s="151"/>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row>
    <row r="59" spans="1:116" s="3" customFormat="1" ht="32.1" hidden="1" customHeight="1">
      <c r="A59" s="88" t="s">
        <v>203</v>
      </c>
      <c r="B59" s="55"/>
      <c r="C59" s="56"/>
      <c r="D59" s="56"/>
      <c r="E59" s="56"/>
      <c r="F59" s="50">
        <v>0</v>
      </c>
      <c r="G59" s="65">
        <v>0</v>
      </c>
      <c r="H59" s="38">
        <f t="shared" si="0"/>
        <v>0</v>
      </c>
      <c r="I59" s="48">
        <v>0</v>
      </c>
      <c r="J59" s="48">
        <v>0</v>
      </c>
      <c r="K59" s="48">
        <v>0</v>
      </c>
      <c r="L59" s="41">
        <f t="array" ref="L59">SUM(ROUND(I59:K59,0))</f>
        <v>0</v>
      </c>
      <c r="M59" s="151"/>
      <c r="N59" s="151"/>
      <c r="O59" s="151"/>
      <c r="P59" s="151"/>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row>
    <row r="60" spans="1:116" s="3" customFormat="1" ht="32.1" hidden="1" customHeight="1">
      <c r="A60" s="88" t="s">
        <v>204</v>
      </c>
      <c r="B60" s="55"/>
      <c r="C60" s="56"/>
      <c r="D60" s="56"/>
      <c r="E60" s="56"/>
      <c r="F60" s="50">
        <v>0</v>
      </c>
      <c r="G60" s="65">
        <v>0</v>
      </c>
      <c r="H60" s="38">
        <f t="shared" si="0"/>
        <v>0</v>
      </c>
      <c r="I60" s="48">
        <v>0</v>
      </c>
      <c r="J60" s="48">
        <v>0</v>
      </c>
      <c r="K60" s="48">
        <v>0</v>
      </c>
      <c r="L60" s="41">
        <f t="array" ref="L60">SUM(ROUND(I60:K60,0))</f>
        <v>0</v>
      </c>
      <c r="M60" s="151"/>
      <c r="N60" s="151"/>
      <c r="O60" s="151"/>
      <c r="P60" s="151"/>
      <c r="Q60" s="114"/>
      <c r="R60" s="114"/>
      <c r="S60" s="114"/>
      <c r="T60" s="114"/>
      <c r="U60" s="114"/>
      <c r="V60" s="114"/>
      <c r="W60" s="114"/>
      <c r="X60" s="114"/>
      <c r="Y60" s="114"/>
      <c r="Z60" s="114"/>
      <c r="AA60" s="114"/>
      <c r="AB60" s="114"/>
      <c r="AC60" s="114"/>
      <c r="AD60" s="114"/>
      <c r="AE60" s="114"/>
      <c r="AF60" s="114"/>
      <c r="AG60" s="114"/>
      <c r="AH60" s="114"/>
      <c r="AI60" s="114"/>
      <c r="AJ60" s="114"/>
      <c r="AK60" s="114"/>
      <c r="AL60" s="114"/>
      <c r="AM60" s="114"/>
      <c r="AN60" s="114"/>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row>
    <row r="61" spans="1:116" s="3" customFormat="1" ht="32.1" hidden="1" customHeight="1">
      <c r="A61" s="88" t="s">
        <v>205</v>
      </c>
      <c r="B61" s="55"/>
      <c r="C61" s="56"/>
      <c r="D61" s="56"/>
      <c r="E61" s="56"/>
      <c r="F61" s="50">
        <v>0</v>
      </c>
      <c r="G61" s="65">
        <v>0</v>
      </c>
      <c r="H61" s="38">
        <f t="shared" si="0"/>
        <v>0</v>
      </c>
      <c r="I61" s="48">
        <v>0</v>
      </c>
      <c r="J61" s="48">
        <v>0</v>
      </c>
      <c r="K61" s="48">
        <v>0</v>
      </c>
      <c r="L61" s="41">
        <f t="array" ref="L61">SUM(ROUND(I61:K61,0))</f>
        <v>0</v>
      </c>
      <c r="M61" s="151"/>
      <c r="N61" s="151"/>
      <c r="O61" s="151"/>
      <c r="P61" s="151"/>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row>
    <row r="62" spans="1:116" s="3" customFormat="1" ht="32.1" hidden="1" customHeight="1">
      <c r="A62" s="88" t="s">
        <v>206</v>
      </c>
      <c r="B62" s="55"/>
      <c r="C62" s="56"/>
      <c r="D62" s="56"/>
      <c r="E62" s="56"/>
      <c r="F62" s="50">
        <v>0</v>
      </c>
      <c r="G62" s="65">
        <v>0</v>
      </c>
      <c r="H62" s="38">
        <f t="shared" si="0"/>
        <v>0</v>
      </c>
      <c r="I62" s="48">
        <v>0</v>
      </c>
      <c r="J62" s="48">
        <v>0</v>
      </c>
      <c r="K62" s="48">
        <v>0</v>
      </c>
      <c r="L62" s="41">
        <f t="array" ref="L62">SUM(ROUND(I62:K62,0))</f>
        <v>0</v>
      </c>
      <c r="M62" s="151"/>
      <c r="N62" s="151"/>
      <c r="O62" s="151"/>
      <c r="P62" s="151"/>
      <c r="Q62" s="114"/>
      <c r="R62" s="114"/>
      <c r="S62" s="114"/>
      <c r="T62" s="114"/>
      <c r="U62" s="114"/>
      <c r="V62" s="114"/>
      <c r="W62" s="114"/>
      <c r="X62" s="114"/>
      <c r="Y62" s="114"/>
      <c r="Z62" s="114"/>
      <c r="AA62" s="114"/>
      <c r="AB62" s="114"/>
      <c r="AC62" s="114"/>
      <c r="AD62" s="114"/>
      <c r="AE62" s="114"/>
      <c r="AF62" s="114"/>
      <c r="AG62" s="114"/>
      <c r="AH62" s="114"/>
      <c r="AI62" s="114"/>
      <c r="AJ62" s="114"/>
      <c r="AK62" s="114"/>
      <c r="AL62" s="114"/>
      <c r="AM62" s="114"/>
      <c r="AN62" s="114"/>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row>
    <row r="63" spans="1:116" s="3" customFormat="1" ht="32.1" hidden="1" customHeight="1">
      <c r="A63" s="88" t="s">
        <v>207</v>
      </c>
      <c r="B63" s="55"/>
      <c r="C63" s="56"/>
      <c r="D63" s="56"/>
      <c r="E63" s="56"/>
      <c r="F63" s="50">
        <v>0</v>
      </c>
      <c r="G63" s="65">
        <v>0</v>
      </c>
      <c r="H63" s="38">
        <f t="shared" si="0"/>
        <v>0</v>
      </c>
      <c r="I63" s="48">
        <v>0</v>
      </c>
      <c r="J63" s="48">
        <v>0</v>
      </c>
      <c r="K63" s="48">
        <v>0</v>
      </c>
      <c r="L63" s="41">
        <f t="array" ref="L63">SUM(ROUND(I63:K63,0))</f>
        <v>0</v>
      </c>
      <c r="M63" s="151"/>
      <c r="N63" s="151"/>
      <c r="O63" s="151"/>
      <c r="P63" s="151"/>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c r="AT63" s="114"/>
      <c r="AU63" s="114"/>
      <c r="AV63" s="114"/>
      <c r="AW63" s="114"/>
      <c r="AX63" s="114"/>
      <c r="AY63" s="114"/>
      <c r="AZ63" s="114"/>
      <c r="BA63" s="114"/>
      <c r="BB63" s="114"/>
      <c r="BC63" s="114"/>
      <c r="BD63" s="114"/>
      <c r="BE63" s="114"/>
      <c r="BF63" s="114"/>
      <c r="BG63" s="114"/>
      <c r="BH63" s="114"/>
      <c r="BI63" s="114"/>
      <c r="BJ63" s="114"/>
      <c r="BK63" s="114"/>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row>
    <row r="64" spans="1:116" s="3" customFormat="1" ht="32.1" hidden="1" customHeight="1">
      <c r="A64" s="88" t="s">
        <v>208</v>
      </c>
      <c r="B64" s="55"/>
      <c r="C64" s="56"/>
      <c r="D64" s="56"/>
      <c r="E64" s="56"/>
      <c r="F64" s="50">
        <v>0</v>
      </c>
      <c r="G64" s="65">
        <v>0</v>
      </c>
      <c r="H64" s="38">
        <f t="shared" si="0"/>
        <v>0</v>
      </c>
      <c r="I64" s="48">
        <v>0</v>
      </c>
      <c r="J64" s="48">
        <v>0</v>
      </c>
      <c r="K64" s="48">
        <v>0</v>
      </c>
      <c r="L64" s="41">
        <f t="array" ref="L64">SUM(ROUND(I64:K64,0))</f>
        <v>0</v>
      </c>
      <c r="M64" s="151"/>
      <c r="N64" s="151"/>
      <c r="O64" s="151"/>
      <c r="P64" s="151"/>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c r="AT64" s="114"/>
      <c r="AU64" s="114"/>
      <c r="AV64" s="114"/>
      <c r="AW64" s="114"/>
      <c r="AX64" s="114"/>
      <c r="AY64" s="114"/>
      <c r="AZ64" s="114"/>
      <c r="BA64" s="114"/>
      <c r="BB64" s="114"/>
      <c r="BC64" s="114"/>
      <c r="BD64" s="114"/>
      <c r="BE64" s="114"/>
      <c r="BF64" s="114"/>
      <c r="BG64" s="114"/>
      <c r="BH64" s="114"/>
      <c r="BI64" s="114"/>
      <c r="BJ64" s="114"/>
      <c r="BK64" s="114"/>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row>
    <row r="65" spans="1:116" s="3" customFormat="1" ht="32.1" hidden="1" customHeight="1">
      <c r="A65" s="88" t="s">
        <v>209</v>
      </c>
      <c r="B65" s="55"/>
      <c r="C65" s="56"/>
      <c r="D65" s="56"/>
      <c r="E65" s="56"/>
      <c r="F65" s="50">
        <v>0</v>
      </c>
      <c r="G65" s="65">
        <v>0</v>
      </c>
      <c r="H65" s="38">
        <f t="shared" si="0"/>
        <v>0</v>
      </c>
      <c r="I65" s="48">
        <v>0</v>
      </c>
      <c r="J65" s="48">
        <v>0</v>
      </c>
      <c r="K65" s="48">
        <v>0</v>
      </c>
      <c r="L65" s="41">
        <f t="array" ref="L65">SUM(ROUND(I65:K65,0))</f>
        <v>0</v>
      </c>
      <c r="M65" s="151"/>
      <c r="N65" s="151"/>
      <c r="O65" s="151"/>
      <c r="P65" s="151"/>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row>
    <row r="66" spans="1:116" s="3" customFormat="1" ht="32.1" hidden="1" customHeight="1">
      <c r="A66" s="88" t="s">
        <v>210</v>
      </c>
      <c r="B66" s="55"/>
      <c r="C66" s="56"/>
      <c r="D66" s="56"/>
      <c r="E66" s="56"/>
      <c r="F66" s="50">
        <v>0</v>
      </c>
      <c r="G66" s="65">
        <v>0</v>
      </c>
      <c r="H66" s="38">
        <f t="shared" si="0"/>
        <v>0</v>
      </c>
      <c r="I66" s="48">
        <v>0</v>
      </c>
      <c r="J66" s="48">
        <v>0</v>
      </c>
      <c r="K66" s="48">
        <v>0</v>
      </c>
      <c r="L66" s="41">
        <f t="array" ref="L66">SUM(ROUND(I66:K66,0))</f>
        <v>0</v>
      </c>
      <c r="M66" s="151"/>
      <c r="N66" s="151"/>
      <c r="O66" s="151"/>
      <c r="P66" s="151"/>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row>
    <row r="67" spans="1:116" s="3" customFormat="1" ht="32.1" hidden="1" customHeight="1">
      <c r="A67" s="88" t="s">
        <v>211</v>
      </c>
      <c r="B67" s="55"/>
      <c r="C67" s="56"/>
      <c r="D67" s="56"/>
      <c r="E67" s="56"/>
      <c r="F67" s="50">
        <v>0</v>
      </c>
      <c r="G67" s="65">
        <v>0</v>
      </c>
      <c r="H67" s="38">
        <f t="shared" si="0"/>
        <v>0</v>
      </c>
      <c r="I67" s="48">
        <v>0</v>
      </c>
      <c r="J67" s="48">
        <v>0</v>
      </c>
      <c r="K67" s="48">
        <v>0</v>
      </c>
      <c r="L67" s="41">
        <f t="array" ref="L67">SUM(ROUND(I67:K67,0))</f>
        <v>0</v>
      </c>
      <c r="M67" s="151"/>
      <c r="N67" s="151"/>
      <c r="O67" s="151"/>
      <c r="P67" s="151"/>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row>
    <row r="68" spans="1:116" s="3" customFormat="1" ht="32.1" hidden="1" customHeight="1">
      <c r="A68" s="88" t="s">
        <v>212</v>
      </c>
      <c r="B68" s="55"/>
      <c r="C68" s="56"/>
      <c r="D68" s="56"/>
      <c r="E68" s="56"/>
      <c r="F68" s="50">
        <v>0</v>
      </c>
      <c r="G68" s="65">
        <v>0</v>
      </c>
      <c r="H68" s="38">
        <f t="shared" si="0"/>
        <v>0</v>
      </c>
      <c r="I68" s="48">
        <v>0</v>
      </c>
      <c r="J68" s="48">
        <v>0</v>
      </c>
      <c r="K68" s="48">
        <v>0</v>
      </c>
      <c r="L68" s="41">
        <f t="array" ref="L68">SUM(ROUND(I68:K68,0))</f>
        <v>0</v>
      </c>
      <c r="M68" s="151"/>
      <c r="N68" s="151"/>
      <c r="O68" s="151"/>
      <c r="P68" s="151"/>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row>
    <row r="69" spans="1:116" s="3" customFormat="1" ht="32.1" hidden="1" customHeight="1">
      <c r="A69" s="88" t="s">
        <v>213</v>
      </c>
      <c r="B69" s="55"/>
      <c r="C69" s="56"/>
      <c r="D69" s="56"/>
      <c r="E69" s="56"/>
      <c r="F69" s="50">
        <v>0</v>
      </c>
      <c r="G69" s="65">
        <v>0</v>
      </c>
      <c r="H69" s="38">
        <f t="shared" si="0"/>
        <v>0</v>
      </c>
      <c r="I69" s="48">
        <v>0</v>
      </c>
      <c r="J69" s="48">
        <v>0</v>
      </c>
      <c r="K69" s="48">
        <v>0</v>
      </c>
      <c r="L69" s="41">
        <f t="array" ref="L69">SUM(ROUND(I69:K69,0))</f>
        <v>0</v>
      </c>
      <c r="M69" s="151"/>
      <c r="N69" s="151"/>
      <c r="O69" s="151"/>
      <c r="P69" s="151"/>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row>
    <row r="70" spans="1:116" s="3" customFormat="1" ht="32.1" hidden="1" customHeight="1">
      <c r="A70" s="88" t="s">
        <v>214</v>
      </c>
      <c r="B70" s="55"/>
      <c r="C70" s="56"/>
      <c r="D70" s="56"/>
      <c r="E70" s="56"/>
      <c r="F70" s="50">
        <v>0</v>
      </c>
      <c r="G70" s="65">
        <v>0</v>
      </c>
      <c r="H70" s="38">
        <f t="shared" si="0"/>
        <v>0</v>
      </c>
      <c r="I70" s="48">
        <v>0</v>
      </c>
      <c r="J70" s="48">
        <v>0</v>
      </c>
      <c r="K70" s="48">
        <v>0</v>
      </c>
      <c r="L70" s="41">
        <f t="array" ref="L70">SUM(ROUND(I70:K70,0))</f>
        <v>0</v>
      </c>
      <c r="M70" s="151"/>
      <c r="N70" s="151"/>
      <c r="O70" s="151"/>
      <c r="P70" s="151"/>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row>
    <row r="71" spans="1:116" s="3" customFormat="1" ht="32.1" hidden="1" customHeight="1">
      <c r="A71" s="88" t="s">
        <v>215</v>
      </c>
      <c r="B71" s="55"/>
      <c r="C71" s="56"/>
      <c r="D71" s="56"/>
      <c r="E71" s="56"/>
      <c r="F71" s="50">
        <v>0</v>
      </c>
      <c r="G71" s="65">
        <v>0</v>
      </c>
      <c r="H71" s="38">
        <f t="shared" ref="H71:H134" si="1">IF(OR(F71="Redacted",G71="Redacted"),"Redacted",IF(OR(T(F71)&lt;&gt;"",T(G71)&lt;&gt;""),"Varies",ROUND(F71*G71,0)))</f>
        <v>0</v>
      </c>
      <c r="I71" s="48">
        <v>0</v>
      </c>
      <c r="J71" s="48">
        <v>0</v>
      </c>
      <c r="K71" s="48">
        <v>0</v>
      </c>
      <c r="L71" s="41">
        <f t="array" ref="L71">SUM(ROUND(I71:K71,0))</f>
        <v>0</v>
      </c>
      <c r="M71" s="151"/>
      <c r="N71" s="151"/>
      <c r="O71" s="151"/>
      <c r="P71" s="151"/>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row>
    <row r="72" spans="1:116" s="3" customFormat="1" ht="32.1" hidden="1" customHeight="1">
      <c r="A72" s="88" t="s">
        <v>216</v>
      </c>
      <c r="B72" s="55"/>
      <c r="C72" s="56"/>
      <c r="D72" s="56"/>
      <c r="E72" s="56"/>
      <c r="F72" s="50">
        <v>0</v>
      </c>
      <c r="G72" s="65">
        <v>0</v>
      </c>
      <c r="H72" s="38">
        <f t="shared" si="1"/>
        <v>0</v>
      </c>
      <c r="I72" s="48">
        <v>0</v>
      </c>
      <c r="J72" s="48">
        <v>0</v>
      </c>
      <c r="K72" s="48">
        <v>0</v>
      </c>
      <c r="L72" s="41">
        <f t="array" ref="L72">SUM(ROUND(I72:K72,0))</f>
        <v>0</v>
      </c>
      <c r="M72" s="151"/>
      <c r="N72" s="151"/>
      <c r="O72" s="151"/>
      <c r="P72" s="151"/>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row>
    <row r="73" spans="1:116" s="3" customFormat="1" ht="32.1" hidden="1" customHeight="1">
      <c r="A73" s="88" t="s">
        <v>217</v>
      </c>
      <c r="B73" s="55"/>
      <c r="C73" s="56"/>
      <c r="D73" s="56"/>
      <c r="E73" s="56"/>
      <c r="F73" s="50">
        <v>0</v>
      </c>
      <c r="G73" s="65">
        <v>0</v>
      </c>
      <c r="H73" s="38">
        <f t="shared" si="1"/>
        <v>0</v>
      </c>
      <c r="I73" s="48">
        <v>0</v>
      </c>
      <c r="J73" s="48">
        <v>0</v>
      </c>
      <c r="K73" s="48">
        <v>0</v>
      </c>
      <c r="L73" s="41">
        <f t="array" ref="L73">SUM(ROUND(I73:K73,0))</f>
        <v>0</v>
      </c>
      <c r="M73" s="151"/>
      <c r="N73" s="151"/>
      <c r="O73" s="151"/>
      <c r="P73" s="151"/>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row>
    <row r="74" spans="1:116" s="3" customFormat="1" ht="32.1" hidden="1" customHeight="1">
      <c r="A74" s="88" t="s">
        <v>218</v>
      </c>
      <c r="B74" s="55"/>
      <c r="C74" s="56"/>
      <c r="D74" s="56"/>
      <c r="E74" s="56"/>
      <c r="F74" s="50">
        <v>0</v>
      </c>
      <c r="G74" s="65">
        <v>0</v>
      </c>
      <c r="H74" s="38">
        <f t="shared" si="1"/>
        <v>0</v>
      </c>
      <c r="I74" s="48">
        <v>0</v>
      </c>
      <c r="J74" s="48">
        <v>0</v>
      </c>
      <c r="K74" s="48">
        <v>0</v>
      </c>
      <c r="L74" s="41">
        <f t="array" ref="L74">SUM(ROUND(I74:K74,0))</f>
        <v>0</v>
      </c>
      <c r="M74" s="151"/>
      <c r="N74" s="151"/>
      <c r="O74" s="151"/>
      <c r="P74" s="151"/>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row>
    <row r="75" spans="1:116" s="3" customFormat="1" ht="32.1" hidden="1" customHeight="1">
      <c r="A75" s="88" t="s">
        <v>219</v>
      </c>
      <c r="B75" s="55"/>
      <c r="C75" s="56"/>
      <c r="D75" s="56"/>
      <c r="E75" s="56"/>
      <c r="F75" s="50">
        <v>0</v>
      </c>
      <c r="G75" s="65">
        <v>0</v>
      </c>
      <c r="H75" s="38">
        <f t="shared" si="1"/>
        <v>0</v>
      </c>
      <c r="I75" s="48">
        <v>0</v>
      </c>
      <c r="J75" s="48">
        <v>0</v>
      </c>
      <c r="K75" s="48">
        <v>0</v>
      </c>
      <c r="L75" s="41">
        <f t="array" ref="L75">SUM(ROUND(I75:K75,0))</f>
        <v>0</v>
      </c>
      <c r="M75" s="151"/>
      <c r="N75" s="151"/>
      <c r="O75" s="151"/>
      <c r="P75" s="151"/>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row>
    <row r="76" spans="1:116" s="3" customFormat="1" ht="32.1" hidden="1" customHeight="1">
      <c r="A76" s="88" t="s">
        <v>220</v>
      </c>
      <c r="B76" s="55"/>
      <c r="C76" s="56"/>
      <c r="D76" s="56"/>
      <c r="E76" s="56"/>
      <c r="F76" s="50">
        <v>0</v>
      </c>
      <c r="G76" s="65">
        <v>0</v>
      </c>
      <c r="H76" s="38">
        <f t="shared" si="1"/>
        <v>0</v>
      </c>
      <c r="I76" s="48">
        <v>0</v>
      </c>
      <c r="J76" s="48">
        <v>0</v>
      </c>
      <c r="K76" s="48">
        <v>0</v>
      </c>
      <c r="L76" s="41">
        <f t="array" ref="L76">SUM(ROUND(I76:K76,0))</f>
        <v>0</v>
      </c>
      <c r="M76" s="151"/>
      <c r="N76" s="151"/>
      <c r="O76" s="151"/>
      <c r="P76" s="151"/>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row>
    <row r="77" spans="1:116" s="3" customFormat="1" ht="32.1" hidden="1" customHeight="1">
      <c r="A77" s="88" t="s">
        <v>221</v>
      </c>
      <c r="B77" s="55"/>
      <c r="C77" s="56"/>
      <c r="D77" s="56"/>
      <c r="E77" s="56"/>
      <c r="F77" s="50">
        <v>0</v>
      </c>
      <c r="G77" s="65">
        <v>0</v>
      </c>
      <c r="H77" s="38">
        <f t="shared" si="1"/>
        <v>0</v>
      </c>
      <c r="I77" s="48">
        <v>0</v>
      </c>
      <c r="J77" s="48">
        <v>0</v>
      </c>
      <c r="K77" s="48">
        <v>0</v>
      </c>
      <c r="L77" s="41">
        <f t="array" ref="L77">SUM(ROUND(I77:K77,0))</f>
        <v>0</v>
      </c>
      <c r="M77" s="151"/>
      <c r="N77" s="151"/>
      <c r="O77" s="151"/>
      <c r="P77" s="151"/>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row>
    <row r="78" spans="1:116" s="3" customFormat="1" ht="32.1" hidden="1" customHeight="1">
      <c r="A78" s="88" t="s">
        <v>222</v>
      </c>
      <c r="B78" s="55"/>
      <c r="C78" s="56"/>
      <c r="D78" s="56"/>
      <c r="E78" s="56"/>
      <c r="F78" s="50">
        <v>0</v>
      </c>
      <c r="G78" s="65">
        <v>0</v>
      </c>
      <c r="H78" s="38">
        <f t="shared" si="1"/>
        <v>0</v>
      </c>
      <c r="I78" s="48">
        <v>0</v>
      </c>
      <c r="J78" s="48">
        <v>0</v>
      </c>
      <c r="K78" s="48">
        <v>0</v>
      </c>
      <c r="L78" s="41">
        <f t="array" ref="L78">SUM(ROUND(I78:K78,0))</f>
        <v>0</v>
      </c>
      <c r="M78" s="151"/>
      <c r="N78" s="151"/>
      <c r="O78" s="151"/>
      <c r="P78" s="151"/>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c r="AO78" s="114"/>
      <c r="AP78" s="114"/>
      <c r="AQ78" s="114"/>
      <c r="AR78" s="11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row>
    <row r="79" spans="1:116" s="3" customFormat="1" ht="32.1" hidden="1" customHeight="1">
      <c r="A79" s="88" t="s">
        <v>223</v>
      </c>
      <c r="B79" s="55"/>
      <c r="C79" s="56"/>
      <c r="D79" s="56"/>
      <c r="E79" s="56"/>
      <c r="F79" s="50">
        <v>0</v>
      </c>
      <c r="G79" s="65">
        <v>0</v>
      </c>
      <c r="H79" s="38">
        <f t="shared" si="1"/>
        <v>0</v>
      </c>
      <c r="I79" s="48">
        <v>0</v>
      </c>
      <c r="J79" s="48">
        <v>0</v>
      </c>
      <c r="K79" s="48">
        <v>0</v>
      </c>
      <c r="L79" s="41">
        <f t="array" ref="L79">SUM(ROUND(I79:K79,0))</f>
        <v>0</v>
      </c>
      <c r="M79" s="151"/>
      <c r="N79" s="151"/>
      <c r="O79" s="151"/>
      <c r="P79" s="151"/>
      <c r="Q79" s="114"/>
      <c r="R79" s="114"/>
      <c r="S79" s="114"/>
      <c r="T79" s="114"/>
      <c r="U79" s="114"/>
      <c r="V79" s="114"/>
      <c r="W79" s="114"/>
      <c r="X79" s="114"/>
      <c r="Y79" s="114"/>
      <c r="Z79" s="114"/>
      <c r="AA79" s="114"/>
      <c r="AB79" s="114"/>
      <c r="AC79" s="114"/>
      <c r="AD79" s="114"/>
      <c r="AE79" s="114"/>
      <c r="AF79" s="114"/>
      <c r="AG79" s="114"/>
      <c r="AH79" s="114"/>
      <c r="AI79" s="114"/>
      <c r="AJ79" s="114"/>
      <c r="AK79" s="114"/>
      <c r="AL79" s="114"/>
      <c r="AM79" s="114"/>
      <c r="AN79" s="114"/>
      <c r="AO79" s="114"/>
      <c r="AP79" s="114"/>
      <c r="AQ79" s="114"/>
      <c r="AR79" s="114"/>
      <c r="AS79" s="114"/>
      <c r="AT79" s="114"/>
      <c r="AU79" s="114"/>
      <c r="AV79" s="114"/>
      <c r="AW79" s="114"/>
      <c r="AX79" s="114"/>
      <c r="AY79" s="114"/>
      <c r="AZ79" s="114"/>
      <c r="BA79" s="114"/>
      <c r="BB79" s="114"/>
      <c r="BC79" s="114"/>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row>
    <row r="80" spans="1:116" s="3" customFormat="1" ht="32.1" hidden="1" customHeight="1">
      <c r="A80" s="88" t="s">
        <v>224</v>
      </c>
      <c r="B80" s="55"/>
      <c r="C80" s="56"/>
      <c r="D80" s="56"/>
      <c r="E80" s="56"/>
      <c r="F80" s="50">
        <v>0</v>
      </c>
      <c r="G80" s="65">
        <v>0</v>
      </c>
      <c r="H80" s="38">
        <f t="shared" si="1"/>
        <v>0</v>
      </c>
      <c r="I80" s="48">
        <v>0</v>
      </c>
      <c r="J80" s="48">
        <v>0</v>
      </c>
      <c r="K80" s="48">
        <v>0</v>
      </c>
      <c r="L80" s="41">
        <f t="array" ref="L80">SUM(ROUND(I80:K80,0))</f>
        <v>0</v>
      </c>
      <c r="M80" s="151"/>
      <c r="N80" s="151"/>
      <c r="O80" s="151"/>
      <c r="P80" s="151"/>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row>
    <row r="81" spans="1:116" s="3" customFormat="1" ht="32.1" hidden="1" customHeight="1">
      <c r="A81" s="88" t="s">
        <v>225</v>
      </c>
      <c r="B81" s="55"/>
      <c r="C81" s="56"/>
      <c r="D81" s="56"/>
      <c r="E81" s="56"/>
      <c r="F81" s="50">
        <v>0</v>
      </c>
      <c r="G81" s="65">
        <v>0</v>
      </c>
      <c r="H81" s="38">
        <f t="shared" si="1"/>
        <v>0</v>
      </c>
      <c r="I81" s="48">
        <v>0</v>
      </c>
      <c r="J81" s="48">
        <v>0</v>
      </c>
      <c r="K81" s="48">
        <v>0</v>
      </c>
      <c r="L81" s="41">
        <f t="array" ref="L81">SUM(ROUND(I81:K81,0))</f>
        <v>0</v>
      </c>
      <c r="M81" s="151"/>
      <c r="N81" s="151"/>
      <c r="O81" s="151"/>
      <c r="P81" s="151"/>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row>
    <row r="82" spans="1:116" s="3" customFormat="1" ht="32.1" hidden="1" customHeight="1">
      <c r="A82" s="88" t="s">
        <v>226</v>
      </c>
      <c r="B82" s="55"/>
      <c r="C82" s="56"/>
      <c r="D82" s="56"/>
      <c r="E82" s="56"/>
      <c r="F82" s="50">
        <v>0</v>
      </c>
      <c r="G82" s="65">
        <v>0</v>
      </c>
      <c r="H82" s="38">
        <f t="shared" si="1"/>
        <v>0</v>
      </c>
      <c r="I82" s="48">
        <v>0</v>
      </c>
      <c r="J82" s="48">
        <v>0</v>
      </c>
      <c r="K82" s="48">
        <v>0</v>
      </c>
      <c r="L82" s="41">
        <f t="array" ref="L82">SUM(ROUND(I82:K82,0))</f>
        <v>0</v>
      </c>
      <c r="M82" s="151"/>
      <c r="N82" s="151"/>
      <c r="O82" s="151"/>
      <c r="P82" s="151"/>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row>
    <row r="83" spans="1:116" s="3" customFormat="1" ht="32.1" hidden="1" customHeight="1">
      <c r="A83" s="88" t="s">
        <v>227</v>
      </c>
      <c r="B83" s="55"/>
      <c r="C83" s="56"/>
      <c r="D83" s="56"/>
      <c r="E83" s="56"/>
      <c r="F83" s="50">
        <v>0</v>
      </c>
      <c r="G83" s="65">
        <v>0</v>
      </c>
      <c r="H83" s="38">
        <f t="shared" si="1"/>
        <v>0</v>
      </c>
      <c r="I83" s="48">
        <v>0</v>
      </c>
      <c r="J83" s="48">
        <v>0</v>
      </c>
      <c r="K83" s="48">
        <v>0</v>
      </c>
      <c r="L83" s="41">
        <f t="array" ref="L83">SUM(ROUND(I83:K83,0))</f>
        <v>0</v>
      </c>
      <c r="M83" s="151"/>
      <c r="N83" s="151"/>
      <c r="O83" s="151"/>
      <c r="P83" s="151"/>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row>
    <row r="84" spans="1:116" s="3" customFormat="1" ht="32.1" hidden="1" customHeight="1">
      <c r="A84" s="88" t="s">
        <v>228</v>
      </c>
      <c r="B84" s="55"/>
      <c r="C84" s="56"/>
      <c r="D84" s="56"/>
      <c r="E84" s="56"/>
      <c r="F84" s="50">
        <v>0</v>
      </c>
      <c r="G84" s="65">
        <v>0</v>
      </c>
      <c r="H84" s="38">
        <f t="shared" si="1"/>
        <v>0</v>
      </c>
      <c r="I84" s="48">
        <v>0</v>
      </c>
      <c r="J84" s="48">
        <v>0</v>
      </c>
      <c r="K84" s="48">
        <v>0</v>
      </c>
      <c r="L84" s="41">
        <f t="array" ref="L84">SUM(ROUND(I84:K84,0))</f>
        <v>0</v>
      </c>
      <c r="M84" s="151"/>
      <c r="N84" s="151"/>
      <c r="O84" s="151"/>
      <c r="P84" s="151"/>
      <c r="Q84" s="114"/>
      <c r="R84" s="114"/>
      <c r="S84" s="114"/>
      <c r="T84" s="114"/>
      <c r="U84" s="114"/>
      <c r="V84" s="114"/>
      <c r="W84" s="114"/>
      <c r="X84" s="114"/>
      <c r="Y84" s="114"/>
      <c r="Z84" s="114"/>
      <c r="AA84" s="114"/>
      <c r="AB84" s="114"/>
      <c r="AC84" s="114"/>
      <c r="AD84" s="114"/>
      <c r="AE84" s="114"/>
      <c r="AF84" s="114"/>
      <c r="AG84" s="114"/>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row>
    <row r="85" spans="1:116" s="3" customFormat="1" ht="32.1" hidden="1" customHeight="1">
      <c r="A85" s="88" t="s">
        <v>229</v>
      </c>
      <c r="B85" s="55"/>
      <c r="C85" s="56"/>
      <c r="D85" s="56"/>
      <c r="E85" s="56"/>
      <c r="F85" s="50">
        <v>0</v>
      </c>
      <c r="G85" s="65">
        <v>0</v>
      </c>
      <c r="H85" s="38">
        <f t="shared" si="1"/>
        <v>0</v>
      </c>
      <c r="I85" s="48">
        <v>0</v>
      </c>
      <c r="J85" s="48">
        <v>0</v>
      </c>
      <c r="K85" s="48">
        <v>0</v>
      </c>
      <c r="L85" s="41">
        <f t="array" ref="L85">SUM(ROUND(I85:K85,0))</f>
        <v>0</v>
      </c>
      <c r="M85" s="151"/>
      <c r="N85" s="151"/>
      <c r="O85" s="151"/>
      <c r="P85" s="151"/>
      <c r="Q85" s="114"/>
      <c r="R85" s="114"/>
      <c r="S85" s="114"/>
      <c r="T85" s="114"/>
      <c r="U85" s="114"/>
      <c r="V85" s="114"/>
      <c r="W85" s="114"/>
      <c r="X85" s="114"/>
      <c r="Y85" s="114"/>
      <c r="Z85" s="114"/>
      <c r="AA85" s="114"/>
      <c r="AB85" s="114"/>
      <c r="AC85" s="114"/>
      <c r="AD85" s="114"/>
      <c r="AE85" s="114"/>
      <c r="AF85" s="114"/>
      <c r="AG85" s="114"/>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row>
    <row r="86" spans="1:116" s="3" customFormat="1" ht="32.1" hidden="1" customHeight="1">
      <c r="A86" s="88" t="s">
        <v>230</v>
      </c>
      <c r="B86" s="55"/>
      <c r="C86" s="56"/>
      <c r="D86" s="56"/>
      <c r="E86" s="56"/>
      <c r="F86" s="50">
        <v>0</v>
      </c>
      <c r="G86" s="65">
        <v>0</v>
      </c>
      <c r="H86" s="38">
        <f t="shared" si="1"/>
        <v>0</v>
      </c>
      <c r="I86" s="48">
        <v>0</v>
      </c>
      <c r="J86" s="48">
        <v>0</v>
      </c>
      <c r="K86" s="48">
        <v>0</v>
      </c>
      <c r="L86" s="41">
        <f t="array" ref="L86">SUM(ROUND(I86:K86,0))</f>
        <v>0</v>
      </c>
      <c r="M86" s="151"/>
      <c r="N86" s="151"/>
      <c r="O86" s="151"/>
      <c r="P86" s="151"/>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row>
    <row r="87" spans="1:116" s="3" customFormat="1" ht="32.1" hidden="1" customHeight="1">
      <c r="A87" s="88" t="s">
        <v>231</v>
      </c>
      <c r="B87" s="55"/>
      <c r="C87" s="56"/>
      <c r="D87" s="56"/>
      <c r="E87" s="56"/>
      <c r="F87" s="50">
        <v>0</v>
      </c>
      <c r="G87" s="65">
        <v>0</v>
      </c>
      <c r="H87" s="38">
        <f t="shared" si="1"/>
        <v>0</v>
      </c>
      <c r="I87" s="48">
        <v>0</v>
      </c>
      <c r="J87" s="48">
        <v>0</v>
      </c>
      <c r="K87" s="48">
        <v>0</v>
      </c>
      <c r="L87" s="41">
        <f t="array" ref="L87">SUM(ROUND(I87:K87,0))</f>
        <v>0</v>
      </c>
      <c r="M87" s="151"/>
      <c r="N87" s="151"/>
      <c r="O87" s="151"/>
      <c r="P87" s="151"/>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row>
    <row r="88" spans="1:116" s="3" customFormat="1" ht="32.1" hidden="1" customHeight="1">
      <c r="A88" s="88" t="s">
        <v>232</v>
      </c>
      <c r="B88" s="55"/>
      <c r="C88" s="56"/>
      <c r="D88" s="56"/>
      <c r="E88" s="56"/>
      <c r="F88" s="50">
        <v>0</v>
      </c>
      <c r="G88" s="65">
        <v>0</v>
      </c>
      <c r="H88" s="38">
        <f t="shared" si="1"/>
        <v>0</v>
      </c>
      <c r="I88" s="48">
        <v>0</v>
      </c>
      <c r="J88" s="48">
        <v>0</v>
      </c>
      <c r="K88" s="48">
        <v>0</v>
      </c>
      <c r="L88" s="41">
        <f t="array" ref="L88">SUM(ROUND(I88:K88,0))</f>
        <v>0</v>
      </c>
      <c r="M88" s="151"/>
      <c r="N88" s="151"/>
      <c r="O88" s="151"/>
      <c r="P88" s="151"/>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row>
    <row r="89" spans="1:116" s="3" customFormat="1" ht="32.1" hidden="1" customHeight="1">
      <c r="A89" s="88" t="s">
        <v>233</v>
      </c>
      <c r="B89" s="55"/>
      <c r="C89" s="56"/>
      <c r="D89" s="56"/>
      <c r="E89" s="56"/>
      <c r="F89" s="50">
        <v>0</v>
      </c>
      <c r="G89" s="65">
        <v>0</v>
      </c>
      <c r="H89" s="38">
        <f t="shared" si="1"/>
        <v>0</v>
      </c>
      <c r="I89" s="48">
        <v>0</v>
      </c>
      <c r="J89" s="48">
        <v>0</v>
      </c>
      <c r="K89" s="48">
        <v>0</v>
      </c>
      <c r="L89" s="41">
        <f t="array" ref="L89">SUM(ROUND(I89:K89,0))</f>
        <v>0</v>
      </c>
      <c r="M89" s="151"/>
      <c r="N89" s="151"/>
      <c r="O89" s="151"/>
      <c r="P89" s="151"/>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row>
    <row r="90" spans="1:116" s="3" customFormat="1" ht="32.1" hidden="1" customHeight="1">
      <c r="A90" s="88" t="s">
        <v>234</v>
      </c>
      <c r="B90" s="55"/>
      <c r="C90" s="56"/>
      <c r="D90" s="56"/>
      <c r="E90" s="56"/>
      <c r="F90" s="50">
        <v>0</v>
      </c>
      <c r="G90" s="65">
        <v>0</v>
      </c>
      <c r="H90" s="38">
        <f t="shared" si="1"/>
        <v>0</v>
      </c>
      <c r="I90" s="48">
        <v>0</v>
      </c>
      <c r="J90" s="48">
        <v>0</v>
      </c>
      <c r="K90" s="48">
        <v>0</v>
      </c>
      <c r="L90" s="41">
        <f t="array" ref="L90">SUM(ROUND(I90:K90,0))</f>
        <v>0</v>
      </c>
      <c r="M90" s="151"/>
      <c r="N90" s="151"/>
      <c r="O90" s="151"/>
      <c r="P90" s="151"/>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row>
    <row r="91" spans="1:116" s="3" customFormat="1" ht="32.1" hidden="1" customHeight="1">
      <c r="A91" s="88" t="s">
        <v>235</v>
      </c>
      <c r="B91" s="55"/>
      <c r="C91" s="56"/>
      <c r="D91" s="56"/>
      <c r="E91" s="56"/>
      <c r="F91" s="50">
        <v>0</v>
      </c>
      <c r="G91" s="65">
        <v>0</v>
      </c>
      <c r="H91" s="38">
        <f t="shared" si="1"/>
        <v>0</v>
      </c>
      <c r="I91" s="48">
        <v>0</v>
      </c>
      <c r="J91" s="48">
        <v>0</v>
      </c>
      <c r="K91" s="48">
        <v>0</v>
      </c>
      <c r="L91" s="41">
        <f t="array" ref="L91">SUM(ROUND(I91:K91,0))</f>
        <v>0</v>
      </c>
      <c r="M91" s="151"/>
      <c r="N91" s="151"/>
      <c r="O91" s="151"/>
      <c r="P91" s="151"/>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4"/>
      <c r="AN91" s="114"/>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row>
    <row r="92" spans="1:116" s="3" customFormat="1" ht="32.1" hidden="1" customHeight="1">
      <c r="A92" s="88" t="s">
        <v>236</v>
      </c>
      <c r="B92" s="55"/>
      <c r="C92" s="56"/>
      <c r="D92" s="56"/>
      <c r="E92" s="56"/>
      <c r="F92" s="50">
        <v>0</v>
      </c>
      <c r="G92" s="65">
        <v>0</v>
      </c>
      <c r="H92" s="38">
        <f t="shared" si="1"/>
        <v>0</v>
      </c>
      <c r="I92" s="48">
        <v>0</v>
      </c>
      <c r="J92" s="48">
        <v>0</v>
      </c>
      <c r="K92" s="48">
        <v>0</v>
      </c>
      <c r="L92" s="41">
        <f t="array" ref="L92">SUM(ROUND(I92:K92,0))</f>
        <v>0</v>
      </c>
      <c r="M92" s="151"/>
      <c r="N92" s="151"/>
      <c r="O92" s="151"/>
      <c r="P92" s="151"/>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row>
    <row r="93" spans="1:116" s="3" customFormat="1" ht="32.1" hidden="1" customHeight="1">
      <c r="A93" s="88" t="s">
        <v>237</v>
      </c>
      <c r="B93" s="55"/>
      <c r="C93" s="56"/>
      <c r="D93" s="56"/>
      <c r="E93" s="56"/>
      <c r="F93" s="50">
        <v>0</v>
      </c>
      <c r="G93" s="65">
        <v>0</v>
      </c>
      <c r="H93" s="38">
        <f t="shared" si="1"/>
        <v>0</v>
      </c>
      <c r="I93" s="48">
        <v>0</v>
      </c>
      <c r="J93" s="48">
        <v>0</v>
      </c>
      <c r="K93" s="48">
        <v>0</v>
      </c>
      <c r="L93" s="41">
        <f t="array" ref="L93">SUM(ROUND(I93:K93,0))</f>
        <v>0</v>
      </c>
      <c r="M93" s="151"/>
      <c r="N93" s="151"/>
      <c r="O93" s="151"/>
      <c r="P93" s="151"/>
      <c r="Q93" s="114"/>
      <c r="R93" s="114"/>
      <c r="S93" s="114"/>
      <c r="T93" s="114"/>
      <c r="U93" s="114"/>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c r="BJ93" s="114"/>
      <c r="BK93" s="114"/>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row>
    <row r="94" spans="1:116" s="3" customFormat="1" ht="32.1" hidden="1" customHeight="1">
      <c r="A94" s="88" t="s">
        <v>238</v>
      </c>
      <c r="B94" s="55"/>
      <c r="C94" s="56"/>
      <c r="D94" s="56"/>
      <c r="E94" s="56"/>
      <c r="F94" s="50">
        <v>0</v>
      </c>
      <c r="G94" s="65">
        <v>0</v>
      </c>
      <c r="H94" s="38">
        <f t="shared" si="1"/>
        <v>0</v>
      </c>
      <c r="I94" s="48">
        <v>0</v>
      </c>
      <c r="J94" s="48">
        <v>0</v>
      </c>
      <c r="K94" s="48">
        <v>0</v>
      </c>
      <c r="L94" s="41">
        <f t="array" ref="L94">SUM(ROUND(I94:K94,0))</f>
        <v>0</v>
      </c>
      <c r="M94" s="151"/>
      <c r="N94" s="151"/>
      <c r="O94" s="151"/>
      <c r="P94" s="151"/>
      <c r="Q94" s="114"/>
      <c r="R94" s="114"/>
      <c r="S94" s="114"/>
      <c r="T94" s="114"/>
      <c r="U94" s="114"/>
      <c r="V94" s="114"/>
      <c r="W94" s="114"/>
      <c r="X94" s="114"/>
      <c r="Y94" s="114"/>
      <c r="Z94" s="114"/>
      <c r="AA94" s="114"/>
      <c r="AB94" s="114"/>
      <c r="AC94" s="114"/>
      <c r="AD94" s="114"/>
      <c r="AE94" s="114"/>
      <c r="AF94" s="114"/>
      <c r="AG94" s="114"/>
      <c r="AH94" s="114"/>
      <c r="AI94" s="114"/>
      <c r="AJ94" s="114"/>
      <c r="AK94" s="114"/>
      <c r="AL94" s="114"/>
      <c r="AM94" s="114"/>
      <c r="AN94" s="114"/>
      <c r="AO94" s="114"/>
      <c r="AP94" s="114"/>
      <c r="AQ94" s="114"/>
      <c r="AR94" s="114"/>
      <c r="AS94" s="114"/>
      <c r="AT94" s="114"/>
      <c r="AU94" s="114"/>
      <c r="AV94" s="114"/>
      <c r="AW94" s="114"/>
      <c r="AX94" s="114"/>
      <c r="AY94" s="114"/>
      <c r="AZ94" s="114"/>
      <c r="BA94" s="114"/>
      <c r="BB94" s="114"/>
      <c r="BC94" s="114"/>
      <c r="BD94" s="114"/>
      <c r="BE94" s="114"/>
      <c r="BF94" s="114"/>
      <c r="BG94" s="114"/>
      <c r="BH94" s="114"/>
      <c r="BI94" s="114"/>
      <c r="BJ94" s="114"/>
      <c r="BK94" s="114"/>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row>
    <row r="95" spans="1:116" s="3" customFormat="1" ht="32.1" hidden="1" customHeight="1">
      <c r="A95" s="88" t="s">
        <v>239</v>
      </c>
      <c r="B95" s="55"/>
      <c r="C95" s="56"/>
      <c r="D95" s="56"/>
      <c r="E95" s="56"/>
      <c r="F95" s="50">
        <v>0</v>
      </c>
      <c r="G95" s="65">
        <v>0</v>
      </c>
      <c r="H95" s="38">
        <f t="shared" si="1"/>
        <v>0</v>
      </c>
      <c r="I95" s="48">
        <v>0</v>
      </c>
      <c r="J95" s="48">
        <v>0</v>
      </c>
      <c r="K95" s="48">
        <v>0</v>
      </c>
      <c r="L95" s="41">
        <f t="array" ref="L95">SUM(ROUND(I95:K95,0))</f>
        <v>0</v>
      </c>
      <c r="M95" s="151"/>
      <c r="N95" s="151"/>
      <c r="O95" s="151"/>
      <c r="P95" s="151"/>
      <c r="Q95" s="114"/>
      <c r="R95" s="114"/>
      <c r="S95" s="114"/>
      <c r="T95" s="114"/>
      <c r="U95" s="114"/>
      <c r="V95" s="114"/>
      <c r="W95" s="114"/>
      <c r="X95" s="114"/>
      <c r="Y95" s="114"/>
      <c r="Z95" s="114"/>
      <c r="AA95" s="114"/>
      <c r="AB95" s="114"/>
      <c r="AC95" s="114"/>
      <c r="AD95" s="114"/>
      <c r="AE95" s="114"/>
      <c r="AF95" s="114"/>
      <c r="AG95" s="114"/>
      <c r="AH95" s="114"/>
      <c r="AI95" s="114"/>
      <c r="AJ95" s="114"/>
      <c r="AK95" s="114"/>
      <c r="AL95" s="114"/>
      <c r="AM95" s="114"/>
      <c r="AN95" s="114"/>
      <c r="AO95" s="114"/>
      <c r="AP95" s="114"/>
      <c r="AQ95" s="114"/>
      <c r="AR95" s="114"/>
      <c r="AS95" s="114"/>
      <c r="AT95" s="114"/>
      <c r="AU95" s="114"/>
      <c r="AV95" s="114"/>
      <c r="AW95" s="114"/>
      <c r="AX95" s="114"/>
      <c r="AY95" s="114"/>
      <c r="AZ95" s="114"/>
      <c r="BA95" s="114"/>
      <c r="BB95" s="114"/>
      <c r="BC95" s="114"/>
      <c r="BD95" s="114"/>
      <c r="BE95" s="114"/>
      <c r="BF95" s="114"/>
      <c r="BG95" s="114"/>
      <c r="BH95" s="114"/>
      <c r="BI95" s="114"/>
      <c r="BJ95" s="114"/>
      <c r="BK95" s="114"/>
      <c r="BL95" s="114"/>
      <c r="BM95" s="114"/>
      <c r="BN95" s="114"/>
      <c r="BO95" s="114"/>
      <c r="BP95" s="114"/>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row>
    <row r="96" spans="1:116" s="3" customFormat="1" ht="32.1" hidden="1" customHeight="1">
      <c r="A96" s="88" t="s">
        <v>240</v>
      </c>
      <c r="B96" s="55"/>
      <c r="C96" s="56"/>
      <c r="D96" s="56"/>
      <c r="E96" s="56"/>
      <c r="F96" s="50">
        <v>0</v>
      </c>
      <c r="G96" s="65">
        <v>0</v>
      </c>
      <c r="H96" s="38">
        <f t="shared" si="1"/>
        <v>0</v>
      </c>
      <c r="I96" s="48">
        <v>0</v>
      </c>
      <c r="J96" s="48">
        <v>0</v>
      </c>
      <c r="K96" s="48">
        <v>0</v>
      </c>
      <c r="L96" s="41">
        <f t="array" ref="L96">SUM(ROUND(I96:K96,0))</f>
        <v>0</v>
      </c>
      <c r="M96" s="151"/>
      <c r="N96" s="151"/>
      <c r="O96" s="151"/>
      <c r="P96" s="151"/>
      <c r="Q96" s="114"/>
      <c r="R96" s="114"/>
      <c r="S96" s="114"/>
      <c r="T96" s="114"/>
      <c r="U96" s="114"/>
      <c r="V96" s="114"/>
      <c r="W96" s="114"/>
      <c r="X96" s="114"/>
      <c r="Y96" s="114"/>
      <c r="Z96" s="114"/>
      <c r="AA96" s="114"/>
      <c r="AB96" s="114"/>
      <c r="AC96" s="114"/>
      <c r="AD96" s="114"/>
      <c r="AE96" s="114"/>
      <c r="AF96" s="114"/>
      <c r="AG96" s="114"/>
      <c r="AH96" s="114"/>
      <c r="AI96" s="114"/>
      <c r="AJ96" s="114"/>
      <c r="AK96" s="114"/>
      <c r="AL96" s="114"/>
      <c r="AM96" s="114"/>
      <c r="AN96" s="114"/>
      <c r="AO96" s="114"/>
      <c r="AP96" s="114"/>
      <c r="AQ96" s="114"/>
      <c r="AR96" s="114"/>
      <c r="AS96" s="114"/>
      <c r="AT96" s="114"/>
      <c r="AU96" s="114"/>
      <c r="AV96" s="114"/>
      <c r="AW96" s="114"/>
      <c r="AX96" s="114"/>
      <c r="AY96" s="114"/>
      <c r="AZ96" s="114"/>
      <c r="BA96" s="114"/>
      <c r="BB96" s="114"/>
      <c r="BC96" s="114"/>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row>
    <row r="97" spans="1:116" s="3" customFormat="1" ht="32.1" hidden="1" customHeight="1">
      <c r="A97" s="88" t="s">
        <v>241</v>
      </c>
      <c r="B97" s="55"/>
      <c r="C97" s="56"/>
      <c r="D97" s="56"/>
      <c r="E97" s="56"/>
      <c r="F97" s="50">
        <v>0</v>
      </c>
      <c r="G97" s="65">
        <v>0</v>
      </c>
      <c r="H97" s="38">
        <f t="shared" si="1"/>
        <v>0</v>
      </c>
      <c r="I97" s="48">
        <v>0</v>
      </c>
      <c r="J97" s="48">
        <v>0</v>
      </c>
      <c r="K97" s="48">
        <v>0</v>
      </c>
      <c r="L97" s="41" cm="1">
        <f t="array" ref="L97">SUM(ROUND(I97:K97,0))</f>
        <v>0</v>
      </c>
      <c r="M97" s="151"/>
      <c r="N97" s="151"/>
      <c r="O97" s="151"/>
      <c r="P97" s="151"/>
      <c r="Q97" s="114"/>
      <c r="R97" s="114"/>
      <c r="S97" s="114"/>
      <c r="T97" s="114"/>
      <c r="U97" s="114"/>
      <c r="V97" s="114"/>
      <c r="W97" s="114"/>
      <c r="X97" s="114"/>
      <c r="Y97" s="114"/>
      <c r="Z97" s="114"/>
      <c r="AA97" s="114"/>
      <c r="AB97" s="114"/>
      <c r="AC97" s="114"/>
      <c r="AD97" s="114"/>
      <c r="AE97" s="114"/>
      <c r="AF97" s="114"/>
      <c r="AG97" s="114"/>
      <c r="AH97" s="114"/>
      <c r="AI97" s="114"/>
      <c r="AJ97" s="114"/>
      <c r="AK97" s="114"/>
      <c r="AL97" s="114"/>
      <c r="AM97" s="114"/>
      <c r="AN97" s="114"/>
      <c r="AO97" s="114"/>
      <c r="AP97" s="114"/>
      <c r="AQ97" s="114"/>
      <c r="AR97" s="114"/>
      <c r="AS97" s="114"/>
      <c r="AT97" s="114"/>
      <c r="AU97" s="114"/>
      <c r="AV97" s="114"/>
      <c r="AW97" s="114"/>
      <c r="AX97" s="114"/>
      <c r="AY97" s="114"/>
      <c r="AZ97" s="114"/>
      <c r="BA97" s="114"/>
      <c r="BB97" s="114"/>
      <c r="BC97" s="114"/>
      <c r="BD97" s="114"/>
      <c r="BE97" s="114"/>
      <c r="BF97" s="114"/>
      <c r="BG97" s="114"/>
      <c r="BH97" s="114"/>
      <c r="BI97" s="114"/>
      <c r="BJ97" s="114"/>
      <c r="BK97" s="114"/>
      <c r="BL97" s="114"/>
      <c r="BM97" s="114"/>
      <c r="BN97" s="114"/>
      <c r="BO97" s="114"/>
      <c r="BP97" s="114"/>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row>
    <row r="98" spans="1:116" s="3" customFormat="1" ht="32.1" hidden="1" customHeight="1">
      <c r="A98" s="88" t="s">
        <v>242</v>
      </c>
      <c r="B98" s="55"/>
      <c r="C98" s="56"/>
      <c r="D98" s="56"/>
      <c r="E98" s="56"/>
      <c r="F98" s="50">
        <v>0</v>
      </c>
      <c r="G98" s="65">
        <v>0</v>
      </c>
      <c r="H98" s="38">
        <f t="shared" si="1"/>
        <v>0</v>
      </c>
      <c r="I98" s="48">
        <v>0</v>
      </c>
      <c r="J98" s="48">
        <v>0</v>
      </c>
      <c r="K98" s="48">
        <v>0</v>
      </c>
      <c r="L98" s="41">
        <f t="array" ref="L98">SUM(ROUND(I98:K98,0))</f>
        <v>0</v>
      </c>
      <c r="M98" s="151"/>
      <c r="N98" s="151"/>
      <c r="O98" s="151"/>
      <c r="P98" s="151"/>
      <c r="Q98" s="114"/>
      <c r="R98" s="114"/>
      <c r="S98" s="114"/>
      <c r="T98" s="114"/>
      <c r="U98" s="114"/>
      <c r="V98" s="114"/>
      <c r="W98" s="114"/>
      <c r="X98" s="114"/>
      <c r="Y98" s="114"/>
      <c r="Z98" s="114"/>
      <c r="AA98" s="114"/>
      <c r="AB98" s="114"/>
      <c r="AC98" s="114"/>
      <c r="AD98" s="114"/>
      <c r="AE98" s="114"/>
      <c r="AF98" s="114"/>
      <c r="AG98" s="114"/>
      <c r="AH98" s="114"/>
      <c r="AI98" s="114"/>
      <c r="AJ98" s="114"/>
      <c r="AK98" s="114"/>
      <c r="AL98" s="114"/>
      <c r="AM98" s="114"/>
      <c r="AN98" s="114"/>
      <c r="AO98" s="114"/>
      <c r="AP98" s="114"/>
      <c r="AQ98" s="114"/>
      <c r="AR98" s="114"/>
      <c r="AS98" s="114"/>
      <c r="AT98" s="114"/>
      <c r="AU98" s="114"/>
      <c r="AV98" s="114"/>
      <c r="AW98" s="114"/>
      <c r="AX98" s="114"/>
      <c r="AY98" s="114"/>
      <c r="AZ98" s="114"/>
      <c r="BA98" s="114"/>
      <c r="BB98" s="114"/>
      <c r="BC98" s="114"/>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row>
    <row r="99" spans="1:116" s="3" customFormat="1" ht="32.1" hidden="1" customHeight="1">
      <c r="A99" s="88" t="s">
        <v>243</v>
      </c>
      <c r="B99" s="55"/>
      <c r="C99" s="56"/>
      <c r="D99" s="56"/>
      <c r="E99" s="56"/>
      <c r="F99" s="50">
        <v>0</v>
      </c>
      <c r="G99" s="65">
        <v>0</v>
      </c>
      <c r="H99" s="38">
        <f t="shared" si="1"/>
        <v>0</v>
      </c>
      <c r="I99" s="48">
        <v>0</v>
      </c>
      <c r="J99" s="48">
        <v>0</v>
      </c>
      <c r="K99" s="48">
        <v>0</v>
      </c>
      <c r="L99" s="41">
        <f t="array" ref="L99">SUM(ROUND(I99:K99,0))</f>
        <v>0</v>
      </c>
      <c r="M99" s="151"/>
      <c r="N99" s="151"/>
      <c r="O99" s="151"/>
      <c r="P99" s="151"/>
      <c r="Q99" s="114"/>
      <c r="R99" s="114"/>
      <c r="S99" s="114"/>
      <c r="T99" s="114"/>
      <c r="U99" s="114"/>
      <c r="V99" s="114"/>
      <c r="W99" s="114"/>
      <c r="X99" s="114"/>
      <c r="Y99" s="114"/>
      <c r="Z99" s="114"/>
      <c r="AA99" s="114"/>
      <c r="AB99" s="114"/>
      <c r="AC99" s="114"/>
      <c r="AD99" s="114"/>
      <c r="AE99" s="114"/>
      <c r="AF99" s="114"/>
      <c r="AG99" s="114"/>
      <c r="AH99" s="114"/>
      <c r="AI99" s="114"/>
      <c r="AJ99" s="114"/>
      <c r="AK99" s="114"/>
      <c r="AL99" s="114"/>
      <c r="AM99" s="114"/>
      <c r="AN99" s="114"/>
      <c r="AO99" s="114"/>
      <c r="AP99" s="114"/>
      <c r="AQ99" s="114"/>
      <c r="AR99" s="114"/>
      <c r="AS99" s="114"/>
      <c r="AT99" s="114"/>
      <c r="AU99" s="114"/>
      <c r="AV99" s="114"/>
      <c r="AW99" s="114"/>
      <c r="AX99" s="114"/>
      <c r="AY99" s="114"/>
      <c r="AZ99" s="114"/>
      <c r="BA99" s="114"/>
      <c r="BB99" s="114"/>
      <c r="BC99" s="114"/>
      <c r="BD99" s="114"/>
      <c r="BE99" s="114"/>
      <c r="BF99" s="114"/>
      <c r="BG99" s="114"/>
      <c r="BH99" s="114"/>
      <c r="BI99" s="114"/>
      <c r="BJ99" s="114"/>
      <c r="BK99" s="114"/>
      <c r="BL99" s="114"/>
      <c r="BM99" s="114"/>
      <c r="BN99" s="114"/>
      <c r="BO99" s="114"/>
      <c r="BP99" s="114"/>
      <c r="BQ99" s="114"/>
      <c r="BR99" s="114"/>
      <c r="BS99" s="114"/>
      <c r="BT99" s="114"/>
      <c r="BU99" s="114"/>
      <c r="BV99" s="114"/>
      <c r="BW99" s="114"/>
      <c r="BX99" s="114"/>
      <c r="BY99" s="114"/>
      <c r="BZ99" s="114"/>
      <c r="CA99" s="114"/>
      <c r="CB99" s="114"/>
      <c r="CC99" s="114"/>
      <c r="CD99" s="114"/>
      <c r="CE99" s="114"/>
      <c r="CF99" s="114"/>
      <c r="CG99" s="114"/>
      <c r="CH99" s="114"/>
      <c r="CI99" s="114"/>
      <c r="CJ99" s="114"/>
      <c r="CK99" s="114"/>
      <c r="CL99" s="114"/>
      <c r="CM99" s="114"/>
      <c r="CN99" s="114"/>
      <c r="CO99" s="114"/>
      <c r="CP99" s="114"/>
      <c r="CQ99" s="114"/>
      <c r="CR99" s="114"/>
      <c r="CS99" s="114"/>
      <c r="CT99" s="114"/>
      <c r="CU99" s="114"/>
      <c r="CV99" s="114"/>
      <c r="CW99" s="114"/>
      <c r="CX99" s="114"/>
      <c r="CY99" s="114"/>
      <c r="CZ99" s="114"/>
      <c r="DA99" s="114"/>
      <c r="DB99" s="114"/>
      <c r="DC99" s="114"/>
      <c r="DD99" s="114"/>
      <c r="DE99" s="114"/>
      <c r="DF99" s="114"/>
      <c r="DG99" s="114"/>
      <c r="DH99" s="114"/>
      <c r="DI99" s="114"/>
      <c r="DJ99" s="114"/>
      <c r="DK99" s="114"/>
      <c r="DL99" s="114"/>
    </row>
    <row r="100" spans="1:116" s="3" customFormat="1" ht="32.1" hidden="1" customHeight="1">
      <c r="A100" s="88" t="s">
        <v>244</v>
      </c>
      <c r="B100" s="55"/>
      <c r="C100" s="56"/>
      <c r="D100" s="56"/>
      <c r="E100" s="56"/>
      <c r="F100" s="50">
        <v>0</v>
      </c>
      <c r="G100" s="65">
        <v>0</v>
      </c>
      <c r="H100" s="38">
        <f t="shared" si="1"/>
        <v>0</v>
      </c>
      <c r="I100" s="48">
        <v>0</v>
      </c>
      <c r="J100" s="48">
        <v>0</v>
      </c>
      <c r="K100" s="48">
        <v>0</v>
      </c>
      <c r="L100" s="41">
        <f t="array" ref="L100">SUM(ROUND(I100:K100,0))</f>
        <v>0</v>
      </c>
      <c r="M100" s="151"/>
      <c r="N100" s="151"/>
      <c r="O100" s="151"/>
      <c r="P100" s="151"/>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114"/>
      <c r="AR100" s="114"/>
      <c r="AS100" s="114"/>
      <c r="AT100" s="114"/>
      <c r="AU100" s="114"/>
      <c r="AV100" s="114"/>
      <c r="AW100" s="114"/>
      <c r="AX100" s="114"/>
      <c r="AY100" s="114"/>
      <c r="AZ100" s="114"/>
      <c r="BA100" s="114"/>
      <c r="BB100" s="114"/>
      <c r="BC100" s="114"/>
      <c r="BD100" s="114"/>
      <c r="BE100" s="114"/>
      <c r="BF100" s="114"/>
      <c r="BG100" s="114"/>
      <c r="BH100" s="114"/>
      <c r="BI100" s="114"/>
      <c r="BJ100" s="114"/>
      <c r="BK100" s="114"/>
      <c r="BL100" s="114"/>
      <c r="BM100" s="114"/>
      <c r="BN100" s="114"/>
      <c r="BO100" s="114"/>
      <c r="BP100" s="114"/>
      <c r="BQ100" s="114"/>
      <c r="BR100" s="114"/>
      <c r="BS100" s="114"/>
      <c r="BT100" s="114"/>
      <c r="BU100" s="114"/>
      <c r="BV100" s="114"/>
      <c r="BW100" s="114"/>
      <c r="BX100" s="114"/>
      <c r="BY100" s="114"/>
      <c r="BZ100" s="114"/>
      <c r="CA100" s="114"/>
      <c r="CB100" s="114"/>
      <c r="CC100" s="114"/>
      <c r="CD100" s="114"/>
      <c r="CE100" s="114"/>
      <c r="CF100" s="114"/>
      <c r="CG100" s="114"/>
      <c r="CH100" s="114"/>
      <c r="CI100" s="114"/>
      <c r="CJ100" s="114"/>
      <c r="CK100" s="114"/>
      <c r="CL100" s="114"/>
      <c r="CM100" s="114"/>
      <c r="CN100" s="114"/>
      <c r="CO100" s="114"/>
      <c r="CP100" s="114"/>
      <c r="CQ100" s="114"/>
      <c r="CR100" s="114"/>
      <c r="CS100" s="114"/>
      <c r="CT100" s="114"/>
      <c r="CU100" s="114"/>
      <c r="CV100" s="114"/>
      <c r="CW100" s="114"/>
      <c r="CX100" s="114"/>
      <c r="CY100" s="114"/>
      <c r="CZ100" s="114"/>
      <c r="DA100" s="114"/>
      <c r="DB100" s="114"/>
      <c r="DC100" s="114"/>
      <c r="DD100" s="114"/>
      <c r="DE100" s="114"/>
      <c r="DF100" s="114"/>
      <c r="DG100" s="114"/>
      <c r="DH100" s="114"/>
      <c r="DI100" s="114"/>
      <c r="DJ100" s="114"/>
      <c r="DK100" s="114"/>
      <c r="DL100" s="114"/>
    </row>
    <row r="101" spans="1:116" s="3" customFormat="1" ht="32.1" hidden="1" customHeight="1">
      <c r="A101" s="88" t="s">
        <v>245</v>
      </c>
      <c r="B101" s="55"/>
      <c r="C101" s="56"/>
      <c r="D101" s="56"/>
      <c r="E101" s="56"/>
      <c r="F101" s="50">
        <v>0</v>
      </c>
      <c r="G101" s="65">
        <v>0</v>
      </c>
      <c r="H101" s="38">
        <f t="shared" si="1"/>
        <v>0</v>
      </c>
      <c r="I101" s="48">
        <v>0</v>
      </c>
      <c r="J101" s="48">
        <v>0</v>
      </c>
      <c r="K101" s="48">
        <v>0</v>
      </c>
      <c r="L101" s="41">
        <f t="array" ref="L101">SUM(ROUND(I101:K101,0))</f>
        <v>0</v>
      </c>
      <c r="M101" s="151"/>
      <c r="N101" s="151"/>
      <c r="O101" s="151"/>
      <c r="P101" s="151"/>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4"/>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4"/>
      <c r="BR101" s="114"/>
      <c r="BS101" s="114"/>
      <c r="BT101" s="114"/>
      <c r="BU101" s="114"/>
      <c r="BV101" s="114"/>
      <c r="BW101" s="114"/>
      <c r="BX101" s="114"/>
      <c r="BY101" s="114"/>
      <c r="BZ101" s="114"/>
      <c r="CA101" s="114"/>
      <c r="CB101" s="114"/>
      <c r="CC101" s="114"/>
      <c r="CD101" s="114"/>
      <c r="CE101" s="114"/>
      <c r="CF101" s="114"/>
      <c r="CG101" s="114"/>
      <c r="CH101" s="114"/>
      <c r="CI101" s="114"/>
      <c r="CJ101" s="114"/>
      <c r="CK101" s="114"/>
      <c r="CL101" s="114"/>
      <c r="CM101" s="114"/>
      <c r="CN101" s="114"/>
      <c r="CO101" s="114"/>
      <c r="CP101" s="114"/>
      <c r="CQ101" s="114"/>
      <c r="CR101" s="114"/>
      <c r="CS101" s="114"/>
      <c r="CT101" s="114"/>
      <c r="CU101" s="114"/>
      <c r="CV101" s="114"/>
      <c r="CW101" s="114"/>
      <c r="CX101" s="114"/>
      <c r="CY101" s="114"/>
      <c r="CZ101" s="114"/>
      <c r="DA101" s="114"/>
      <c r="DB101" s="114"/>
      <c r="DC101" s="114"/>
      <c r="DD101" s="114"/>
      <c r="DE101" s="114"/>
      <c r="DF101" s="114"/>
      <c r="DG101" s="114"/>
      <c r="DH101" s="114"/>
      <c r="DI101" s="114"/>
      <c r="DJ101" s="114"/>
      <c r="DK101" s="114"/>
      <c r="DL101" s="114"/>
    </row>
    <row r="102" spans="1:116" s="3" customFormat="1" ht="32.1" hidden="1" customHeight="1">
      <c r="A102" s="88" t="s">
        <v>246</v>
      </c>
      <c r="B102" s="55"/>
      <c r="C102" s="56"/>
      <c r="D102" s="56"/>
      <c r="E102" s="56"/>
      <c r="F102" s="50">
        <v>0</v>
      </c>
      <c r="G102" s="65">
        <v>0</v>
      </c>
      <c r="H102" s="38">
        <f t="shared" si="1"/>
        <v>0</v>
      </c>
      <c r="I102" s="48">
        <v>0</v>
      </c>
      <c r="J102" s="48">
        <v>0</v>
      </c>
      <c r="K102" s="48">
        <v>0</v>
      </c>
      <c r="L102" s="41">
        <f t="array" ref="L102">SUM(ROUND(I102:K102,0))</f>
        <v>0</v>
      </c>
      <c r="M102" s="151"/>
      <c r="N102" s="151"/>
      <c r="O102" s="151"/>
      <c r="P102" s="151"/>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c r="AO102" s="114"/>
      <c r="AP102" s="114"/>
      <c r="AQ102" s="114"/>
      <c r="AR102" s="114"/>
      <c r="AS102" s="114"/>
      <c r="AT102" s="114"/>
      <c r="AU102" s="114"/>
      <c r="AV102" s="114"/>
      <c r="AW102" s="114"/>
      <c r="AX102" s="114"/>
      <c r="AY102" s="114"/>
      <c r="AZ102" s="114"/>
      <c r="BA102" s="114"/>
      <c r="BB102" s="114"/>
      <c r="BC102" s="114"/>
      <c r="BD102" s="114"/>
      <c r="BE102" s="114"/>
      <c r="BF102" s="114"/>
      <c r="BG102" s="114"/>
      <c r="BH102" s="114"/>
      <c r="BI102" s="114"/>
      <c r="BJ102" s="114"/>
      <c r="BK102" s="114"/>
      <c r="BL102" s="114"/>
      <c r="BM102" s="114"/>
      <c r="BN102" s="114"/>
      <c r="BO102" s="114"/>
      <c r="BP102" s="114"/>
      <c r="BQ102" s="114"/>
      <c r="BR102" s="114"/>
      <c r="BS102" s="114"/>
      <c r="BT102" s="114"/>
      <c r="BU102" s="114"/>
      <c r="BV102" s="114"/>
      <c r="BW102" s="114"/>
      <c r="BX102" s="114"/>
      <c r="BY102" s="114"/>
      <c r="BZ102" s="114"/>
      <c r="CA102" s="114"/>
      <c r="CB102" s="114"/>
      <c r="CC102" s="114"/>
      <c r="CD102" s="114"/>
      <c r="CE102" s="114"/>
      <c r="CF102" s="114"/>
      <c r="CG102" s="114"/>
      <c r="CH102" s="114"/>
      <c r="CI102" s="114"/>
      <c r="CJ102" s="114"/>
      <c r="CK102" s="114"/>
      <c r="CL102" s="114"/>
      <c r="CM102" s="114"/>
      <c r="CN102" s="114"/>
      <c r="CO102" s="114"/>
      <c r="CP102" s="114"/>
      <c r="CQ102" s="114"/>
      <c r="CR102" s="114"/>
      <c r="CS102" s="114"/>
      <c r="CT102" s="114"/>
      <c r="CU102" s="114"/>
      <c r="CV102" s="114"/>
      <c r="CW102" s="114"/>
      <c r="CX102" s="114"/>
      <c r="CY102" s="114"/>
      <c r="CZ102" s="114"/>
      <c r="DA102" s="114"/>
      <c r="DB102" s="114"/>
      <c r="DC102" s="114"/>
      <c r="DD102" s="114"/>
      <c r="DE102" s="114"/>
      <c r="DF102" s="114"/>
      <c r="DG102" s="114"/>
      <c r="DH102" s="114"/>
      <c r="DI102" s="114"/>
      <c r="DJ102" s="114"/>
      <c r="DK102" s="114"/>
      <c r="DL102" s="114"/>
    </row>
    <row r="103" spans="1:116" s="3" customFormat="1" ht="32.1" hidden="1" customHeight="1">
      <c r="A103" s="88" t="s">
        <v>247</v>
      </c>
      <c r="B103" s="55"/>
      <c r="C103" s="56"/>
      <c r="D103" s="56"/>
      <c r="E103" s="56"/>
      <c r="F103" s="50">
        <v>0</v>
      </c>
      <c r="G103" s="65">
        <v>0</v>
      </c>
      <c r="H103" s="38">
        <f t="shared" si="1"/>
        <v>0</v>
      </c>
      <c r="I103" s="48">
        <v>0</v>
      </c>
      <c r="J103" s="48">
        <v>0</v>
      </c>
      <c r="K103" s="48">
        <v>0</v>
      </c>
      <c r="L103" s="41">
        <f t="array" ref="L103">SUM(ROUND(I103:K103,0))</f>
        <v>0</v>
      </c>
      <c r="M103" s="151"/>
      <c r="N103" s="151"/>
      <c r="O103" s="151"/>
      <c r="P103" s="151"/>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c r="AO103" s="114"/>
      <c r="AP103" s="114"/>
      <c r="AQ103" s="114"/>
      <c r="AR103" s="114"/>
      <c r="AS103" s="114"/>
      <c r="AT103" s="114"/>
      <c r="AU103" s="114"/>
      <c r="AV103" s="114"/>
      <c r="AW103" s="114"/>
      <c r="AX103" s="114"/>
      <c r="AY103" s="114"/>
      <c r="AZ103" s="114"/>
      <c r="BA103" s="114"/>
      <c r="BB103" s="114"/>
      <c r="BC103" s="114"/>
      <c r="BD103" s="114"/>
      <c r="BE103" s="114"/>
      <c r="BF103" s="114"/>
      <c r="BG103" s="114"/>
      <c r="BH103" s="114"/>
      <c r="BI103" s="114"/>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row>
    <row r="104" spans="1:116" s="3" customFormat="1" ht="32.1" hidden="1" customHeight="1">
      <c r="A104" s="88" t="s">
        <v>248</v>
      </c>
      <c r="B104" s="55"/>
      <c r="C104" s="56"/>
      <c r="D104" s="56"/>
      <c r="E104" s="56"/>
      <c r="F104" s="50">
        <v>0</v>
      </c>
      <c r="G104" s="65">
        <v>0</v>
      </c>
      <c r="H104" s="38">
        <f t="shared" si="1"/>
        <v>0</v>
      </c>
      <c r="I104" s="48">
        <v>0</v>
      </c>
      <c r="J104" s="48">
        <v>0</v>
      </c>
      <c r="K104" s="48">
        <v>0</v>
      </c>
      <c r="L104" s="41">
        <f t="array" ref="L104">SUM(ROUND(I104:K104,0))</f>
        <v>0</v>
      </c>
      <c r="M104" s="151"/>
      <c r="N104" s="151"/>
      <c r="O104" s="151"/>
      <c r="P104" s="151"/>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c r="BD104" s="114"/>
      <c r="BE104" s="114"/>
      <c r="BF104" s="114"/>
      <c r="BG104" s="114"/>
      <c r="BH104" s="114"/>
      <c r="BI104" s="114"/>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M104" s="114"/>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row>
    <row r="105" spans="1:116" s="3" customFormat="1" ht="32.1" hidden="1" customHeight="1">
      <c r="A105" s="88" t="s">
        <v>249</v>
      </c>
      <c r="B105" s="55"/>
      <c r="C105" s="56"/>
      <c r="D105" s="56"/>
      <c r="E105" s="56"/>
      <c r="F105" s="50">
        <v>0</v>
      </c>
      <c r="G105" s="65">
        <v>0</v>
      </c>
      <c r="H105" s="38">
        <f t="shared" si="1"/>
        <v>0</v>
      </c>
      <c r="I105" s="48">
        <v>0</v>
      </c>
      <c r="J105" s="48">
        <v>0</v>
      </c>
      <c r="K105" s="48">
        <v>0</v>
      </c>
      <c r="L105" s="41">
        <f t="array" ref="L105">SUM(ROUND(I105:K105,0))</f>
        <v>0</v>
      </c>
      <c r="M105" s="151"/>
      <c r="N105" s="151"/>
      <c r="O105" s="151"/>
      <c r="P105" s="151"/>
      <c r="Q105" s="114"/>
      <c r="R105" s="114"/>
      <c r="S105" s="114"/>
      <c r="T105" s="114"/>
      <c r="U105" s="114"/>
      <c r="V105" s="114"/>
      <c r="W105" s="114"/>
      <c r="X105" s="114"/>
      <c r="Y105" s="114"/>
      <c r="Z105" s="114"/>
      <c r="AA105" s="114"/>
      <c r="AB105" s="114"/>
      <c r="AC105" s="114"/>
      <c r="AD105" s="114"/>
      <c r="AE105" s="114"/>
      <c r="AF105" s="114"/>
      <c r="AG105" s="114"/>
      <c r="AH105" s="114"/>
      <c r="AI105" s="114"/>
      <c r="AJ105" s="114"/>
      <c r="AK105" s="114"/>
      <c r="AL105" s="114"/>
      <c r="AM105" s="114"/>
      <c r="AN105" s="114"/>
      <c r="AO105" s="114"/>
      <c r="AP105" s="114"/>
      <c r="AQ105" s="114"/>
      <c r="AR105" s="114"/>
      <c r="AS105" s="114"/>
      <c r="AT105" s="114"/>
      <c r="AU105" s="114"/>
      <c r="AV105" s="114"/>
      <c r="AW105" s="114"/>
      <c r="AX105" s="114"/>
      <c r="AY105" s="114"/>
      <c r="AZ105" s="114"/>
      <c r="BA105" s="114"/>
      <c r="BB105" s="114"/>
      <c r="BC105" s="114"/>
      <c r="BD105" s="114"/>
      <c r="BE105" s="114"/>
      <c r="BF105" s="114"/>
      <c r="BG105" s="114"/>
      <c r="BH105" s="114"/>
      <c r="BI105" s="114"/>
      <c r="BJ105" s="114"/>
      <c r="BK105" s="114"/>
      <c r="BL105" s="114"/>
      <c r="BM105" s="114"/>
      <c r="BN105" s="114"/>
      <c r="BO105" s="114"/>
      <c r="BP105" s="114"/>
      <c r="BQ105" s="114"/>
      <c r="BR105" s="114"/>
      <c r="BS105" s="114"/>
      <c r="BT105" s="114"/>
      <c r="BU105" s="114"/>
      <c r="BV105" s="114"/>
      <c r="BW105" s="114"/>
      <c r="BX105" s="114"/>
      <c r="BY105" s="114"/>
      <c r="BZ105" s="114"/>
      <c r="CA105" s="114"/>
      <c r="CB105" s="114"/>
      <c r="CC105" s="114"/>
      <c r="CD105" s="114"/>
      <c r="CE105" s="114"/>
      <c r="CF105" s="114"/>
      <c r="CG105" s="114"/>
      <c r="CH105" s="114"/>
      <c r="CI105" s="114"/>
      <c r="CJ105" s="114"/>
      <c r="CK105" s="114"/>
      <c r="CL105" s="114"/>
      <c r="CM105" s="114"/>
      <c r="CN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c r="DK105" s="114"/>
      <c r="DL105" s="114"/>
    </row>
    <row r="106" spans="1:116" s="3" customFormat="1" ht="32.1" hidden="1" customHeight="1">
      <c r="A106" s="88" t="s">
        <v>250</v>
      </c>
      <c r="B106" s="55"/>
      <c r="C106" s="56"/>
      <c r="D106" s="56"/>
      <c r="E106" s="56"/>
      <c r="F106" s="50">
        <v>0</v>
      </c>
      <c r="G106" s="65">
        <v>0</v>
      </c>
      <c r="H106" s="38">
        <f t="shared" si="1"/>
        <v>0</v>
      </c>
      <c r="I106" s="48">
        <v>0</v>
      </c>
      <c r="J106" s="48">
        <v>0</v>
      </c>
      <c r="K106" s="48">
        <v>0</v>
      </c>
      <c r="L106" s="41">
        <f t="array" ref="L106">SUM(ROUND(I106:K106,0))</f>
        <v>0</v>
      </c>
      <c r="M106" s="151"/>
      <c r="N106" s="151"/>
      <c r="O106" s="151"/>
      <c r="P106" s="151"/>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14"/>
      <c r="BC106" s="114"/>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row>
    <row r="107" spans="1:116" s="3" customFormat="1" ht="32.1" hidden="1" customHeight="1">
      <c r="A107" s="88" t="s">
        <v>251</v>
      </c>
      <c r="B107" s="55"/>
      <c r="C107" s="56"/>
      <c r="D107" s="56"/>
      <c r="E107" s="56"/>
      <c r="F107" s="50">
        <v>0</v>
      </c>
      <c r="G107" s="65">
        <v>0</v>
      </c>
      <c r="H107" s="38">
        <f t="shared" si="1"/>
        <v>0</v>
      </c>
      <c r="I107" s="48">
        <v>0</v>
      </c>
      <c r="J107" s="48">
        <v>0</v>
      </c>
      <c r="K107" s="48">
        <v>0</v>
      </c>
      <c r="L107" s="41">
        <f t="array" ref="L107">SUM(ROUND(I107:K107,0))</f>
        <v>0</v>
      </c>
      <c r="M107" s="151"/>
      <c r="N107" s="151"/>
      <c r="O107" s="151"/>
      <c r="P107" s="151"/>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4"/>
      <c r="AN107" s="114"/>
      <c r="AO107" s="114"/>
      <c r="AP107" s="114"/>
      <c r="AQ107" s="114"/>
      <c r="AR107" s="114"/>
      <c r="AS107" s="114"/>
      <c r="AT107" s="114"/>
      <c r="AU107" s="114"/>
      <c r="AV107" s="114"/>
      <c r="AW107" s="114"/>
      <c r="AX107" s="114"/>
      <c r="AY107" s="114"/>
      <c r="AZ107" s="114"/>
      <c r="BA107" s="114"/>
      <c r="BB107" s="114"/>
      <c r="BC107" s="114"/>
      <c r="BD107" s="114"/>
      <c r="BE107" s="114"/>
      <c r="BF107" s="114"/>
      <c r="BG107" s="114"/>
      <c r="BH107" s="114"/>
      <c r="BI107" s="114"/>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row>
    <row r="108" spans="1:116" s="3" customFormat="1" ht="32.1" hidden="1" customHeight="1">
      <c r="A108" s="88" t="s">
        <v>252</v>
      </c>
      <c r="B108" s="55"/>
      <c r="C108" s="56"/>
      <c r="D108" s="56"/>
      <c r="E108" s="56"/>
      <c r="F108" s="50">
        <v>0</v>
      </c>
      <c r="G108" s="65">
        <v>0</v>
      </c>
      <c r="H108" s="38">
        <f t="shared" si="1"/>
        <v>0</v>
      </c>
      <c r="I108" s="48">
        <v>0</v>
      </c>
      <c r="J108" s="48">
        <v>0</v>
      </c>
      <c r="K108" s="48">
        <v>0</v>
      </c>
      <c r="L108" s="41">
        <f t="array" ref="L108">SUM(ROUND(I108:K108,0))</f>
        <v>0</v>
      </c>
      <c r="M108" s="151"/>
      <c r="N108" s="151"/>
      <c r="O108" s="151"/>
      <c r="P108" s="151"/>
      <c r="Q108" s="114"/>
      <c r="R108" s="114"/>
      <c r="S108" s="114"/>
      <c r="T108" s="114"/>
      <c r="U108" s="114"/>
      <c r="V108" s="114"/>
      <c r="W108" s="114"/>
      <c r="X108" s="114"/>
      <c r="Y108" s="114"/>
      <c r="Z108" s="114"/>
      <c r="AA108" s="114"/>
      <c r="AB108" s="114"/>
      <c r="AC108" s="114"/>
      <c r="AD108" s="114"/>
      <c r="AE108" s="114"/>
      <c r="AF108" s="114"/>
      <c r="AG108" s="114"/>
      <c r="AH108" s="114"/>
      <c r="AI108" s="114"/>
      <c r="AJ108" s="114"/>
      <c r="AK108" s="114"/>
      <c r="AL108" s="114"/>
      <c r="AM108" s="114"/>
      <c r="AN108" s="114"/>
      <c r="AO108" s="114"/>
      <c r="AP108" s="114"/>
      <c r="AQ108" s="114"/>
      <c r="AR108" s="114"/>
      <c r="AS108" s="114"/>
      <c r="AT108" s="114"/>
      <c r="AU108" s="114"/>
      <c r="AV108" s="114"/>
      <c r="AW108" s="114"/>
      <c r="AX108" s="114"/>
      <c r="AY108" s="114"/>
      <c r="AZ108" s="114"/>
      <c r="BA108" s="114"/>
      <c r="BB108" s="114"/>
      <c r="BC108" s="114"/>
      <c r="BD108" s="114"/>
      <c r="BE108" s="114"/>
      <c r="BF108" s="114"/>
      <c r="BG108" s="114"/>
      <c r="BH108" s="114"/>
      <c r="BI108" s="114"/>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row>
    <row r="109" spans="1:116" s="3" customFormat="1" ht="32.1" hidden="1" customHeight="1">
      <c r="A109" s="88" t="s">
        <v>253</v>
      </c>
      <c r="B109" s="55"/>
      <c r="C109" s="56"/>
      <c r="D109" s="56"/>
      <c r="E109" s="56"/>
      <c r="F109" s="50">
        <v>0</v>
      </c>
      <c r="G109" s="65">
        <v>0</v>
      </c>
      <c r="H109" s="38">
        <f t="shared" si="1"/>
        <v>0</v>
      </c>
      <c r="I109" s="48">
        <v>0</v>
      </c>
      <c r="J109" s="48">
        <v>0</v>
      </c>
      <c r="K109" s="48">
        <v>0</v>
      </c>
      <c r="L109" s="41">
        <f t="array" ref="L109">SUM(ROUND(I109:K109,0))</f>
        <v>0</v>
      </c>
      <c r="M109" s="151"/>
      <c r="N109" s="151"/>
      <c r="O109" s="151"/>
      <c r="P109" s="151"/>
      <c r="Q109" s="114"/>
      <c r="R109" s="114"/>
      <c r="S109" s="114"/>
      <c r="T109" s="114"/>
      <c r="U109" s="114"/>
      <c r="V109" s="114"/>
      <c r="W109" s="114"/>
      <c r="X109" s="114"/>
      <c r="Y109" s="114"/>
      <c r="Z109" s="114"/>
      <c r="AA109" s="114"/>
      <c r="AB109" s="114"/>
      <c r="AC109" s="114"/>
      <c r="AD109" s="114"/>
      <c r="AE109" s="114"/>
      <c r="AF109" s="114"/>
      <c r="AG109" s="114"/>
      <c r="AH109" s="114"/>
      <c r="AI109" s="114"/>
      <c r="AJ109" s="114"/>
      <c r="AK109" s="114"/>
      <c r="AL109" s="114"/>
      <c r="AM109" s="114"/>
      <c r="AN109" s="114"/>
      <c r="AO109" s="114"/>
      <c r="AP109" s="114"/>
      <c r="AQ109" s="114"/>
      <c r="AR109" s="114"/>
      <c r="AS109" s="114"/>
      <c r="AT109" s="114"/>
      <c r="AU109" s="114"/>
      <c r="AV109" s="114"/>
      <c r="AW109" s="114"/>
      <c r="AX109" s="114"/>
      <c r="AY109" s="114"/>
      <c r="AZ109" s="114"/>
      <c r="BA109" s="114"/>
      <c r="BB109" s="114"/>
      <c r="BC109" s="114"/>
      <c r="BD109" s="114"/>
      <c r="BE109" s="114"/>
      <c r="BF109" s="114"/>
      <c r="BG109" s="114"/>
      <c r="BH109" s="114"/>
      <c r="BI109" s="114"/>
      <c r="BJ109" s="114"/>
      <c r="BK109" s="114"/>
      <c r="BL109" s="114"/>
      <c r="BM109" s="114"/>
      <c r="BN109" s="114"/>
      <c r="BO109" s="114"/>
      <c r="BP109" s="114"/>
      <c r="BQ109" s="114"/>
      <c r="BR109" s="114"/>
      <c r="BS109" s="114"/>
      <c r="BT109" s="114"/>
      <c r="BU109" s="114"/>
      <c r="BV109" s="114"/>
      <c r="BW109" s="114"/>
      <c r="BX109" s="114"/>
      <c r="BY109" s="114"/>
      <c r="BZ109" s="114"/>
      <c r="CA109" s="114"/>
      <c r="CB109" s="114"/>
      <c r="CC109" s="114"/>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row>
    <row r="110" spans="1:116" s="3" customFormat="1" ht="32.1" hidden="1" customHeight="1">
      <c r="A110" s="88" t="s">
        <v>254</v>
      </c>
      <c r="B110" s="55"/>
      <c r="C110" s="56"/>
      <c r="D110" s="56"/>
      <c r="E110" s="56"/>
      <c r="F110" s="50">
        <v>0</v>
      </c>
      <c r="G110" s="65">
        <v>0</v>
      </c>
      <c r="H110" s="38">
        <f t="shared" si="1"/>
        <v>0</v>
      </c>
      <c r="I110" s="48">
        <v>0</v>
      </c>
      <c r="J110" s="48">
        <v>0</v>
      </c>
      <c r="K110" s="48">
        <v>0</v>
      </c>
      <c r="L110" s="41">
        <f t="array" ref="L110">SUM(ROUND(I110:K110,0))</f>
        <v>0</v>
      </c>
      <c r="M110" s="151"/>
      <c r="N110" s="151"/>
      <c r="O110" s="151"/>
      <c r="P110" s="151"/>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4"/>
      <c r="AN110" s="114"/>
      <c r="AO110" s="114"/>
      <c r="AP110" s="114"/>
      <c r="AQ110" s="114"/>
      <c r="AR110" s="114"/>
      <c r="AS110" s="114"/>
      <c r="AT110" s="114"/>
      <c r="AU110" s="114"/>
      <c r="AV110" s="114"/>
      <c r="AW110" s="114"/>
      <c r="AX110" s="114"/>
      <c r="AY110" s="114"/>
      <c r="AZ110" s="114"/>
      <c r="BA110" s="114"/>
      <c r="BB110" s="114"/>
      <c r="BC110" s="114"/>
      <c r="BD110" s="114"/>
      <c r="BE110" s="114"/>
      <c r="BF110" s="114"/>
      <c r="BG110" s="114"/>
      <c r="BH110" s="114"/>
      <c r="BI110" s="114"/>
      <c r="BJ110" s="114"/>
      <c r="BK110" s="114"/>
      <c r="BL110" s="114"/>
      <c r="BM110" s="114"/>
      <c r="BN110" s="114"/>
      <c r="BO110" s="114"/>
      <c r="BP110" s="114"/>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row>
    <row r="111" spans="1:116" s="3" customFormat="1" ht="32.1" hidden="1" customHeight="1">
      <c r="A111" s="88" t="s">
        <v>255</v>
      </c>
      <c r="B111" s="55"/>
      <c r="C111" s="56"/>
      <c r="D111" s="56"/>
      <c r="E111" s="56"/>
      <c r="F111" s="50">
        <v>0</v>
      </c>
      <c r="G111" s="65">
        <v>0</v>
      </c>
      <c r="H111" s="38">
        <f t="shared" si="1"/>
        <v>0</v>
      </c>
      <c r="I111" s="48">
        <v>0</v>
      </c>
      <c r="J111" s="48">
        <v>0</v>
      </c>
      <c r="K111" s="48">
        <v>0</v>
      </c>
      <c r="L111" s="41">
        <f t="array" ref="L111">SUM(ROUND(I111:K111,0))</f>
        <v>0</v>
      </c>
      <c r="M111" s="151"/>
      <c r="N111" s="151"/>
      <c r="O111" s="151"/>
      <c r="P111" s="151"/>
      <c r="Q111" s="114"/>
      <c r="R111" s="114"/>
      <c r="S111" s="114"/>
      <c r="T111" s="114"/>
      <c r="U111" s="114"/>
      <c r="V111" s="114"/>
      <c r="W111" s="114"/>
      <c r="X111" s="114"/>
      <c r="Y111" s="114"/>
      <c r="Z111" s="114"/>
      <c r="AA111" s="114"/>
      <c r="AB111" s="114"/>
      <c r="AC111" s="114"/>
      <c r="AD111" s="114"/>
      <c r="AE111" s="114"/>
      <c r="AF111" s="114"/>
      <c r="AG111" s="114"/>
      <c r="AH111" s="114"/>
      <c r="AI111" s="114"/>
      <c r="AJ111" s="114"/>
      <c r="AK111" s="114"/>
      <c r="AL111" s="114"/>
      <c r="AM111" s="114"/>
      <c r="AN111" s="114"/>
      <c r="AO111" s="114"/>
      <c r="AP111" s="114"/>
      <c r="AQ111" s="114"/>
      <c r="AR111" s="114"/>
      <c r="AS111" s="114"/>
      <c r="AT111" s="114"/>
      <c r="AU111" s="114"/>
      <c r="AV111" s="114"/>
      <c r="AW111" s="114"/>
      <c r="AX111" s="114"/>
      <c r="AY111" s="114"/>
      <c r="AZ111" s="114"/>
      <c r="BA111" s="114"/>
      <c r="BB111" s="114"/>
      <c r="BC111" s="114"/>
      <c r="BD111" s="114"/>
      <c r="BE111" s="114"/>
      <c r="BF111" s="114"/>
      <c r="BG111" s="114"/>
      <c r="BH111" s="114"/>
      <c r="BI111" s="114"/>
      <c r="BJ111" s="114"/>
      <c r="BK111" s="114"/>
      <c r="BL111" s="114"/>
      <c r="BM111" s="114"/>
      <c r="BN111" s="114"/>
      <c r="BO111" s="114"/>
      <c r="BP111" s="114"/>
      <c r="BQ111" s="114"/>
      <c r="BR111" s="114"/>
      <c r="BS111" s="114"/>
      <c r="BT111" s="114"/>
      <c r="BU111" s="114"/>
      <c r="BV111" s="114"/>
      <c r="BW111" s="114"/>
      <c r="BX111" s="114"/>
      <c r="BY111" s="114"/>
      <c r="BZ111" s="114"/>
      <c r="CA111" s="114"/>
      <c r="CB111" s="114"/>
      <c r="CC111" s="114"/>
      <c r="CD111" s="114"/>
      <c r="CE111" s="114"/>
      <c r="CF111" s="114"/>
      <c r="CG111" s="114"/>
      <c r="CH111" s="114"/>
      <c r="CI111" s="114"/>
      <c r="CJ111" s="114"/>
      <c r="CK111" s="114"/>
      <c r="CL111" s="114"/>
      <c r="CM111" s="114"/>
      <c r="CN111" s="114"/>
      <c r="CO111" s="114"/>
      <c r="CP111" s="114"/>
      <c r="CQ111" s="114"/>
      <c r="CR111" s="114"/>
      <c r="CS111" s="114"/>
      <c r="CT111" s="114"/>
      <c r="CU111" s="114"/>
      <c r="CV111" s="114"/>
      <c r="CW111" s="114"/>
      <c r="CX111" s="114"/>
      <c r="CY111" s="114"/>
      <c r="CZ111" s="114"/>
      <c r="DA111" s="114"/>
      <c r="DB111" s="114"/>
      <c r="DC111" s="114"/>
      <c r="DD111" s="114"/>
      <c r="DE111" s="114"/>
      <c r="DF111" s="114"/>
      <c r="DG111" s="114"/>
      <c r="DH111" s="114"/>
      <c r="DI111" s="114"/>
      <c r="DJ111" s="114"/>
      <c r="DK111" s="114"/>
      <c r="DL111" s="114"/>
    </row>
    <row r="112" spans="1:116" s="3" customFormat="1" ht="32.1" hidden="1" customHeight="1">
      <c r="A112" s="88" t="s">
        <v>256</v>
      </c>
      <c r="B112" s="55"/>
      <c r="C112" s="56"/>
      <c r="D112" s="56"/>
      <c r="E112" s="56"/>
      <c r="F112" s="50">
        <v>0</v>
      </c>
      <c r="G112" s="65">
        <v>0</v>
      </c>
      <c r="H112" s="38">
        <f t="shared" si="1"/>
        <v>0</v>
      </c>
      <c r="I112" s="48">
        <v>0</v>
      </c>
      <c r="J112" s="48">
        <v>0</v>
      </c>
      <c r="K112" s="48">
        <v>0</v>
      </c>
      <c r="L112" s="41">
        <f t="array" ref="L112">SUM(ROUND(I112:K112,0))</f>
        <v>0</v>
      </c>
      <c r="M112" s="151"/>
      <c r="N112" s="151"/>
      <c r="O112" s="151"/>
      <c r="P112" s="151"/>
      <c r="Q112" s="114"/>
      <c r="R112" s="114"/>
      <c r="S112" s="114"/>
      <c r="T112" s="114"/>
      <c r="U112" s="114"/>
      <c r="V112" s="114"/>
      <c r="W112" s="114"/>
      <c r="X112" s="114"/>
      <c r="Y112" s="114"/>
      <c r="Z112" s="114"/>
      <c r="AA112" s="114"/>
      <c r="AB112" s="114"/>
      <c r="AC112" s="114"/>
      <c r="AD112" s="114"/>
      <c r="AE112" s="114"/>
      <c r="AF112" s="114"/>
      <c r="AG112" s="114"/>
      <c r="AH112" s="114"/>
      <c r="AI112" s="114"/>
      <c r="AJ112" s="114"/>
      <c r="AK112" s="114"/>
      <c r="AL112" s="114"/>
      <c r="AM112" s="114"/>
      <c r="AN112" s="114"/>
      <c r="AO112" s="114"/>
      <c r="AP112" s="114"/>
      <c r="AQ112" s="114"/>
      <c r="AR112" s="114"/>
      <c r="AS112" s="114"/>
      <c r="AT112" s="114"/>
      <c r="AU112" s="114"/>
      <c r="AV112" s="114"/>
      <c r="AW112" s="114"/>
      <c r="AX112" s="114"/>
      <c r="AY112" s="114"/>
      <c r="AZ112" s="114"/>
      <c r="BA112" s="114"/>
      <c r="BB112" s="114"/>
      <c r="BC112" s="114"/>
      <c r="BD112" s="114"/>
      <c r="BE112" s="114"/>
      <c r="BF112" s="114"/>
      <c r="BG112" s="114"/>
      <c r="BH112" s="114"/>
      <c r="BI112" s="114"/>
      <c r="BJ112" s="114"/>
      <c r="BK112" s="114"/>
      <c r="BL112" s="114"/>
      <c r="BM112" s="114"/>
      <c r="BN112" s="114"/>
      <c r="BO112" s="114"/>
      <c r="BP112" s="114"/>
      <c r="BQ112" s="114"/>
      <c r="BR112" s="114"/>
      <c r="BS112" s="114"/>
      <c r="BT112" s="114"/>
      <c r="BU112" s="114"/>
      <c r="BV112" s="114"/>
      <c r="BW112" s="114"/>
      <c r="BX112" s="114"/>
      <c r="BY112" s="114"/>
      <c r="BZ112" s="114"/>
      <c r="CA112" s="114"/>
      <c r="CB112" s="114"/>
      <c r="CC112" s="114"/>
      <c r="CD112" s="114"/>
      <c r="CE112" s="114"/>
      <c r="CF112" s="114"/>
      <c r="CG112" s="114"/>
      <c r="CH112" s="114"/>
      <c r="CI112" s="114"/>
      <c r="CJ112" s="114"/>
      <c r="CK112" s="114"/>
      <c r="CL112" s="114"/>
      <c r="CM112" s="114"/>
      <c r="CN112" s="114"/>
      <c r="CO112" s="114"/>
      <c r="CP112" s="114"/>
      <c r="CQ112" s="114"/>
      <c r="CR112" s="114"/>
      <c r="CS112" s="114"/>
      <c r="CT112" s="114"/>
      <c r="CU112" s="114"/>
      <c r="CV112" s="114"/>
      <c r="CW112" s="114"/>
      <c r="CX112" s="114"/>
      <c r="CY112" s="114"/>
      <c r="CZ112" s="114"/>
      <c r="DA112" s="114"/>
      <c r="DB112" s="114"/>
      <c r="DC112" s="114"/>
      <c r="DD112" s="114"/>
      <c r="DE112" s="114"/>
      <c r="DF112" s="114"/>
      <c r="DG112" s="114"/>
      <c r="DH112" s="114"/>
      <c r="DI112" s="114"/>
      <c r="DJ112" s="114"/>
      <c r="DK112" s="114"/>
      <c r="DL112" s="114"/>
    </row>
    <row r="113" spans="1:116" s="3" customFormat="1" ht="32.1" hidden="1" customHeight="1">
      <c r="A113" s="88" t="s">
        <v>257</v>
      </c>
      <c r="B113" s="55"/>
      <c r="C113" s="56"/>
      <c r="D113" s="56"/>
      <c r="E113" s="56"/>
      <c r="F113" s="50">
        <v>0</v>
      </c>
      <c r="G113" s="65">
        <v>0</v>
      </c>
      <c r="H113" s="38">
        <f t="shared" si="1"/>
        <v>0</v>
      </c>
      <c r="I113" s="48">
        <v>0</v>
      </c>
      <c r="J113" s="48">
        <v>0</v>
      </c>
      <c r="K113" s="48">
        <v>0</v>
      </c>
      <c r="L113" s="41">
        <f t="array" ref="L113">SUM(ROUND(I113:K113,0))</f>
        <v>0</v>
      </c>
      <c r="M113" s="151"/>
      <c r="N113" s="151"/>
      <c r="O113" s="151"/>
      <c r="P113" s="151"/>
      <c r="Q113" s="114"/>
      <c r="R113" s="114"/>
      <c r="S113" s="114"/>
      <c r="T113" s="114"/>
      <c r="U113" s="114"/>
      <c r="V113" s="114"/>
      <c r="W113" s="114"/>
      <c r="X113" s="114"/>
      <c r="Y113" s="114"/>
      <c r="Z113" s="114"/>
      <c r="AA113" s="114"/>
      <c r="AB113" s="114"/>
      <c r="AC113" s="114"/>
      <c r="AD113" s="114"/>
      <c r="AE113" s="114"/>
      <c r="AF113" s="114"/>
      <c r="AG113" s="114"/>
      <c r="AH113" s="114"/>
      <c r="AI113" s="114"/>
      <c r="AJ113" s="114"/>
      <c r="AK113" s="114"/>
      <c r="AL113" s="114"/>
      <c r="AM113" s="114"/>
      <c r="AN113" s="114"/>
      <c r="AO113" s="114"/>
      <c r="AP113" s="114"/>
      <c r="AQ113" s="114"/>
      <c r="AR113" s="114"/>
      <c r="AS113" s="114"/>
      <c r="AT113" s="114"/>
      <c r="AU113" s="114"/>
      <c r="AV113" s="114"/>
      <c r="AW113" s="114"/>
      <c r="AX113" s="114"/>
      <c r="AY113" s="114"/>
      <c r="AZ113" s="114"/>
      <c r="BA113" s="114"/>
      <c r="BB113" s="114"/>
      <c r="BC113" s="114"/>
      <c r="BD113" s="114"/>
      <c r="BE113" s="114"/>
      <c r="BF113" s="114"/>
      <c r="BG113" s="114"/>
      <c r="BH113" s="114"/>
      <c r="BI113" s="114"/>
      <c r="BJ113" s="114"/>
      <c r="BK113" s="114"/>
      <c r="BL113" s="114"/>
      <c r="BM113" s="114"/>
      <c r="BN113" s="114"/>
      <c r="BO113" s="114"/>
      <c r="BP113" s="114"/>
      <c r="BQ113" s="114"/>
      <c r="BR113" s="114"/>
      <c r="BS113" s="114"/>
      <c r="BT113" s="114"/>
      <c r="BU113" s="114"/>
      <c r="BV113" s="114"/>
      <c r="BW113" s="114"/>
      <c r="BX113" s="114"/>
      <c r="BY113" s="114"/>
      <c r="BZ113" s="114"/>
      <c r="CA113" s="114"/>
      <c r="CB113" s="114"/>
      <c r="CC113" s="114"/>
      <c r="CD113" s="114"/>
      <c r="CE113" s="114"/>
      <c r="CF113" s="114"/>
      <c r="CG113" s="114"/>
      <c r="CH113" s="114"/>
      <c r="CI113" s="114"/>
      <c r="CJ113" s="114"/>
      <c r="CK113" s="114"/>
      <c r="CL113" s="114"/>
      <c r="CM113" s="114"/>
      <c r="CN113" s="114"/>
      <c r="CO113" s="114"/>
      <c r="CP113" s="114"/>
      <c r="CQ113" s="114"/>
      <c r="CR113" s="114"/>
      <c r="CS113" s="114"/>
      <c r="CT113" s="114"/>
      <c r="CU113" s="114"/>
      <c r="CV113" s="114"/>
      <c r="CW113" s="114"/>
      <c r="CX113" s="114"/>
      <c r="CY113" s="114"/>
      <c r="CZ113" s="114"/>
      <c r="DA113" s="114"/>
      <c r="DB113" s="114"/>
      <c r="DC113" s="114"/>
      <c r="DD113" s="114"/>
      <c r="DE113" s="114"/>
      <c r="DF113" s="114"/>
      <c r="DG113" s="114"/>
      <c r="DH113" s="114"/>
      <c r="DI113" s="114"/>
      <c r="DJ113" s="114"/>
      <c r="DK113" s="114"/>
      <c r="DL113" s="114"/>
    </row>
    <row r="114" spans="1:116" s="3" customFormat="1" ht="32.1" hidden="1" customHeight="1">
      <c r="A114" s="88" t="s">
        <v>258</v>
      </c>
      <c r="B114" s="55"/>
      <c r="C114" s="56"/>
      <c r="D114" s="56"/>
      <c r="E114" s="56"/>
      <c r="F114" s="50">
        <v>0</v>
      </c>
      <c r="G114" s="65">
        <v>0</v>
      </c>
      <c r="H114" s="38">
        <f t="shared" si="1"/>
        <v>0</v>
      </c>
      <c r="I114" s="48">
        <v>0</v>
      </c>
      <c r="J114" s="48">
        <v>0</v>
      </c>
      <c r="K114" s="48">
        <v>0</v>
      </c>
      <c r="L114" s="41">
        <f t="array" ref="L114">SUM(ROUND(I114:K114,0))</f>
        <v>0</v>
      </c>
      <c r="M114" s="151"/>
      <c r="N114" s="151"/>
      <c r="O114" s="151"/>
      <c r="P114" s="151"/>
      <c r="Q114" s="114"/>
      <c r="R114" s="114"/>
      <c r="S114" s="114"/>
      <c r="T114" s="114"/>
      <c r="U114" s="114"/>
      <c r="V114" s="114"/>
      <c r="W114" s="114"/>
      <c r="X114" s="114"/>
      <c r="Y114" s="114"/>
      <c r="Z114" s="114"/>
      <c r="AA114" s="114"/>
      <c r="AB114" s="114"/>
      <c r="AC114" s="114"/>
      <c r="AD114" s="114"/>
      <c r="AE114" s="114"/>
      <c r="AF114" s="114"/>
      <c r="AG114" s="114"/>
      <c r="AH114" s="114"/>
      <c r="AI114" s="114"/>
      <c r="AJ114" s="114"/>
      <c r="AK114" s="114"/>
      <c r="AL114" s="114"/>
      <c r="AM114" s="114"/>
      <c r="AN114" s="114"/>
      <c r="AO114" s="114"/>
      <c r="AP114" s="114"/>
      <c r="AQ114" s="114"/>
      <c r="AR114" s="114"/>
      <c r="AS114" s="114"/>
      <c r="AT114" s="114"/>
      <c r="AU114" s="114"/>
      <c r="AV114" s="114"/>
      <c r="AW114" s="114"/>
      <c r="AX114" s="114"/>
      <c r="AY114" s="114"/>
      <c r="AZ114" s="114"/>
      <c r="BA114" s="114"/>
      <c r="BB114" s="114"/>
      <c r="BC114" s="114"/>
      <c r="BD114" s="114"/>
      <c r="BE114" s="114"/>
      <c r="BF114" s="114"/>
      <c r="BG114" s="114"/>
      <c r="BH114" s="114"/>
      <c r="BI114" s="114"/>
      <c r="BJ114" s="114"/>
      <c r="BK114" s="114"/>
      <c r="BL114" s="114"/>
      <c r="BM114" s="114"/>
      <c r="BN114" s="114"/>
      <c r="BO114" s="114"/>
      <c r="BP114" s="114"/>
      <c r="BQ114" s="114"/>
      <c r="BR114" s="114"/>
      <c r="BS114" s="114"/>
      <c r="BT114" s="114"/>
      <c r="BU114" s="114"/>
      <c r="BV114" s="114"/>
      <c r="BW114" s="114"/>
      <c r="BX114" s="114"/>
      <c r="BY114" s="114"/>
      <c r="BZ114" s="114"/>
      <c r="CA114" s="114"/>
      <c r="CB114" s="114"/>
      <c r="CC114" s="114"/>
      <c r="CD114" s="114"/>
      <c r="CE114" s="114"/>
      <c r="CF114" s="114"/>
      <c r="CG114" s="114"/>
      <c r="CH114" s="114"/>
      <c r="CI114" s="114"/>
      <c r="CJ114" s="114"/>
      <c r="CK114" s="114"/>
      <c r="CL114" s="114"/>
      <c r="CM114" s="114"/>
      <c r="CN114" s="114"/>
      <c r="CO114" s="114"/>
      <c r="CP114" s="114"/>
      <c r="CQ114" s="114"/>
      <c r="CR114" s="114"/>
      <c r="CS114" s="114"/>
      <c r="CT114" s="114"/>
      <c r="CU114" s="114"/>
      <c r="CV114" s="114"/>
      <c r="CW114" s="114"/>
      <c r="CX114" s="114"/>
      <c r="CY114" s="114"/>
      <c r="CZ114" s="114"/>
      <c r="DA114" s="114"/>
      <c r="DB114" s="114"/>
      <c r="DC114" s="114"/>
      <c r="DD114" s="114"/>
      <c r="DE114" s="114"/>
      <c r="DF114" s="114"/>
      <c r="DG114" s="114"/>
      <c r="DH114" s="114"/>
      <c r="DI114" s="114"/>
      <c r="DJ114" s="114"/>
      <c r="DK114" s="114"/>
      <c r="DL114" s="114"/>
    </row>
    <row r="115" spans="1:116" s="3" customFormat="1" ht="32.1" hidden="1" customHeight="1">
      <c r="A115" s="88" t="s">
        <v>259</v>
      </c>
      <c r="B115" s="55"/>
      <c r="C115" s="56"/>
      <c r="D115" s="56"/>
      <c r="E115" s="56"/>
      <c r="F115" s="50">
        <v>0</v>
      </c>
      <c r="G115" s="65">
        <v>0</v>
      </c>
      <c r="H115" s="38">
        <f t="shared" si="1"/>
        <v>0</v>
      </c>
      <c r="I115" s="48">
        <v>0</v>
      </c>
      <c r="J115" s="48">
        <v>0</v>
      </c>
      <c r="K115" s="48">
        <v>0</v>
      </c>
      <c r="L115" s="41">
        <f t="array" ref="L115">SUM(ROUND(I115:K115,0))</f>
        <v>0</v>
      </c>
      <c r="M115" s="151"/>
      <c r="N115" s="151"/>
      <c r="O115" s="151"/>
      <c r="P115" s="151"/>
      <c r="Q115" s="114"/>
      <c r="R115" s="114"/>
      <c r="S115" s="114"/>
      <c r="T115" s="114"/>
      <c r="U115" s="114"/>
      <c r="V115" s="114"/>
      <c r="W115" s="114"/>
      <c r="X115" s="114"/>
      <c r="Y115" s="114"/>
      <c r="Z115" s="114"/>
      <c r="AA115" s="114"/>
      <c r="AB115" s="114"/>
      <c r="AC115" s="114"/>
      <c r="AD115" s="114"/>
      <c r="AE115" s="114"/>
      <c r="AF115" s="114"/>
      <c r="AG115" s="114"/>
      <c r="AH115" s="114"/>
      <c r="AI115" s="114"/>
      <c r="AJ115" s="114"/>
      <c r="AK115" s="114"/>
      <c r="AL115" s="114"/>
      <c r="AM115" s="114"/>
      <c r="AN115" s="114"/>
      <c r="AO115" s="114"/>
      <c r="AP115" s="114"/>
      <c r="AQ115" s="114"/>
      <c r="AR115" s="114"/>
      <c r="AS115" s="114"/>
      <c r="AT115" s="114"/>
      <c r="AU115" s="114"/>
      <c r="AV115" s="114"/>
      <c r="AW115" s="114"/>
      <c r="AX115" s="114"/>
      <c r="AY115" s="114"/>
      <c r="AZ115" s="114"/>
      <c r="BA115" s="114"/>
      <c r="BB115" s="114"/>
      <c r="BC115" s="114"/>
      <c r="BD115" s="114"/>
      <c r="BE115" s="114"/>
      <c r="BF115" s="114"/>
      <c r="BG115" s="114"/>
      <c r="BH115" s="114"/>
      <c r="BI115" s="114"/>
      <c r="BJ115" s="114"/>
      <c r="BK115" s="114"/>
      <c r="BL115" s="114"/>
      <c r="BM115" s="114"/>
      <c r="BN115" s="114"/>
      <c r="BO115" s="114"/>
      <c r="BP115" s="114"/>
      <c r="BQ115" s="114"/>
      <c r="BR115" s="114"/>
      <c r="BS115" s="114"/>
      <c r="BT115" s="114"/>
      <c r="BU115" s="114"/>
      <c r="BV115" s="114"/>
      <c r="BW115" s="114"/>
      <c r="BX115" s="114"/>
      <c r="BY115" s="114"/>
      <c r="BZ115" s="114"/>
      <c r="CA115" s="114"/>
      <c r="CB115" s="114"/>
      <c r="CC115" s="114"/>
      <c r="CD115" s="114"/>
      <c r="CE115" s="114"/>
      <c r="CF115" s="114"/>
      <c r="CG115" s="114"/>
      <c r="CH115" s="114"/>
      <c r="CI115" s="114"/>
      <c r="CJ115" s="114"/>
      <c r="CK115" s="114"/>
      <c r="CL115" s="114"/>
      <c r="CM115" s="114"/>
      <c r="CN115" s="114"/>
      <c r="CO115" s="114"/>
      <c r="CP115" s="114"/>
      <c r="CQ115" s="114"/>
      <c r="CR115" s="114"/>
      <c r="CS115" s="114"/>
      <c r="CT115" s="114"/>
      <c r="CU115" s="114"/>
      <c r="CV115" s="114"/>
      <c r="CW115" s="114"/>
      <c r="CX115" s="114"/>
      <c r="CY115" s="114"/>
      <c r="CZ115" s="114"/>
      <c r="DA115" s="114"/>
      <c r="DB115" s="114"/>
      <c r="DC115" s="114"/>
      <c r="DD115" s="114"/>
      <c r="DE115" s="114"/>
      <c r="DF115" s="114"/>
      <c r="DG115" s="114"/>
      <c r="DH115" s="114"/>
      <c r="DI115" s="114"/>
      <c r="DJ115" s="114"/>
      <c r="DK115" s="114"/>
      <c r="DL115" s="114"/>
    </row>
    <row r="116" spans="1:116" s="3" customFormat="1" ht="32.1" hidden="1" customHeight="1">
      <c r="A116" s="88" t="s">
        <v>260</v>
      </c>
      <c r="B116" s="55"/>
      <c r="C116" s="56"/>
      <c r="D116" s="56"/>
      <c r="E116" s="56"/>
      <c r="F116" s="50">
        <v>0</v>
      </c>
      <c r="G116" s="65">
        <v>0</v>
      </c>
      <c r="H116" s="38">
        <f t="shared" si="1"/>
        <v>0</v>
      </c>
      <c r="I116" s="48">
        <v>0</v>
      </c>
      <c r="J116" s="48">
        <v>0</v>
      </c>
      <c r="K116" s="48">
        <v>0</v>
      </c>
      <c r="L116" s="41">
        <f t="array" ref="L116">SUM(ROUND(I116:K116,0))</f>
        <v>0</v>
      </c>
      <c r="M116" s="151"/>
      <c r="N116" s="151"/>
      <c r="O116" s="151"/>
      <c r="P116" s="151"/>
      <c r="Q116" s="114"/>
      <c r="R116" s="114"/>
      <c r="S116" s="114"/>
      <c r="T116" s="114"/>
      <c r="U116" s="114"/>
      <c r="V116" s="114"/>
      <c r="W116" s="114"/>
      <c r="X116" s="114"/>
      <c r="Y116" s="114"/>
      <c r="Z116" s="114"/>
      <c r="AA116" s="114"/>
      <c r="AB116" s="114"/>
      <c r="AC116" s="114"/>
      <c r="AD116" s="114"/>
      <c r="AE116" s="114"/>
      <c r="AF116" s="114"/>
      <c r="AG116" s="114"/>
      <c r="AH116" s="114"/>
      <c r="AI116" s="114"/>
      <c r="AJ116" s="114"/>
      <c r="AK116" s="114"/>
      <c r="AL116" s="114"/>
      <c r="AM116" s="114"/>
      <c r="AN116" s="114"/>
      <c r="AO116" s="114"/>
      <c r="AP116" s="114"/>
      <c r="AQ116" s="114"/>
      <c r="AR116" s="114"/>
      <c r="AS116" s="114"/>
      <c r="AT116" s="114"/>
      <c r="AU116" s="114"/>
      <c r="AV116" s="114"/>
      <c r="AW116" s="114"/>
      <c r="AX116" s="114"/>
      <c r="AY116" s="114"/>
      <c r="AZ116" s="114"/>
      <c r="BA116" s="114"/>
      <c r="BB116" s="114"/>
      <c r="BC116" s="114"/>
      <c r="BD116" s="114"/>
      <c r="BE116" s="114"/>
      <c r="BF116" s="114"/>
      <c r="BG116" s="114"/>
      <c r="BH116" s="114"/>
      <c r="BI116" s="114"/>
      <c r="BJ116" s="114"/>
      <c r="BK116" s="114"/>
      <c r="BL116" s="114"/>
      <c r="BM116" s="114"/>
      <c r="BN116" s="114"/>
      <c r="BO116" s="114"/>
      <c r="BP116" s="114"/>
      <c r="BQ116" s="114"/>
      <c r="BR116" s="114"/>
      <c r="BS116" s="114"/>
      <c r="BT116" s="114"/>
      <c r="BU116" s="114"/>
      <c r="BV116" s="114"/>
      <c r="BW116" s="114"/>
      <c r="BX116" s="114"/>
      <c r="BY116" s="114"/>
      <c r="BZ116" s="114"/>
      <c r="CA116" s="114"/>
      <c r="CB116" s="114"/>
      <c r="CC116" s="114"/>
      <c r="CD116" s="114"/>
      <c r="CE116" s="114"/>
      <c r="CF116" s="114"/>
      <c r="CG116" s="114"/>
      <c r="CH116" s="114"/>
      <c r="CI116" s="114"/>
      <c r="CJ116" s="114"/>
      <c r="CK116" s="114"/>
      <c r="CL116" s="114"/>
      <c r="CM116" s="114"/>
      <c r="CN116" s="114"/>
      <c r="CO116" s="114"/>
      <c r="CP116" s="114"/>
      <c r="CQ116" s="114"/>
      <c r="CR116" s="114"/>
      <c r="CS116" s="114"/>
      <c r="CT116" s="114"/>
      <c r="CU116" s="114"/>
      <c r="CV116" s="114"/>
      <c r="CW116" s="114"/>
      <c r="CX116" s="114"/>
      <c r="CY116" s="114"/>
      <c r="CZ116" s="114"/>
      <c r="DA116" s="114"/>
      <c r="DB116" s="114"/>
      <c r="DC116" s="114"/>
      <c r="DD116" s="114"/>
      <c r="DE116" s="114"/>
      <c r="DF116" s="114"/>
      <c r="DG116" s="114"/>
      <c r="DH116" s="114"/>
      <c r="DI116" s="114"/>
      <c r="DJ116" s="114"/>
      <c r="DK116" s="114"/>
      <c r="DL116" s="114"/>
    </row>
    <row r="117" spans="1:116" s="3" customFormat="1" ht="32.1" hidden="1" customHeight="1">
      <c r="A117" s="88" t="s">
        <v>261</v>
      </c>
      <c r="B117" s="55"/>
      <c r="C117" s="56"/>
      <c r="D117" s="56"/>
      <c r="E117" s="56"/>
      <c r="F117" s="50">
        <v>0</v>
      </c>
      <c r="G117" s="65">
        <v>0</v>
      </c>
      <c r="H117" s="38">
        <f t="shared" si="1"/>
        <v>0</v>
      </c>
      <c r="I117" s="48">
        <v>0</v>
      </c>
      <c r="J117" s="48">
        <v>0</v>
      </c>
      <c r="K117" s="48">
        <v>0</v>
      </c>
      <c r="L117" s="41">
        <f t="array" ref="L117">SUM(ROUND(I117:K117,0))</f>
        <v>0</v>
      </c>
      <c r="M117" s="151"/>
      <c r="N117" s="151"/>
      <c r="O117" s="151"/>
      <c r="P117" s="151"/>
      <c r="Q117" s="114"/>
      <c r="R117" s="114"/>
      <c r="S117" s="114"/>
      <c r="T117" s="114"/>
      <c r="U117" s="114"/>
      <c r="V117" s="114"/>
      <c r="W117" s="114"/>
      <c r="X117" s="114"/>
      <c r="Y117" s="114"/>
      <c r="Z117" s="114"/>
      <c r="AA117" s="114"/>
      <c r="AB117" s="114"/>
      <c r="AC117" s="114"/>
      <c r="AD117" s="114"/>
      <c r="AE117" s="114"/>
      <c r="AF117" s="114"/>
      <c r="AG117" s="114"/>
      <c r="AH117" s="114"/>
      <c r="AI117" s="114"/>
      <c r="AJ117" s="114"/>
      <c r="AK117" s="114"/>
      <c r="AL117" s="114"/>
      <c r="AM117" s="114"/>
      <c r="AN117" s="114"/>
      <c r="AO117" s="114"/>
      <c r="AP117" s="114"/>
      <c r="AQ117" s="114"/>
      <c r="AR117" s="114"/>
      <c r="AS117" s="114"/>
      <c r="AT117" s="114"/>
      <c r="AU117" s="114"/>
      <c r="AV117" s="114"/>
      <c r="AW117" s="114"/>
      <c r="AX117" s="114"/>
      <c r="AY117" s="114"/>
      <c r="AZ117" s="114"/>
      <c r="BA117" s="114"/>
      <c r="BB117" s="114"/>
      <c r="BC117" s="114"/>
      <c r="BD117" s="114"/>
      <c r="BE117" s="114"/>
      <c r="BF117" s="114"/>
      <c r="BG117" s="114"/>
      <c r="BH117" s="114"/>
      <c r="BI117" s="114"/>
      <c r="BJ117" s="114"/>
      <c r="BK117" s="114"/>
      <c r="BL117" s="114"/>
      <c r="BM117" s="114"/>
      <c r="BN117" s="114"/>
      <c r="BO117" s="114"/>
      <c r="BP117" s="114"/>
      <c r="BQ117" s="114"/>
      <c r="BR117" s="114"/>
      <c r="BS117" s="114"/>
      <c r="BT117" s="114"/>
      <c r="BU117" s="114"/>
      <c r="BV117" s="114"/>
      <c r="BW117" s="114"/>
      <c r="BX117" s="114"/>
      <c r="BY117" s="114"/>
      <c r="BZ117" s="114"/>
      <c r="CA117" s="114"/>
      <c r="CB117" s="114"/>
      <c r="CC117" s="114"/>
      <c r="CD117" s="114"/>
      <c r="CE117" s="114"/>
      <c r="CF117" s="114"/>
      <c r="CG117" s="114"/>
      <c r="CH117" s="114"/>
      <c r="CI117" s="114"/>
      <c r="CJ117" s="114"/>
      <c r="CK117" s="114"/>
      <c r="CL117" s="114"/>
      <c r="CM117" s="114"/>
      <c r="CN117" s="114"/>
      <c r="CO117" s="114"/>
      <c r="CP117" s="114"/>
      <c r="CQ117" s="114"/>
      <c r="CR117" s="114"/>
      <c r="CS117" s="114"/>
      <c r="CT117" s="114"/>
      <c r="CU117" s="114"/>
      <c r="CV117" s="114"/>
      <c r="CW117" s="114"/>
      <c r="CX117" s="114"/>
      <c r="CY117" s="114"/>
      <c r="CZ117" s="114"/>
      <c r="DA117" s="114"/>
      <c r="DB117" s="114"/>
      <c r="DC117" s="114"/>
      <c r="DD117" s="114"/>
      <c r="DE117" s="114"/>
      <c r="DF117" s="114"/>
      <c r="DG117" s="114"/>
      <c r="DH117" s="114"/>
      <c r="DI117" s="114"/>
      <c r="DJ117" s="114"/>
      <c r="DK117" s="114"/>
      <c r="DL117" s="114"/>
    </row>
    <row r="118" spans="1:116" s="3" customFormat="1" ht="32.1" hidden="1" customHeight="1">
      <c r="A118" s="88" t="s">
        <v>262</v>
      </c>
      <c r="B118" s="55"/>
      <c r="C118" s="56"/>
      <c r="D118" s="56"/>
      <c r="E118" s="56"/>
      <c r="F118" s="50">
        <v>0</v>
      </c>
      <c r="G118" s="65">
        <v>0</v>
      </c>
      <c r="H118" s="38">
        <f t="shared" si="1"/>
        <v>0</v>
      </c>
      <c r="I118" s="48">
        <v>0</v>
      </c>
      <c r="J118" s="48">
        <v>0</v>
      </c>
      <c r="K118" s="48">
        <v>0</v>
      </c>
      <c r="L118" s="41">
        <f t="array" ref="L118">SUM(ROUND(I118:K118,0))</f>
        <v>0</v>
      </c>
      <c r="M118" s="151"/>
      <c r="N118" s="151"/>
      <c r="O118" s="151"/>
      <c r="P118" s="151"/>
      <c r="Q118" s="114"/>
      <c r="R118" s="114"/>
      <c r="S118" s="114"/>
      <c r="T118" s="114"/>
      <c r="U118" s="114"/>
      <c r="V118" s="114"/>
      <c r="W118" s="114"/>
      <c r="X118" s="114"/>
      <c r="Y118" s="114"/>
      <c r="Z118" s="114"/>
      <c r="AA118" s="114"/>
      <c r="AB118" s="114"/>
      <c r="AC118" s="114"/>
      <c r="AD118" s="114"/>
      <c r="AE118" s="114"/>
      <c r="AF118" s="114"/>
      <c r="AG118" s="114"/>
      <c r="AH118" s="114"/>
      <c r="AI118" s="114"/>
      <c r="AJ118" s="114"/>
      <c r="AK118" s="114"/>
      <c r="AL118" s="114"/>
      <c r="AM118" s="114"/>
      <c r="AN118" s="114"/>
      <c r="AO118" s="114"/>
      <c r="AP118" s="114"/>
      <c r="AQ118" s="114"/>
      <c r="AR118" s="114"/>
      <c r="AS118" s="114"/>
      <c r="AT118" s="114"/>
      <c r="AU118" s="114"/>
      <c r="AV118" s="114"/>
      <c r="AW118" s="114"/>
      <c r="AX118" s="114"/>
      <c r="AY118" s="114"/>
      <c r="AZ118" s="114"/>
      <c r="BA118" s="114"/>
      <c r="BB118" s="114"/>
      <c r="BC118" s="114"/>
      <c r="BD118" s="114"/>
      <c r="BE118" s="114"/>
      <c r="BF118" s="114"/>
      <c r="BG118" s="114"/>
      <c r="BH118" s="114"/>
      <c r="BI118" s="114"/>
      <c r="BJ118" s="114"/>
      <c r="BK118" s="114"/>
      <c r="BL118" s="114"/>
      <c r="BM118" s="114"/>
      <c r="BN118" s="114"/>
      <c r="BO118" s="114"/>
      <c r="BP118" s="114"/>
      <c r="BQ118" s="114"/>
      <c r="BR118" s="114"/>
      <c r="BS118" s="114"/>
      <c r="BT118" s="114"/>
      <c r="BU118" s="114"/>
      <c r="BV118" s="114"/>
      <c r="BW118" s="114"/>
      <c r="BX118" s="114"/>
      <c r="BY118" s="114"/>
      <c r="BZ118" s="114"/>
      <c r="CA118" s="114"/>
      <c r="CB118" s="114"/>
      <c r="CC118" s="114"/>
      <c r="CD118" s="114"/>
      <c r="CE118" s="114"/>
      <c r="CF118" s="114"/>
      <c r="CG118" s="114"/>
      <c r="CH118" s="114"/>
      <c r="CI118" s="114"/>
      <c r="CJ118" s="114"/>
      <c r="CK118" s="114"/>
      <c r="CL118" s="114"/>
      <c r="CM118" s="114"/>
      <c r="CN118" s="114"/>
      <c r="CO118" s="114"/>
      <c r="CP118" s="114"/>
      <c r="CQ118" s="114"/>
      <c r="CR118" s="114"/>
      <c r="CS118" s="114"/>
      <c r="CT118" s="114"/>
      <c r="CU118" s="114"/>
      <c r="CV118" s="114"/>
      <c r="CW118" s="114"/>
      <c r="CX118" s="114"/>
      <c r="CY118" s="114"/>
      <c r="CZ118" s="114"/>
      <c r="DA118" s="114"/>
      <c r="DB118" s="114"/>
      <c r="DC118" s="114"/>
      <c r="DD118" s="114"/>
      <c r="DE118" s="114"/>
      <c r="DF118" s="114"/>
      <c r="DG118" s="114"/>
      <c r="DH118" s="114"/>
      <c r="DI118" s="114"/>
      <c r="DJ118" s="114"/>
      <c r="DK118" s="114"/>
      <c r="DL118" s="114"/>
    </row>
    <row r="119" spans="1:116" s="3" customFormat="1" ht="32.1" hidden="1" customHeight="1">
      <c r="A119" s="88" t="s">
        <v>263</v>
      </c>
      <c r="B119" s="55"/>
      <c r="C119" s="56"/>
      <c r="D119" s="56"/>
      <c r="E119" s="56"/>
      <c r="F119" s="50">
        <v>0</v>
      </c>
      <c r="G119" s="65">
        <v>0</v>
      </c>
      <c r="H119" s="38">
        <f t="shared" si="1"/>
        <v>0</v>
      </c>
      <c r="I119" s="48">
        <v>0</v>
      </c>
      <c r="J119" s="48">
        <v>0</v>
      </c>
      <c r="K119" s="48">
        <v>0</v>
      </c>
      <c r="L119" s="41">
        <f t="array" ref="L119">SUM(ROUND(I119:K119,0))</f>
        <v>0</v>
      </c>
      <c r="M119" s="151"/>
      <c r="N119" s="151"/>
      <c r="O119" s="151"/>
      <c r="P119" s="151"/>
      <c r="Q119" s="114"/>
      <c r="R119" s="114"/>
      <c r="S119" s="114"/>
      <c r="T119" s="114"/>
      <c r="U119" s="114"/>
      <c r="V119" s="114"/>
      <c r="W119" s="114"/>
      <c r="X119" s="114"/>
      <c r="Y119" s="114"/>
      <c r="Z119" s="114"/>
      <c r="AA119" s="114"/>
      <c r="AB119" s="114"/>
      <c r="AC119" s="114"/>
      <c r="AD119" s="114"/>
      <c r="AE119" s="114"/>
      <c r="AF119" s="114"/>
      <c r="AG119" s="114"/>
      <c r="AH119" s="114"/>
      <c r="AI119" s="114"/>
      <c r="AJ119" s="114"/>
      <c r="AK119" s="114"/>
      <c r="AL119" s="114"/>
      <c r="AM119" s="114"/>
      <c r="AN119" s="114"/>
      <c r="AO119" s="114"/>
      <c r="AP119" s="114"/>
      <c r="AQ119" s="114"/>
      <c r="AR119" s="114"/>
      <c r="AS119" s="114"/>
      <c r="AT119" s="114"/>
      <c r="AU119" s="114"/>
      <c r="AV119" s="114"/>
      <c r="AW119" s="114"/>
      <c r="AX119" s="114"/>
      <c r="AY119" s="114"/>
      <c r="AZ119" s="114"/>
      <c r="BA119" s="114"/>
      <c r="BB119" s="114"/>
      <c r="BC119" s="114"/>
      <c r="BD119" s="114"/>
      <c r="BE119" s="114"/>
      <c r="BF119" s="114"/>
      <c r="BG119" s="114"/>
      <c r="BH119" s="114"/>
      <c r="BI119" s="114"/>
      <c r="BJ119" s="114"/>
      <c r="BK119" s="114"/>
      <c r="BL119" s="114"/>
      <c r="BM119" s="114"/>
      <c r="BN119" s="114"/>
      <c r="BO119" s="114"/>
      <c r="BP119" s="114"/>
      <c r="BQ119" s="114"/>
      <c r="BR119" s="114"/>
      <c r="BS119" s="114"/>
      <c r="BT119" s="114"/>
      <c r="BU119" s="114"/>
      <c r="BV119" s="114"/>
      <c r="BW119" s="114"/>
      <c r="BX119" s="114"/>
      <c r="BY119" s="114"/>
      <c r="BZ119" s="114"/>
      <c r="CA119" s="114"/>
      <c r="CB119" s="114"/>
      <c r="CC119" s="114"/>
      <c r="CD119" s="114"/>
      <c r="CE119" s="114"/>
      <c r="CF119" s="114"/>
      <c r="CG119" s="114"/>
      <c r="CH119" s="114"/>
      <c r="CI119" s="114"/>
      <c r="CJ119" s="114"/>
      <c r="CK119" s="114"/>
      <c r="CL119" s="114"/>
      <c r="CM119" s="114"/>
      <c r="CN119" s="114"/>
      <c r="CO119" s="114"/>
      <c r="CP119" s="114"/>
      <c r="CQ119" s="114"/>
      <c r="CR119" s="114"/>
      <c r="CS119" s="114"/>
      <c r="CT119" s="114"/>
      <c r="CU119" s="114"/>
      <c r="CV119" s="114"/>
      <c r="CW119" s="114"/>
      <c r="CX119" s="114"/>
      <c r="CY119" s="114"/>
      <c r="CZ119" s="114"/>
      <c r="DA119" s="114"/>
      <c r="DB119" s="114"/>
      <c r="DC119" s="114"/>
      <c r="DD119" s="114"/>
      <c r="DE119" s="114"/>
      <c r="DF119" s="114"/>
      <c r="DG119" s="114"/>
      <c r="DH119" s="114"/>
      <c r="DI119" s="114"/>
      <c r="DJ119" s="114"/>
      <c r="DK119" s="114"/>
      <c r="DL119" s="114"/>
    </row>
    <row r="120" spans="1:116" s="3" customFormat="1" ht="32.1" hidden="1" customHeight="1">
      <c r="A120" s="88" t="s">
        <v>264</v>
      </c>
      <c r="B120" s="55"/>
      <c r="C120" s="56"/>
      <c r="D120" s="56"/>
      <c r="E120" s="56"/>
      <c r="F120" s="50">
        <v>0</v>
      </c>
      <c r="G120" s="65">
        <v>0</v>
      </c>
      <c r="H120" s="38">
        <f t="shared" si="1"/>
        <v>0</v>
      </c>
      <c r="I120" s="48">
        <v>0</v>
      </c>
      <c r="J120" s="48">
        <v>0</v>
      </c>
      <c r="K120" s="48">
        <v>0</v>
      </c>
      <c r="L120" s="41">
        <f t="array" ref="L120">SUM(ROUND(I120:K120,0))</f>
        <v>0</v>
      </c>
      <c r="M120" s="151"/>
      <c r="N120" s="151"/>
      <c r="O120" s="151"/>
      <c r="P120" s="151"/>
      <c r="Q120" s="114"/>
      <c r="R120" s="114"/>
      <c r="S120" s="114"/>
      <c r="T120" s="114"/>
      <c r="U120" s="114"/>
      <c r="V120" s="114"/>
      <c r="W120" s="114"/>
      <c r="X120" s="114"/>
      <c r="Y120" s="114"/>
      <c r="Z120" s="114"/>
      <c r="AA120" s="114"/>
      <c r="AB120" s="114"/>
      <c r="AC120" s="114"/>
      <c r="AD120" s="114"/>
      <c r="AE120" s="114"/>
      <c r="AF120" s="114"/>
      <c r="AG120" s="114"/>
      <c r="AH120" s="114"/>
      <c r="AI120" s="114"/>
      <c r="AJ120" s="114"/>
      <c r="AK120" s="114"/>
      <c r="AL120" s="114"/>
      <c r="AM120" s="114"/>
      <c r="AN120" s="114"/>
      <c r="AO120" s="114"/>
      <c r="AP120" s="114"/>
      <c r="AQ120" s="114"/>
      <c r="AR120" s="114"/>
      <c r="AS120" s="114"/>
      <c r="AT120" s="114"/>
      <c r="AU120" s="114"/>
      <c r="AV120" s="114"/>
      <c r="AW120" s="114"/>
      <c r="AX120" s="114"/>
      <c r="AY120" s="114"/>
      <c r="AZ120" s="114"/>
      <c r="BA120" s="114"/>
      <c r="BB120" s="114"/>
      <c r="BC120" s="114"/>
      <c r="BD120" s="114"/>
      <c r="BE120" s="114"/>
      <c r="BF120" s="114"/>
      <c r="BG120" s="114"/>
      <c r="BH120" s="114"/>
      <c r="BI120" s="114"/>
      <c r="BJ120" s="114"/>
      <c r="BK120" s="114"/>
      <c r="BL120" s="114"/>
      <c r="BM120" s="114"/>
      <c r="BN120" s="114"/>
      <c r="BO120" s="114"/>
      <c r="BP120" s="114"/>
      <c r="BQ120" s="114"/>
      <c r="BR120" s="114"/>
      <c r="BS120" s="114"/>
      <c r="BT120" s="114"/>
      <c r="BU120" s="114"/>
      <c r="BV120" s="114"/>
      <c r="BW120" s="114"/>
      <c r="BX120" s="114"/>
      <c r="BY120" s="114"/>
      <c r="BZ120" s="114"/>
      <c r="CA120" s="114"/>
      <c r="CB120" s="114"/>
      <c r="CC120" s="114"/>
      <c r="CD120" s="114"/>
      <c r="CE120" s="114"/>
      <c r="CF120" s="114"/>
      <c r="CG120" s="114"/>
      <c r="CH120" s="114"/>
      <c r="CI120" s="114"/>
      <c r="CJ120" s="114"/>
      <c r="CK120" s="114"/>
      <c r="CL120" s="114"/>
      <c r="CM120" s="114"/>
      <c r="CN120" s="114"/>
      <c r="CO120" s="114"/>
      <c r="CP120" s="114"/>
      <c r="CQ120" s="114"/>
      <c r="CR120" s="114"/>
      <c r="CS120" s="114"/>
      <c r="CT120" s="114"/>
      <c r="CU120" s="114"/>
      <c r="CV120" s="114"/>
      <c r="CW120" s="114"/>
      <c r="CX120" s="114"/>
      <c r="CY120" s="114"/>
      <c r="CZ120" s="114"/>
      <c r="DA120" s="114"/>
      <c r="DB120" s="114"/>
      <c r="DC120" s="114"/>
      <c r="DD120" s="114"/>
      <c r="DE120" s="114"/>
      <c r="DF120" s="114"/>
      <c r="DG120" s="114"/>
      <c r="DH120" s="114"/>
      <c r="DI120" s="114"/>
      <c r="DJ120" s="114"/>
      <c r="DK120" s="114"/>
      <c r="DL120" s="114"/>
    </row>
    <row r="121" spans="1:116" s="3" customFormat="1" ht="32.1" hidden="1" customHeight="1">
      <c r="A121" s="88" t="s">
        <v>265</v>
      </c>
      <c r="B121" s="55"/>
      <c r="C121" s="56"/>
      <c r="D121" s="56"/>
      <c r="E121" s="56"/>
      <c r="F121" s="50">
        <v>0</v>
      </c>
      <c r="G121" s="65">
        <v>0</v>
      </c>
      <c r="H121" s="38">
        <f t="shared" si="1"/>
        <v>0</v>
      </c>
      <c r="I121" s="48">
        <v>0</v>
      </c>
      <c r="J121" s="48">
        <v>0</v>
      </c>
      <c r="K121" s="48">
        <v>0</v>
      </c>
      <c r="L121" s="41">
        <f t="array" ref="L121">SUM(ROUND(I121:K121,0))</f>
        <v>0</v>
      </c>
      <c r="M121" s="151"/>
      <c r="N121" s="151"/>
      <c r="O121" s="151"/>
      <c r="P121" s="151"/>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4"/>
      <c r="AN121" s="114"/>
      <c r="AO121" s="114"/>
      <c r="AP121" s="114"/>
      <c r="AQ121" s="114"/>
      <c r="AR121" s="114"/>
      <c r="AS121" s="114"/>
      <c r="AT121" s="114"/>
      <c r="AU121" s="114"/>
      <c r="AV121" s="114"/>
      <c r="AW121" s="114"/>
      <c r="AX121" s="114"/>
      <c r="AY121" s="114"/>
      <c r="AZ121" s="114"/>
      <c r="BA121" s="114"/>
      <c r="BB121" s="114"/>
      <c r="BC121" s="114"/>
      <c r="BD121" s="114"/>
      <c r="BE121" s="114"/>
      <c r="BF121" s="114"/>
      <c r="BG121" s="114"/>
      <c r="BH121" s="114"/>
      <c r="BI121" s="114"/>
      <c r="BJ121" s="114"/>
      <c r="BK121" s="114"/>
      <c r="BL121" s="114"/>
      <c r="BM121" s="114"/>
      <c r="BN121" s="114"/>
      <c r="BO121" s="114"/>
      <c r="BP121" s="114"/>
      <c r="BQ121" s="114"/>
      <c r="BR121" s="114"/>
      <c r="BS121" s="114"/>
      <c r="BT121" s="114"/>
      <c r="BU121" s="114"/>
      <c r="BV121" s="114"/>
      <c r="BW121" s="114"/>
      <c r="BX121" s="114"/>
      <c r="BY121" s="114"/>
      <c r="BZ121" s="114"/>
      <c r="CA121" s="114"/>
      <c r="CB121" s="114"/>
      <c r="CC121" s="114"/>
      <c r="CD121" s="114"/>
      <c r="CE121" s="114"/>
      <c r="CF121" s="114"/>
      <c r="CG121" s="114"/>
      <c r="CH121" s="114"/>
      <c r="CI121" s="114"/>
      <c r="CJ121" s="114"/>
      <c r="CK121" s="114"/>
      <c r="CL121" s="114"/>
      <c r="CM121" s="114"/>
      <c r="CN121" s="114"/>
      <c r="CO121" s="114"/>
      <c r="CP121" s="114"/>
      <c r="CQ121" s="114"/>
      <c r="CR121" s="114"/>
      <c r="CS121" s="114"/>
      <c r="CT121" s="114"/>
      <c r="CU121" s="114"/>
      <c r="CV121" s="114"/>
      <c r="CW121" s="114"/>
      <c r="CX121" s="114"/>
      <c r="CY121" s="114"/>
      <c r="CZ121" s="114"/>
      <c r="DA121" s="114"/>
      <c r="DB121" s="114"/>
      <c r="DC121" s="114"/>
      <c r="DD121" s="114"/>
      <c r="DE121" s="114"/>
      <c r="DF121" s="114"/>
      <c r="DG121" s="114"/>
      <c r="DH121" s="114"/>
      <c r="DI121" s="114"/>
      <c r="DJ121" s="114"/>
      <c r="DK121" s="114"/>
      <c r="DL121" s="114"/>
    </row>
    <row r="122" spans="1:116" s="3" customFormat="1" ht="32.1" hidden="1" customHeight="1">
      <c r="A122" s="88" t="s">
        <v>266</v>
      </c>
      <c r="B122" s="55"/>
      <c r="C122" s="56"/>
      <c r="D122" s="56"/>
      <c r="E122" s="56"/>
      <c r="F122" s="50">
        <v>0</v>
      </c>
      <c r="G122" s="65">
        <v>0</v>
      </c>
      <c r="H122" s="38">
        <f t="shared" si="1"/>
        <v>0</v>
      </c>
      <c r="I122" s="48">
        <v>0</v>
      </c>
      <c r="J122" s="48">
        <v>0</v>
      </c>
      <c r="K122" s="48">
        <v>0</v>
      </c>
      <c r="L122" s="41">
        <f t="array" ref="L122">SUM(ROUND(I122:K122,0))</f>
        <v>0</v>
      </c>
      <c r="M122" s="151"/>
      <c r="N122" s="151"/>
      <c r="O122" s="151"/>
      <c r="P122" s="151"/>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c r="AR122" s="114"/>
      <c r="AS122" s="114"/>
      <c r="AT122" s="114"/>
      <c r="AU122" s="114"/>
      <c r="AV122" s="114"/>
      <c r="AW122" s="114"/>
      <c r="AX122" s="114"/>
      <c r="AY122" s="114"/>
      <c r="AZ122" s="114"/>
      <c r="BA122" s="114"/>
      <c r="BB122" s="114"/>
      <c r="BC122" s="114"/>
      <c r="BD122" s="114"/>
      <c r="BE122" s="114"/>
      <c r="BF122" s="114"/>
      <c r="BG122" s="114"/>
      <c r="BH122" s="114"/>
      <c r="BI122" s="114"/>
      <c r="BJ122" s="114"/>
      <c r="BK122" s="114"/>
      <c r="BL122" s="114"/>
      <c r="BM122" s="114"/>
      <c r="BN122" s="114"/>
      <c r="BO122" s="114"/>
      <c r="BP122" s="114"/>
      <c r="BQ122" s="114"/>
      <c r="BR122" s="114"/>
      <c r="BS122" s="114"/>
      <c r="BT122" s="114"/>
      <c r="BU122" s="114"/>
      <c r="BV122" s="114"/>
      <c r="BW122" s="114"/>
      <c r="BX122" s="114"/>
      <c r="BY122" s="114"/>
      <c r="BZ122" s="114"/>
      <c r="CA122" s="114"/>
      <c r="CB122" s="114"/>
      <c r="CC122" s="114"/>
      <c r="CD122" s="114"/>
      <c r="CE122" s="114"/>
      <c r="CF122" s="114"/>
      <c r="CG122" s="114"/>
      <c r="CH122" s="114"/>
      <c r="CI122" s="114"/>
      <c r="CJ122" s="114"/>
      <c r="CK122" s="114"/>
      <c r="CL122" s="114"/>
      <c r="CM122" s="114"/>
      <c r="CN122" s="114"/>
      <c r="CO122" s="114"/>
      <c r="CP122" s="114"/>
      <c r="CQ122" s="114"/>
      <c r="CR122" s="114"/>
      <c r="CS122" s="114"/>
      <c r="CT122" s="114"/>
      <c r="CU122" s="114"/>
      <c r="CV122" s="114"/>
      <c r="CW122" s="114"/>
      <c r="CX122" s="114"/>
      <c r="CY122" s="114"/>
      <c r="CZ122" s="114"/>
      <c r="DA122" s="114"/>
      <c r="DB122" s="114"/>
      <c r="DC122" s="114"/>
      <c r="DD122" s="114"/>
      <c r="DE122" s="114"/>
      <c r="DF122" s="114"/>
      <c r="DG122" s="114"/>
      <c r="DH122" s="114"/>
      <c r="DI122" s="114"/>
      <c r="DJ122" s="114"/>
      <c r="DK122" s="114"/>
      <c r="DL122" s="114"/>
    </row>
    <row r="123" spans="1:116" s="3" customFormat="1" ht="32.1" hidden="1" customHeight="1">
      <c r="A123" s="88" t="s">
        <v>267</v>
      </c>
      <c r="B123" s="55"/>
      <c r="C123" s="56"/>
      <c r="D123" s="56"/>
      <c r="E123" s="56"/>
      <c r="F123" s="50">
        <v>0</v>
      </c>
      <c r="G123" s="65">
        <v>0</v>
      </c>
      <c r="H123" s="38">
        <f t="shared" si="1"/>
        <v>0</v>
      </c>
      <c r="I123" s="48">
        <v>0</v>
      </c>
      <c r="J123" s="48">
        <v>0</v>
      </c>
      <c r="K123" s="48">
        <v>0</v>
      </c>
      <c r="L123" s="41">
        <f t="array" ref="L123">SUM(ROUND(I123:K123,0))</f>
        <v>0</v>
      </c>
      <c r="M123" s="151"/>
      <c r="N123" s="151"/>
      <c r="O123" s="151"/>
      <c r="P123" s="151"/>
      <c r="Q123" s="114"/>
      <c r="R123" s="114"/>
      <c r="S123" s="114"/>
      <c r="T123" s="114"/>
      <c r="U123" s="114"/>
      <c r="V123" s="114"/>
      <c r="W123" s="114"/>
      <c r="X123" s="114"/>
      <c r="Y123" s="114"/>
      <c r="Z123" s="114"/>
      <c r="AA123" s="114"/>
      <c r="AB123" s="114"/>
      <c r="AC123" s="114"/>
      <c r="AD123" s="114"/>
      <c r="AE123" s="114"/>
      <c r="AF123" s="114"/>
      <c r="AG123" s="114"/>
      <c r="AH123" s="114"/>
      <c r="AI123" s="114"/>
      <c r="AJ123" s="114"/>
      <c r="AK123" s="114"/>
      <c r="AL123" s="114"/>
      <c r="AM123" s="114"/>
      <c r="AN123" s="114"/>
      <c r="AO123" s="114"/>
      <c r="AP123" s="114"/>
      <c r="AQ123" s="114"/>
      <c r="AR123" s="114"/>
      <c r="AS123" s="114"/>
      <c r="AT123" s="114"/>
      <c r="AU123" s="114"/>
      <c r="AV123" s="114"/>
      <c r="AW123" s="114"/>
      <c r="AX123" s="114"/>
      <c r="AY123" s="114"/>
      <c r="AZ123" s="114"/>
      <c r="BA123" s="114"/>
      <c r="BB123" s="114"/>
      <c r="BC123" s="114"/>
      <c r="BD123" s="114"/>
      <c r="BE123" s="114"/>
      <c r="BF123" s="114"/>
      <c r="BG123" s="114"/>
      <c r="BH123" s="114"/>
      <c r="BI123" s="114"/>
      <c r="BJ123" s="114"/>
      <c r="BK123" s="114"/>
      <c r="BL123" s="114"/>
      <c r="BM123" s="114"/>
      <c r="BN123" s="114"/>
      <c r="BO123" s="114"/>
      <c r="BP123" s="114"/>
      <c r="BQ123" s="114"/>
      <c r="BR123" s="114"/>
      <c r="BS123" s="114"/>
      <c r="BT123" s="114"/>
      <c r="BU123" s="114"/>
      <c r="BV123" s="114"/>
      <c r="BW123" s="114"/>
      <c r="BX123" s="114"/>
      <c r="BY123" s="114"/>
      <c r="BZ123" s="114"/>
      <c r="CA123" s="114"/>
      <c r="CB123" s="114"/>
      <c r="CC123" s="114"/>
      <c r="CD123" s="114"/>
      <c r="CE123" s="114"/>
      <c r="CF123" s="114"/>
      <c r="CG123" s="114"/>
      <c r="CH123" s="114"/>
      <c r="CI123" s="114"/>
      <c r="CJ123" s="114"/>
      <c r="CK123" s="114"/>
      <c r="CL123" s="114"/>
      <c r="CM123" s="114"/>
      <c r="CN123" s="114"/>
      <c r="CO123" s="114"/>
      <c r="CP123" s="114"/>
      <c r="CQ123" s="114"/>
      <c r="CR123" s="114"/>
      <c r="CS123" s="114"/>
      <c r="CT123" s="114"/>
      <c r="CU123" s="114"/>
      <c r="CV123" s="114"/>
      <c r="CW123" s="114"/>
      <c r="CX123" s="114"/>
      <c r="CY123" s="114"/>
      <c r="CZ123" s="114"/>
      <c r="DA123" s="114"/>
      <c r="DB123" s="114"/>
      <c r="DC123" s="114"/>
      <c r="DD123" s="114"/>
      <c r="DE123" s="114"/>
      <c r="DF123" s="114"/>
      <c r="DG123" s="114"/>
      <c r="DH123" s="114"/>
      <c r="DI123" s="114"/>
      <c r="DJ123" s="114"/>
      <c r="DK123" s="114"/>
      <c r="DL123" s="114"/>
    </row>
    <row r="124" spans="1:116" s="3" customFormat="1" ht="32.1" hidden="1" customHeight="1">
      <c r="A124" s="88" t="s">
        <v>268</v>
      </c>
      <c r="B124" s="55"/>
      <c r="C124" s="56"/>
      <c r="D124" s="56"/>
      <c r="E124" s="56"/>
      <c r="F124" s="50">
        <v>0</v>
      </c>
      <c r="G124" s="65">
        <v>0</v>
      </c>
      <c r="H124" s="38">
        <f t="shared" si="1"/>
        <v>0</v>
      </c>
      <c r="I124" s="48">
        <v>0</v>
      </c>
      <c r="J124" s="48">
        <v>0</v>
      </c>
      <c r="K124" s="48">
        <v>0</v>
      </c>
      <c r="L124" s="41">
        <f t="array" ref="L124">SUM(ROUND(I124:K124,0))</f>
        <v>0</v>
      </c>
      <c r="M124" s="151"/>
      <c r="N124" s="151"/>
      <c r="O124" s="151"/>
      <c r="P124" s="151"/>
      <c r="Q124" s="114"/>
      <c r="R124" s="114"/>
      <c r="S124" s="114"/>
      <c r="T124" s="114"/>
      <c r="U124" s="114"/>
      <c r="V124" s="114"/>
      <c r="W124" s="114"/>
      <c r="X124" s="114"/>
      <c r="Y124" s="114"/>
      <c r="Z124" s="114"/>
      <c r="AA124" s="114"/>
      <c r="AB124" s="114"/>
      <c r="AC124" s="114"/>
      <c r="AD124" s="114"/>
      <c r="AE124" s="114"/>
      <c r="AF124" s="114"/>
      <c r="AG124" s="114"/>
      <c r="AH124" s="114"/>
      <c r="AI124" s="114"/>
      <c r="AJ124" s="114"/>
      <c r="AK124" s="114"/>
      <c r="AL124" s="114"/>
      <c r="AM124" s="114"/>
      <c r="AN124" s="114"/>
      <c r="AO124" s="114"/>
      <c r="AP124" s="114"/>
      <c r="AQ124" s="114"/>
      <c r="AR124" s="114"/>
      <c r="AS124" s="114"/>
      <c r="AT124" s="114"/>
      <c r="AU124" s="114"/>
      <c r="AV124" s="114"/>
      <c r="AW124" s="114"/>
      <c r="AX124" s="114"/>
      <c r="AY124" s="114"/>
      <c r="AZ124" s="114"/>
      <c r="BA124" s="114"/>
      <c r="BB124" s="114"/>
      <c r="BC124" s="114"/>
      <c r="BD124" s="114"/>
      <c r="BE124" s="114"/>
      <c r="BF124" s="114"/>
      <c r="BG124" s="114"/>
      <c r="BH124" s="114"/>
      <c r="BI124" s="114"/>
      <c r="BJ124" s="114"/>
      <c r="BK124" s="114"/>
      <c r="BL124" s="114"/>
      <c r="BM124" s="114"/>
      <c r="BN124" s="114"/>
      <c r="BO124" s="114"/>
      <c r="BP124" s="114"/>
      <c r="BQ124" s="114"/>
      <c r="BR124" s="114"/>
      <c r="BS124" s="114"/>
      <c r="BT124" s="114"/>
      <c r="BU124" s="114"/>
      <c r="BV124" s="114"/>
      <c r="BW124" s="114"/>
      <c r="BX124" s="114"/>
      <c r="BY124" s="114"/>
      <c r="BZ124" s="114"/>
      <c r="CA124" s="114"/>
      <c r="CB124" s="114"/>
      <c r="CC124" s="114"/>
      <c r="CD124" s="114"/>
      <c r="CE124" s="114"/>
      <c r="CF124" s="114"/>
      <c r="CG124" s="114"/>
      <c r="CH124" s="114"/>
      <c r="CI124" s="114"/>
      <c r="CJ124" s="114"/>
      <c r="CK124" s="114"/>
      <c r="CL124" s="114"/>
      <c r="CM124" s="114"/>
      <c r="CN124" s="114"/>
      <c r="CO124" s="114"/>
      <c r="CP124" s="114"/>
      <c r="CQ124" s="114"/>
      <c r="CR124" s="114"/>
      <c r="CS124" s="114"/>
      <c r="CT124" s="114"/>
      <c r="CU124" s="114"/>
      <c r="CV124" s="114"/>
      <c r="CW124" s="114"/>
      <c r="CX124" s="114"/>
      <c r="CY124" s="114"/>
      <c r="CZ124" s="114"/>
      <c r="DA124" s="114"/>
      <c r="DB124" s="114"/>
      <c r="DC124" s="114"/>
      <c r="DD124" s="114"/>
      <c r="DE124" s="114"/>
      <c r="DF124" s="114"/>
      <c r="DG124" s="114"/>
      <c r="DH124" s="114"/>
      <c r="DI124" s="114"/>
      <c r="DJ124" s="114"/>
      <c r="DK124" s="114"/>
      <c r="DL124" s="114"/>
    </row>
    <row r="125" spans="1:116" s="3" customFormat="1" ht="32.1" hidden="1" customHeight="1">
      <c r="A125" s="88" t="s">
        <v>269</v>
      </c>
      <c r="B125" s="55"/>
      <c r="C125" s="56"/>
      <c r="D125" s="56"/>
      <c r="E125" s="56"/>
      <c r="F125" s="50">
        <v>0</v>
      </c>
      <c r="G125" s="65">
        <v>0</v>
      </c>
      <c r="H125" s="38">
        <f t="shared" si="1"/>
        <v>0</v>
      </c>
      <c r="I125" s="48">
        <v>0</v>
      </c>
      <c r="J125" s="48">
        <v>0</v>
      </c>
      <c r="K125" s="48">
        <v>0</v>
      </c>
      <c r="L125" s="41">
        <f t="array" ref="L125">SUM(ROUND(I125:K125,0))</f>
        <v>0</v>
      </c>
      <c r="M125" s="151"/>
      <c r="N125" s="151"/>
      <c r="O125" s="151"/>
      <c r="P125" s="151"/>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4"/>
      <c r="AN125" s="114"/>
      <c r="AO125" s="114"/>
      <c r="AP125" s="114"/>
      <c r="AQ125" s="114"/>
      <c r="AR125" s="114"/>
      <c r="AS125" s="114"/>
      <c r="AT125" s="114"/>
      <c r="AU125" s="114"/>
      <c r="AV125" s="114"/>
      <c r="AW125" s="114"/>
      <c r="AX125" s="114"/>
      <c r="AY125" s="114"/>
      <c r="AZ125" s="114"/>
      <c r="BA125" s="114"/>
      <c r="BB125" s="114"/>
      <c r="BC125" s="114"/>
      <c r="BD125" s="114"/>
      <c r="BE125" s="114"/>
      <c r="BF125" s="114"/>
      <c r="BG125" s="114"/>
      <c r="BH125" s="114"/>
      <c r="BI125" s="114"/>
      <c r="BJ125" s="114"/>
      <c r="BK125" s="114"/>
      <c r="BL125" s="114"/>
      <c r="BM125" s="114"/>
      <c r="BN125" s="114"/>
      <c r="BO125" s="114"/>
      <c r="BP125" s="114"/>
      <c r="BQ125" s="114"/>
      <c r="BR125" s="114"/>
      <c r="BS125" s="114"/>
      <c r="BT125" s="114"/>
      <c r="BU125" s="114"/>
      <c r="BV125" s="114"/>
      <c r="BW125" s="114"/>
      <c r="BX125" s="114"/>
      <c r="BY125" s="114"/>
      <c r="BZ125" s="114"/>
      <c r="CA125" s="114"/>
      <c r="CB125" s="114"/>
      <c r="CC125" s="114"/>
      <c r="CD125" s="114"/>
      <c r="CE125" s="114"/>
      <c r="CF125" s="114"/>
      <c r="CG125" s="114"/>
      <c r="CH125" s="114"/>
      <c r="CI125" s="114"/>
      <c r="CJ125" s="114"/>
      <c r="CK125" s="114"/>
      <c r="CL125" s="114"/>
      <c r="CM125" s="114"/>
      <c r="CN125" s="114"/>
      <c r="CO125" s="114"/>
      <c r="CP125" s="114"/>
      <c r="CQ125" s="114"/>
      <c r="CR125" s="114"/>
      <c r="CS125" s="114"/>
      <c r="CT125" s="114"/>
      <c r="CU125" s="114"/>
      <c r="CV125" s="114"/>
      <c r="CW125" s="114"/>
      <c r="CX125" s="114"/>
      <c r="CY125" s="114"/>
      <c r="CZ125" s="114"/>
      <c r="DA125" s="114"/>
      <c r="DB125" s="114"/>
      <c r="DC125" s="114"/>
      <c r="DD125" s="114"/>
      <c r="DE125" s="114"/>
      <c r="DF125" s="114"/>
      <c r="DG125" s="114"/>
      <c r="DH125" s="114"/>
      <c r="DI125" s="114"/>
      <c r="DJ125" s="114"/>
      <c r="DK125" s="114"/>
      <c r="DL125" s="114"/>
    </row>
    <row r="126" spans="1:116" s="3" customFormat="1" ht="32.1" hidden="1" customHeight="1">
      <c r="A126" s="88" t="s">
        <v>270</v>
      </c>
      <c r="B126" s="55"/>
      <c r="C126" s="56"/>
      <c r="D126" s="56"/>
      <c r="E126" s="56"/>
      <c r="F126" s="50">
        <v>0</v>
      </c>
      <c r="G126" s="65">
        <v>0</v>
      </c>
      <c r="H126" s="38">
        <f t="shared" si="1"/>
        <v>0</v>
      </c>
      <c r="I126" s="48">
        <v>0</v>
      </c>
      <c r="J126" s="48">
        <v>0</v>
      </c>
      <c r="K126" s="48">
        <v>0</v>
      </c>
      <c r="L126" s="41">
        <f t="array" ref="L126">SUM(ROUND(I126:K126,0))</f>
        <v>0</v>
      </c>
      <c r="M126" s="151"/>
      <c r="N126" s="151"/>
      <c r="O126" s="151"/>
      <c r="P126" s="151"/>
      <c r="Q126" s="114"/>
      <c r="R126" s="114"/>
      <c r="S126" s="114"/>
      <c r="T126" s="114"/>
      <c r="U126" s="114"/>
      <c r="V126" s="114"/>
      <c r="W126" s="114"/>
      <c r="X126" s="114"/>
      <c r="Y126" s="114"/>
      <c r="Z126" s="114"/>
      <c r="AA126" s="114"/>
      <c r="AB126" s="114"/>
      <c r="AC126" s="114"/>
      <c r="AD126" s="114"/>
      <c r="AE126" s="114"/>
      <c r="AF126" s="114"/>
      <c r="AG126" s="114"/>
      <c r="AH126" s="114"/>
      <c r="AI126" s="114"/>
      <c r="AJ126" s="114"/>
      <c r="AK126" s="114"/>
      <c r="AL126" s="114"/>
      <c r="AM126" s="114"/>
      <c r="AN126" s="114"/>
      <c r="AO126" s="114"/>
      <c r="AP126" s="114"/>
      <c r="AQ126" s="114"/>
      <c r="AR126" s="114"/>
      <c r="AS126" s="114"/>
      <c r="AT126" s="114"/>
      <c r="AU126" s="114"/>
      <c r="AV126" s="114"/>
      <c r="AW126" s="114"/>
      <c r="AX126" s="114"/>
      <c r="AY126" s="114"/>
      <c r="AZ126" s="114"/>
      <c r="BA126" s="114"/>
      <c r="BB126" s="114"/>
      <c r="BC126" s="114"/>
      <c r="BD126" s="114"/>
      <c r="BE126" s="114"/>
      <c r="BF126" s="114"/>
      <c r="BG126" s="114"/>
      <c r="BH126" s="114"/>
      <c r="BI126" s="114"/>
      <c r="BJ126" s="114"/>
      <c r="BK126" s="114"/>
      <c r="BL126" s="114"/>
      <c r="BM126" s="114"/>
      <c r="BN126" s="114"/>
      <c r="BO126" s="114"/>
      <c r="BP126" s="114"/>
      <c r="BQ126" s="114"/>
      <c r="BR126" s="114"/>
      <c r="BS126" s="114"/>
      <c r="BT126" s="114"/>
      <c r="BU126" s="114"/>
      <c r="BV126" s="114"/>
      <c r="BW126" s="114"/>
      <c r="BX126" s="114"/>
      <c r="BY126" s="114"/>
      <c r="BZ126" s="114"/>
      <c r="CA126" s="114"/>
      <c r="CB126" s="114"/>
      <c r="CC126" s="114"/>
      <c r="CD126" s="114"/>
      <c r="CE126" s="114"/>
      <c r="CF126" s="114"/>
      <c r="CG126" s="114"/>
      <c r="CH126" s="114"/>
      <c r="CI126" s="114"/>
      <c r="CJ126" s="114"/>
      <c r="CK126" s="114"/>
      <c r="CL126" s="114"/>
      <c r="CM126" s="114"/>
      <c r="CN126" s="114"/>
      <c r="CO126" s="114"/>
      <c r="CP126" s="114"/>
      <c r="CQ126" s="114"/>
      <c r="CR126" s="114"/>
      <c r="CS126" s="114"/>
      <c r="CT126" s="114"/>
      <c r="CU126" s="114"/>
      <c r="CV126" s="114"/>
      <c r="CW126" s="114"/>
      <c r="CX126" s="114"/>
      <c r="CY126" s="114"/>
      <c r="CZ126" s="114"/>
      <c r="DA126" s="114"/>
      <c r="DB126" s="114"/>
      <c r="DC126" s="114"/>
      <c r="DD126" s="114"/>
      <c r="DE126" s="114"/>
      <c r="DF126" s="114"/>
      <c r="DG126" s="114"/>
      <c r="DH126" s="114"/>
      <c r="DI126" s="114"/>
      <c r="DJ126" s="114"/>
      <c r="DK126" s="114"/>
      <c r="DL126" s="114"/>
    </row>
    <row r="127" spans="1:116" s="3" customFormat="1" ht="32.1" hidden="1" customHeight="1">
      <c r="A127" s="88" t="s">
        <v>271</v>
      </c>
      <c r="B127" s="55"/>
      <c r="C127" s="56"/>
      <c r="D127" s="56"/>
      <c r="E127" s="56"/>
      <c r="F127" s="50">
        <v>0</v>
      </c>
      <c r="G127" s="65">
        <v>0</v>
      </c>
      <c r="H127" s="38">
        <f t="shared" si="1"/>
        <v>0</v>
      </c>
      <c r="I127" s="48">
        <v>0</v>
      </c>
      <c r="J127" s="48">
        <v>0</v>
      </c>
      <c r="K127" s="48">
        <v>0</v>
      </c>
      <c r="L127" s="41">
        <f t="array" ref="L127">SUM(ROUND(I127:K127,0))</f>
        <v>0</v>
      </c>
      <c r="M127" s="151"/>
      <c r="N127" s="151"/>
      <c r="O127" s="151"/>
      <c r="P127" s="151"/>
      <c r="Q127" s="114"/>
      <c r="R127" s="114"/>
      <c r="S127" s="114"/>
      <c r="T127" s="114"/>
      <c r="U127" s="114"/>
      <c r="V127" s="114"/>
      <c r="W127" s="114"/>
      <c r="X127" s="114"/>
      <c r="Y127" s="114"/>
      <c r="Z127" s="114"/>
      <c r="AA127" s="114"/>
      <c r="AB127" s="114"/>
      <c r="AC127" s="114"/>
      <c r="AD127" s="114"/>
      <c r="AE127" s="114"/>
      <c r="AF127" s="114"/>
      <c r="AG127" s="114"/>
      <c r="AH127" s="114"/>
      <c r="AI127" s="114"/>
      <c r="AJ127" s="114"/>
      <c r="AK127" s="114"/>
      <c r="AL127" s="114"/>
      <c r="AM127" s="114"/>
      <c r="AN127" s="114"/>
      <c r="AO127" s="114"/>
      <c r="AP127" s="114"/>
      <c r="AQ127" s="114"/>
      <c r="AR127" s="114"/>
      <c r="AS127" s="114"/>
      <c r="AT127" s="114"/>
      <c r="AU127" s="114"/>
      <c r="AV127" s="114"/>
      <c r="AW127" s="114"/>
      <c r="AX127" s="114"/>
      <c r="AY127" s="114"/>
      <c r="AZ127" s="114"/>
      <c r="BA127" s="114"/>
      <c r="BB127" s="114"/>
      <c r="BC127" s="114"/>
      <c r="BD127" s="114"/>
      <c r="BE127" s="114"/>
      <c r="BF127" s="114"/>
      <c r="BG127" s="114"/>
      <c r="BH127" s="114"/>
      <c r="BI127" s="114"/>
      <c r="BJ127" s="114"/>
      <c r="BK127" s="114"/>
      <c r="BL127" s="114"/>
      <c r="BM127" s="114"/>
      <c r="BN127" s="114"/>
      <c r="BO127" s="114"/>
      <c r="BP127" s="114"/>
      <c r="BQ127" s="114"/>
      <c r="BR127" s="114"/>
      <c r="BS127" s="114"/>
      <c r="BT127" s="114"/>
      <c r="BU127" s="114"/>
      <c r="BV127" s="114"/>
      <c r="BW127" s="114"/>
      <c r="BX127" s="114"/>
      <c r="BY127" s="114"/>
      <c r="BZ127" s="114"/>
      <c r="CA127" s="114"/>
      <c r="CB127" s="114"/>
      <c r="CC127" s="114"/>
      <c r="CD127" s="114"/>
      <c r="CE127" s="114"/>
      <c r="CF127" s="114"/>
      <c r="CG127" s="114"/>
      <c r="CH127" s="114"/>
      <c r="CI127" s="114"/>
      <c r="CJ127" s="114"/>
      <c r="CK127" s="114"/>
      <c r="CL127" s="114"/>
      <c r="CM127" s="114"/>
      <c r="CN127" s="114"/>
      <c r="CO127" s="114"/>
      <c r="CP127" s="114"/>
      <c r="CQ127" s="114"/>
      <c r="CR127" s="114"/>
      <c r="CS127" s="114"/>
      <c r="CT127" s="114"/>
      <c r="CU127" s="114"/>
      <c r="CV127" s="114"/>
      <c r="CW127" s="114"/>
      <c r="CX127" s="114"/>
      <c r="CY127" s="114"/>
      <c r="CZ127" s="114"/>
      <c r="DA127" s="114"/>
      <c r="DB127" s="114"/>
      <c r="DC127" s="114"/>
      <c r="DD127" s="114"/>
      <c r="DE127" s="114"/>
      <c r="DF127" s="114"/>
      <c r="DG127" s="114"/>
      <c r="DH127" s="114"/>
      <c r="DI127" s="114"/>
      <c r="DJ127" s="114"/>
      <c r="DK127" s="114"/>
      <c r="DL127" s="114"/>
    </row>
    <row r="128" spans="1:116" s="3" customFormat="1" ht="32.1" hidden="1" customHeight="1">
      <c r="A128" s="88" t="s">
        <v>272</v>
      </c>
      <c r="B128" s="55"/>
      <c r="C128" s="56"/>
      <c r="D128" s="56"/>
      <c r="E128" s="56"/>
      <c r="F128" s="50">
        <v>0</v>
      </c>
      <c r="G128" s="65">
        <v>0</v>
      </c>
      <c r="H128" s="38">
        <f t="shared" si="1"/>
        <v>0</v>
      </c>
      <c r="I128" s="48">
        <v>0</v>
      </c>
      <c r="J128" s="48">
        <v>0</v>
      </c>
      <c r="K128" s="48">
        <v>0</v>
      </c>
      <c r="L128" s="41">
        <f t="array" ref="L128">SUM(ROUND(I128:K128,0))</f>
        <v>0</v>
      </c>
      <c r="M128" s="151"/>
      <c r="N128" s="151"/>
      <c r="O128" s="151"/>
      <c r="P128" s="151"/>
      <c r="Q128" s="114"/>
      <c r="R128" s="114"/>
      <c r="S128" s="114"/>
      <c r="T128" s="114"/>
      <c r="U128" s="114"/>
      <c r="V128" s="114"/>
      <c r="W128" s="114"/>
      <c r="X128" s="114"/>
      <c r="Y128" s="114"/>
      <c r="Z128" s="114"/>
      <c r="AA128" s="114"/>
      <c r="AB128" s="114"/>
      <c r="AC128" s="114"/>
      <c r="AD128" s="114"/>
      <c r="AE128" s="114"/>
      <c r="AF128" s="114"/>
      <c r="AG128" s="114"/>
      <c r="AH128" s="114"/>
      <c r="AI128" s="114"/>
      <c r="AJ128" s="114"/>
      <c r="AK128" s="114"/>
      <c r="AL128" s="114"/>
      <c r="AM128" s="114"/>
      <c r="AN128" s="114"/>
      <c r="AO128" s="114"/>
      <c r="AP128" s="114"/>
      <c r="AQ128" s="114"/>
      <c r="AR128" s="114"/>
      <c r="AS128" s="114"/>
      <c r="AT128" s="114"/>
      <c r="AU128" s="114"/>
      <c r="AV128" s="114"/>
      <c r="AW128" s="114"/>
      <c r="AX128" s="114"/>
      <c r="AY128" s="114"/>
      <c r="AZ128" s="114"/>
      <c r="BA128" s="114"/>
      <c r="BB128" s="114"/>
      <c r="BC128" s="114"/>
      <c r="BD128" s="114"/>
      <c r="BE128" s="114"/>
      <c r="BF128" s="114"/>
      <c r="BG128" s="114"/>
      <c r="BH128" s="114"/>
      <c r="BI128" s="114"/>
      <c r="BJ128" s="114"/>
      <c r="BK128" s="114"/>
      <c r="BL128" s="114"/>
      <c r="BM128" s="114"/>
      <c r="BN128" s="114"/>
      <c r="BO128" s="114"/>
      <c r="BP128" s="114"/>
      <c r="BQ128" s="114"/>
      <c r="BR128" s="114"/>
      <c r="BS128" s="114"/>
      <c r="BT128" s="114"/>
      <c r="BU128" s="114"/>
      <c r="BV128" s="114"/>
      <c r="BW128" s="114"/>
      <c r="BX128" s="114"/>
      <c r="BY128" s="114"/>
      <c r="BZ128" s="114"/>
      <c r="CA128" s="114"/>
      <c r="CB128" s="114"/>
      <c r="CC128" s="114"/>
      <c r="CD128" s="114"/>
      <c r="CE128" s="114"/>
      <c r="CF128" s="114"/>
      <c r="CG128" s="114"/>
      <c r="CH128" s="114"/>
      <c r="CI128" s="114"/>
      <c r="CJ128" s="114"/>
      <c r="CK128" s="114"/>
      <c r="CL128" s="114"/>
      <c r="CM128" s="114"/>
      <c r="CN128" s="114"/>
      <c r="CO128" s="114"/>
      <c r="CP128" s="114"/>
      <c r="CQ128" s="114"/>
      <c r="CR128" s="114"/>
      <c r="CS128" s="114"/>
      <c r="CT128" s="114"/>
      <c r="CU128" s="114"/>
      <c r="CV128" s="114"/>
      <c r="CW128" s="114"/>
      <c r="CX128" s="114"/>
      <c r="CY128" s="114"/>
      <c r="CZ128" s="114"/>
      <c r="DA128" s="114"/>
      <c r="DB128" s="114"/>
      <c r="DC128" s="114"/>
      <c r="DD128" s="114"/>
      <c r="DE128" s="114"/>
      <c r="DF128" s="114"/>
      <c r="DG128" s="114"/>
      <c r="DH128" s="114"/>
      <c r="DI128" s="114"/>
      <c r="DJ128" s="114"/>
      <c r="DK128" s="114"/>
      <c r="DL128" s="114"/>
    </row>
    <row r="129" spans="1:116" s="3" customFormat="1" ht="32.1" hidden="1" customHeight="1">
      <c r="A129" s="88" t="s">
        <v>273</v>
      </c>
      <c r="B129" s="55"/>
      <c r="C129" s="56"/>
      <c r="D129" s="56"/>
      <c r="E129" s="56"/>
      <c r="F129" s="50">
        <v>0</v>
      </c>
      <c r="G129" s="65">
        <v>0</v>
      </c>
      <c r="H129" s="38">
        <f t="shared" si="1"/>
        <v>0</v>
      </c>
      <c r="I129" s="48">
        <v>0</v>
      </c>
      <c r="J129" s="48">
        <v>0</v>
      </c>
      <c r="K129" s="48">
        <v>0</v>
      </c>
      <c r="L129" s="41">
        <f t="array" ref="L129">SUM(ROUND(I129:K129,0))</f>
        <v>0</v>
      </c>
      <c r="M129" s="151"/>
      <c r="N129" s="151"/>
      <c r="O129" s="151"/>
      <c r="P129" s="151"/>
      <c r="Q129" s="114"/>
      <c r="R129" s="114"/>
      <c r="S129" s="114"/>
      <c r="T129" s="114"/>
      <c r="U129" s="114"/>
      <c r="V129" s="114"/>
      <c r="W129" s="114"/>
      <c r="X129" s="114"/>
      <c r="Y129" s="114"/>
      <c r="Z129" s="114"/>
      <c r="AA129" s="114"/>
      <c r="AB129" s="114"/>
      <c r="AC129" s="114"/>
      <c r="AD129" s="114"/>
      <c r="AE129" s="114"/>
      <c r="AF129" s="114"/>
      <c r="AG129" s="114"/>
      <c r="AH129" s="114"/>
      <c r="AI129" s="114"/>
      <c r="AJ129" s="114"/>
      <c r="AK129" s="114"/>
      <c r="AL129" s="114"/>
      <c r="AM129" s="114"/>
      <c r="AN129" s="114"/>
      <c r="AO129" s="114"/>
      <c r="AP129" s="114"/>
      <c r="AQ129" s="114"/>
      <c r="AR129" s="114"/>
      <c r="AS129" s="114"/>
      <c r="AT129" s="114"/>
      <c r="AU129" s="114"/>
      <c r="AV129" s="114"/>
      <c r="AW129" s="114"/>
      <c r="AX129" s="114"/>
      <c r="AY129" s="114"/>
      <c r="AZ129" s="114"/>
      <c r="BA129" s="114"/>
      <c r="BB129" s="114"/>
      <c r="BC129" s="114"/>
      <c r="BD129" s="114"/>
      <c r="BE129" s="114"/>
      <c r="BF129" s="114"/>
      <c r="BG129" s="114"/>
      <c r="BH129" s="114"/>
      <c r="BI129" s="114"/>
      <c r="BJ129" s="114"/>
      <c r="BK129" s="114"/>
      <c r="BL129" s="114"/>
      <c r="BM129" s="114"/>
      <c r="BN129" s="114"/>
      <c r="BO129" s="114"/>
      <c r="BP129" s="114"/>
      <c r="BQ129" s="114"/>
      <c r="BR129" s="114"/>
      <c r="BS129" s="114"/>
      <c r="BT129" s="114"/>
      <c r="BU129" s="114"/>
      <c r="BV129" s="114"/>
      <c r="BW129" s="114"/>
      <c r="BX129" s="114"/>
      <c r="BY129" s="114"/>
      <c r="BZ129" s="114"/>
      <c r="CA129" s="114"/>
      <c r="CB129" s="114"/>
      <c r="CC129" s="114"/>
      <c r="CD129" s="114"/>
      <c r="CE129" s="114"/>
      <c r="CF129" s="114"/>
      <c r="CG129" s="114"/>
      <c r="CH129" s="114"/>
      <c r="CI129" s="114"/>
      <c r="CJ129" s="114"/>
      <c r="CK129" s="114"/>
      <c r="CL129" s="114"/>
      <c r="CM129" s="114"/>
      <c r="CN129" s="114"/>
      <c r="CO129" s="114"/>
      <c r="CP129" s="114"/>
      <c r="CQ129" s="114"/>
      <c r="CR129" s="114"/>
      <c r="CS129" s="114"/>
      <c r="CT129" s="114"/>
      <c r="CU129" s="114"/>
      <c r="CV129" s="114"/>
      <c r="CW129" s="114"/>
      <c r="CX129" s="114"/>
      <c r="CY129" s="114"/>
      <c r="CZ129" s="114"/>
      <c r="DA129" s="114"/>
      <c r="DB129" s="114"/>
      <c r="DC129" s="114"/>
      <c r="DD129" s="114"/>
      <c r="DE129" s="114"/>
      <c r="DF129" s="114"/>
      <c r="DG129" s="114"/>
      <c r="DH129" s="114"/>
      <c r="DI129" s="114"/>
      <c r="DJ129" s="114"/>
      <c r="DK129" s="114"/>
      <c r="DL129" s="114"/>
    </row>
    <row r="130" spans="1:116" s="3" customFormat="1" ht="32.1" hidden="1" customHeight="1">
      <c r="A130" s="88" t="s">
        <v>274</v>
      </c>
      <c r="B130" s="55"/>
      <c r="C130" s="56"/>
      <c r="D130" s="56"/>
      <c r="E130" s="56"/>
      <c r="F130" s="50">
        <v>0</v>
      </c>
      <c r="G130" s="65">
        <v>0</v>
      </c>
      <c r="H130" s="38">
        <f t="shared" si="1"/>
        <v>0</v>
      </c>
      <c r="I130" s="48">
        <v>0</v>
      </c>
      <c r="J130" s="48">
        <v>0</v>
      </c>
      <c r="K130" s="48">
        <v>0</v>
      </c>
      <c r="L130" s="41">
        <f t="array" ref="L130">SUM(ROUND(I130:K130,0))</f>
        <v>0</v>
      </c>
      <c r="M130" s="151"/>
      <c r="N130" s="151"/>
      <c r="O130" s="151"/>
      <c r="P130" s="151"/>
      <c r="Q130" s="114"/>
      <c r="R130" s="114"/>
      <c r="S130" s="114"/>
      <c r="T130" s="114"/>
      <c r="U130" s="114"/>
      <c r="V130" s="114"/>
      <c r="W130" s="114"/>
      <c r="X130" s="114"/>
      <c r="Y130" s="114"/>
      <c r="Z130" s="114"/>
      <c r="AA130" s="114"/>
      <c r="AB130" s="114"/>
      <c r="AC130" s="114"/>
      <c r="AD130" s="114"/>
      <c r="AE130" s="114"/>
      <c r="AF130" s="114"/>
      <c r="AG130" s="114"/>
      <c r="AH130" s="114"/>
      <c r="AI130" s="114"/>
      <c r="AJ130" s="114"/>
      <c r="AK130" s="114"/>
      <c r="AL130" s="114"/>
      <c r="AM130" s="114"/>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4"/>
      <c r="BR130" s="114"/>
      <c r="BS130" s="114"/>
      <c r="BT130" s="114"/>
      <c r="BU130" s="114"/>
      <c r="BV130" s="114"/>
      <c r="BW130" s="114"/>
      <c r="BX130" s="114"/>
      <c r="BY130" s="114"/>
      <c r="BZ130" s="114"/>
      <c r="CA130" s="114"/>
      <c r="CB130" s="114"/>
      <c r="CC130" s="114"/>
      <c r="CD130" s="114"/>
      <c r="CE130" s="114"/>
      <c r="CF130" s="114"/>
      <c r="CG130" s="114"/>
      <c r="CH130" s="114"/>
      <c r="CI130" s="114"/>
      <c r="CJ130" s="114"/>
      <c r="CK130" s="114"/>
      <c r="CL130" s="114"/>
      <c r="CM130" s="114"/>
      <c r="CN130" s="114"/>
      <c r="CO130" s="114"/>
      <c r="CP130" s="114"/>
      <c r="CQ130" s="114"/>
      <c r="CR130" s="114"/>
      <c r="CS130" s="114"/>
      <c r="CT130" s="114"/>
      <c r="CU130" s="114"/>
      <c r="CV130" s="114"/>
      <c r="CW130" s="114"/>
      <c r="CX130" s="114"/>
      <c r="CY130" s="114"/>
      <c r="CZ130" s="114"/>
      <c r="DA130" s="114"/>
      <c r="DB130" s="114"/>
      <c r="DC130" s="114"/>
      <c r="DD130" s="114"/>
      <c r="DE130" s="114"/>
      <c r="DF130" s="114"/>
      <c r="DG130" s="114"/>
      <c r="DH130" s="114"/>
      <c r="DI130" s="114"/>
      <c r="DJ130" s="114"/>
      <c r="DK130" s="114"/>
      <c r="DL130" s="114"/>
    </row>
    <row r="131" spans="1:116" s="3" customFormat="1" ht="32.1" hidden="1" customHeight="1">
      <c r="A131" s="88" t="s">
        <v>275</v>
      </c>
      <c r="B131" s="55"/>
      <c r="C131" s="56"/>
      <c r="D131" s="56"/>
      <c r="E131" s="56"/>
      <c r="F131" s="50">
        <v>0</v>
      </c>
      <c r="G131" s="65">
        <v>0</v>
      </c>
      <c r="H131" s="38">
        <f t="shared" si="1"/>
        <v>0</v>
      </c>
      <c r="I131" s="48">
        <v>0</v>
      </c>
      <c r="J131" s="48">
        <v>0</v>
      </c>
      <c r="K131" s="48">
        <v>0</v>
      </c>
      <c r="L131" s="41">
        <f t="array" ref="L131">SUM(ROUND(I131:K131,0))</f>
        <v>0</v>
      </c>
      <c r="M131" s="151"/>
      <c r="N131" s="151"/>
      <c r="O131" s="151"/>
      <c r="P131" s="151"/>
      <c r="Q131" s="114"/>
      <c r="R131" s="114"/>
      <c r="S131" s="114"/>
      <c r="T131" s="114"/>
      <c r="U131" s="114"/>
      <c r="V131" s="114"/>
      <c r="W131" s="114"/>
      <c r="X131" s="114"/>
      <c r="Y131" s="114"/>
      <c r="Z131" s="114"/>
      <c r="AA131" s="114"/>
      <c r="AB131" s="114"/>
      <c r="AC131" s="114"/>
      <c r="AD131" s="114"/>
      <c r="AE131" s="114"/>
      <c r="AF131" s="114"/>
      <c r="AG131" s="114"/>
      <c r="AH131" s="114"/>
      <c r="AI131" s="114"/>
      <c r="AJ131" s="114"/>
      <c r="AK131" s="114"/>
      <c r="AL131" s="114"/>
      <c r="AM131" s="114"/>
      <c r="AN131" s="114"/>
      <c r="AO131" s="114"/>
      <c r="AP131" s="114"/>
      <c r="AQ131" s="114"/>
      <c r="AR131" s="114"/>
      <c r="AS131" s="114"/>
      <c r="AT131" s="114"/>
      <c r="AU131" s="114"/>
      <c r="AV131" s="114"/>
      <c r="AW131" s="114"/>
      <c r="AX131" s="114"/>
      <c r="AY131" s="114"/>
      <c r="AZ131" s="114"/>
      <c r="BA131" s="114"/>
      <c r="BB131" s="114"/>
      <c r="BC131" s="114"/>
      <c r="BD131" s="114"/>
      <c r="BE131" s="114"/>
      <c r="BF131" s="114"/>
      <c r="BG131" s="114"/>
      <c r="BH131" s="114"/>
      <c r="BI131" s="114"/>
      <c r="BJ131" s="114"/>
      <c r="BK131" s="114"/>
      <c r="BL131" s="114"/>
      <c r="BM131" s="114"/>
      <c r="BN131" s="114"/>
      <c r="BO131" s="114"/>
      <c r="BP131" s="114"/>
      <c r="BQ131" s="114"/>
      <c r="BR131" s="114"/>
      <c r="BS131" s="114"/>
      <c r="BT131" s="114"/>
      <c r="BU131" s="114"/>
      <c r="BV131" s="114"/>
      <c r="BW131" s="114"/>
      <c r="BX131" s="114"/>
      <c r="BY131" s="114"/>
      <c r="BZ131" s="114"/>
      <c r="CA131" s="114"/>
      <c r="CB131" s="114"/>
      <c r="CC131" s="114"/>
      <c r="CD131" s="114"/>
      <c r="CE131" s="114"/>
      <c r="CF131" s="114"/>
      <c r="CG131" s="114"/>
      <c r="CH131" s="114"/>
      <c r="CI131" s="114"/>
      <c r="CJ131" s="114"/>
      <c r="CK131" s="114"/>
      <c r="CL131" s="114"/>
      <c r="CM131" s="114"/>
      <c r="CN131" s="114"/>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row>
    <row r="132" spans="1:116" s="3" customFormat="1" ht="32.1" hidden="1" customHeight="1">
      <c r="A132" s="88" t="s">
        <v>276</v>
      </c>
      <c r="B132" s="55"/>
      <c r="C132" s="56"/>
      <c r="D132" s="56"/>
      <c r="E132" s="56"/>
      <c r="F132" s="50">
        <v>0</v>
      </c>
      <c r="G132" s="65">
        <v>0</v>
      </c>
      <c r="H132" s="38">
        <f t="shared" si="1"/>
        <v>0</v>
      </c>
      <c r="I132" s="48">
        <v>0</v>
      </c>
      <c r="J132" s="48">
        <v>0</v>
      </c>
      <c r="K132" s="48">
        <v>0</v>
      </c>
      <c r="L132" s="41">
        <f t="array" ref="L132">SUM(ROUND(I132:K132,0))</f>
        <v>0</v>
      </c>
      <c r="M132" s="151"/>
      <c r="N132" s="151"/>
      <c r="O132" s="151"/>
      <c r="P132" s="151"/>
      <c r="Q132" s="114"/>
      <c r="R132" s="114"/>
      <c r="S132" s="114"/>
      <c r="T132" s="114"/>
      <c r="U132" s="114"/>
      <c r="V132" s="114"/>
      <c r="W132" s="114"/>
      <c r="X132" s="114"/>
      <c r="Y132" s="114"/>
      <c r="Z132" s="114"/>
      <c r="AA132" s="114"/>
      <c r="AB132" s="114"/>
      <c r="AC132" s="114"/>
      <c r="AD132" s="114"/>
      <c r="AE132" s="114"/>
      <c r="AF132" s="114"/>
      <c r="AG132" s="114"/>
      <c r="AH132" s="114"/>
      <c r="AI132" s="114"/>
      <c r="AJ132" s="114"/>
      <c r="AK132" s="114"/>
      <c r="AL132" s="114"/>
      <c r="AM132" s="114"/>
      <c r="AN132" s="114"/>
      <c r="AO132" s="114"/>
      <c r="AP132" s="114"/>
      <c r="AQ132" s="114"/>
      <c r="AR132" s="114"/>
      <c r="AS132" s="114"/>
      <c r="AT132" s="114"/>
      <c r="AU132" s="114"/>
      <c r="AV132" s="114"/>
      <c r="AW132" s="114"/>
      <c r="AX132" s="114"/>
      <c r="AY132" s="114"/>
      <c r="AZ132" s="114"/>
      <c r="BA132" s="114"/>
      <c r="BB132" s="114"/>
      <c r="BC132" s="114"/>
      <c r="BD132" s="114"/>
      <c r="BE132" s="114"/>
      <c r="BF132" s="114"/>
      <c r="BG132" s="114"/>
      <c r="BH132" s="114"/>
      <c r="BI132" s="114"/>
      <c r="BJ132" s="114"/>
      <c r="BK132" s="114"/>
      <c r="BL132" s="114"/>
      <c r="BM132" s="114"/>
      <c r="BN132" s="114"/>
      <c r="BO132" s="114"/>
      <c r="BP132" s="114"/>
      <c r="BQ132" s="114"/>
      <c r="BR132" s="114"/>
      <c r="BS132" s="114"/>
      <c r="BT132" s="114"/>
      <c r="BU132" s="114"/>
      <c r="BV132" s="114"/>
      <c r="BW132" s="114"/>
      <c r="BX132" s="114"/>
      <c r="BY132" s="114"/>
      <c r="BZ132" s="114"/>
      <c r="CA132" s="114"/>
      <c r="CB132" s="114"/>
      <c r="CC132" s="114"/>
      <c r="CD132" s="114"/>
      <c r="CE132" s="114"/>
      <c r="CF132" s="114"/>
      <c r="CG132" s="114"/>
      <c r="CH132" s="114"/>
      <c r="CI132" s="114"/>
      <c r="CJ132" s="114"/>
      <c r="CK132" s="114"/>
      <c r="CL132" s="114"/>
      <c r="CM132" s="114"/>
      <c r="CN132" s="114"/>
      <c r="CO132" s="114"/>
      <c r="CP132" s="114"/>
      <c r="CQ132" s="114"/>
      <c r="CR132" s="114"/>
      <c r="CS132" s="114"/>
      <c r="CT132" s="114"/>
      <c r="CU132" s="114"/>
      <c r="CV132" s="114"/>
      <c r="CW132" s="114"/>
      <c r="CX132" s="114"/>
      <c r="CY132" s="114"/>
      <c r="CZ132" s="114"/>
      <c r="DA132" s="114"/>
      <c r="DB132" s="114"/>
      <c r="DC132" s="114"/>
      <c r="DD132" s="114"/>
      <c r="DE132" s="114"/>
      <c r="DF132" s="114"/>
      <c r="DG132" s="114"/>
      <c r="DH132" s="114"/>
      <c r="DI132" s="114"/>
      <c r="DJ132" s="114"/>
      <c r="DK132" s="114"/>
      <c r="DL132" s="114"/>
    </row>
    <row r="133" spans="1:116" s="3" customFormat="1" ht="32.1" hidden="1" customHeight="1">
      <c r="A133" s="88" t="s">
        <v>277</v>
      </c>
      <c r="B133" s="55"/>
      <c r="C133" s="56"/>
      <c r="D133" s="56"/>
      <c r="E133" s="56"/>
      <c r="F133" s="50">
        <v>0</v>
      </c>
      <c r="G133" s="65">
        <v>0</v>
      </c>
      <c r="H133" s="38">
        <f t="shared" si="1"/>
        <v>0</v>
      </c>
      <c r="I133" s="48">
        <v>0</v>
      </c>
      <c r="J133" s="48">
        <v>0</v>
      </c>
      <c r="K133" s="48">
        <v>0</v>
      </c>
      <c r="L133" s="41">
        <f t="array" ref="L133">SUM(ROUND(I133:K133,0))</f>
        <v>0</v>
      </c>
      <c r="M133" s="151"/>
      <c r="N133" s="151"/>
      <c r="O133" s="151"/>
      <c r="P133" s="151"/>
      <c r="Q133" s="114"/>
      <c r="R133" s="114"/>
      <c r="S133" s="114"/>
      <c r="T133" s="114"/>
      <c r="U133" s="114"/>
      <c r="V133" s="114"/>
      <c r="W133" s="114"/>
      <c r="X133" s="114"/>
      <c r="Y133" s="114"/>
      <c r="Z133" s="114"/>
      <c r="AA133" s="114"/>
      <c r="AB133" s="114"/>
      <c r="AC133" s="114"/>
      <c r="AD133" s="114"/>
      <c r="AE133" s="114"/>
      <c r="AF133" s="114"/>
      <c r="AG133" s="114"/>
      <c r="AH133" s="114"/>
      <c r="AI133" s="114"/>
      <c r="AJ133" s="114"/>
      <c r="AK133" s="114"/>
      <c r="AL133" s="114"/>
      <c r="AM133" s="114"/>
      <c r="AN133" s="114"/>
      <c r="AO133" s="114"/>
      <c r="AP133" s="114"/>
      <c r="AQ133" s="114"/>
      <c r="AR133" s="114"/>
      <c r="AS133" s="114"/>
      <c r="AT133" s="114"/>
      <c r="AU133" s="114"/>
      <c r="AV133" s="114"/>
      <c r="AW133" s="114"/>
      <c r="AX133" s="114"/>
      <c r="AY133" s="114"/>
      <c r="AZ133" s="114"/>
      <c r="BA133" s="114"/>
      <c r="BB133" s="114"/>
      <c r="BC133" s="114"/>
      <c r="BD133" s="114"/>
      <c r="BE133" s="114"/>
      <c r="BF133" s="114"/>
      <c r="BG133" s="114"/>
      <c r="BH133" s="114"/>
      <c r="BI133" s="114"/>
      <c r="BJ133" s="114"/>
      <c r="BK133" s="114"/>
      <c r="BL133" s="114"/>
      <c r="BM133" s="114"/>
      <c r="BN133" s="114"/>
      <c r="BO133" s="114"/>
      <c r="BP133" s="114"/>
      <c r="BQ133" s="114"/>
      <c r="BR133" s="114"/>
      <c r="BS133" s="114"/>
      <c r="BT133" s="114"/>
      <c r="BU133" s="114"/>
      <c r="BV133" s="114"/>
      <c r="BW133" s="114"/>
      <c r="BX133" s="114"/>
      <c r="BY133" s="114"/>
      <c r="BZ133" s="114"/>
      <c r="CA133" s="114"/>
      <c r="CB133" s="114"/>
      <c r="CC133" s="114"/>
      <c r="CD133" s="114"/>
      <c r="CE133" s="114"/>
      <c r="CF133" s="114"/>
      <c r="CG133" s="114"/>
      <c r="CH133" s="114"/>
      <c r="CI133" s="114"/>
      <c r="CJ133" s="114"/>
      <c r="CK133" s="114"/>
      <c r="CL133" s="114"/>
      <c r="CM133" s="114"/>
      <c r="CN133" s="114"/>
      <c r="CO133" s="114"/>
      <c r="CP133" s="114"/>
      <c r="CQ133" s="114"/>
      <c r="CR133" s="114"/>
      <c r="CS133" s="114"/>
      <c r="CT133" s="114"/>
      <c r="CU133" s="114"/>
      <c r="CV133" s="114"/>
      <c r="CW133" s="114"/>
      <c r="CX133" s="114"/>
      <c r="CY133" s="114"/>
      <c r="CZ133" s="114"/>
      <c r="DA133" s="114"/>
      <c r="DB133" s="114"/>
      <c r="DC133" s="114"/>
      <c r="DD133" s="114"/>
      <c r="DE133" s="114"/>
      <c r="DF133" s="114"/>
      <c r="DG133" s="114"/>
      <c r="DH133" s="114"/>
      <c r="DI133" s="114"/>
      <c r="DJ133" s="114"/>
      <c r="DK133" s="114"/>
      <c r="DL133" s="114"/>
    </row>
    <row r="134" spans="1:116" s="3" customFormat="1" ht="32.1" hidden="1" customHeight="1">
      <c r="A134" s="88" t="s">
        <v>278</v>
      </c>
      <c r="B134" s="55"/>
      <c r="C134" s="56"/>
      <c r="D134" s="56"/>
      <c r="E134" s="56"/>
      <c r="F134" s="50">
        <v>0</v>
      </c>
      <c r="G134" s="65">
        <v>0</v>
      </c>
      <c r="H134" s="38">
        <f t="shared" si="1"/>
        <v>0</v>
      </c>
      <c r="I134" s="48">
        <v>0</v>
      </c>
      <c r="J134" s="48">
        <v>0</v>
      </c>
      <c r="K134" s="48">
        <v>0</v>
      </c>
      <c r="L134" s="41">
        <f t="array" ref="L134">SUM(ROUND(I134:K134,0))</f>
        <v>0</v>
      </c>
      <c r="M134" s="151"/>
      <c r="N134" s="151"/>
      <c r="O134" s="151"/>
      <c r="P134" s="151"/>
      <c r="Q134" s="114"/>
      <c r="R134" s="114"/>
      <c r="S134" s="114"/>
      <c r="T134" s="114"/>
      <c r="U134" s="114"/>
      <c r="V134" s="114"/>
      <c r="W134" s="114"/>
      <c r="X134" s="114"/>
      <c r="Y134" s="114"/>
      <c r="Z134" s="114"/>
      <c r="AA134" s="114"/>
      <c r="AB134" s="114"/>
      <c r="AC134" s="114"/>
      <c r="AD134" s="114"/>
      <c r="AE134" s="114"/>
      <c r="AF134" s="114"/>
      <c r="AG134" s="114"/>
      <c r="AH134" s="114"/>
      <c r="AI134" s="114"/>
      <c r="AJ134" s="114"/>
      <c r="AK134" s="114"/>
      <c r="AL134" s="114"/>
      <c r="AM134" s="114"/>
      <c r="AN134" s="114"/>
      <c r="AO134" s="114"/>
      <c r="AP134" s="114"/>
      <c r="AQ134" s="114"/>
      <c r="AR134" s="114"/>
      <c r="AS134" s="114"/>
      <c r="AT134" s="114"/>
      <c r="AU134" s="114"/>
      <c r="AV134" s="114"/>
      <c r="AW134" s="114"/>
      <c r="AX134" s="114"/>
      <c r="AY134" s="114"/>
      <c r="AZ134" s="114"/>
      <c r="BA134" s="114"/>
      <c r="BB134" s="114"/>
      <c r="BC134" s="114"/>
      <c r="BD134" s="114"/>
      <c r="BE134" s="114"/>
      <c r="BF134" s="114"/>
      <c r="BG134" s="114"/>
      <c r="BH134" s="114"/>
      <c r="BI134" s="114"/>
      <c r="BJ134" s="114"/>
      <c r="BK134" s="114"/>
      <c r="BL134" s="114"/>
      <c r="BM134" s="114"/>
      <c r="BN134" s="114"/>
      <c r="BO134" s="114"/>
      <c r="BP134" s="114"/>
      <c r="BQ134" s="114"/>
      <c r="BR134" s="114"/>
      <c r="BS134" s="114"/>
      <c r="BT134" s="114"/>
      <c r="BU134" s="114"/>
      <c r="BV134" s="114"/>
      <c r="BW134" s="114"/>
      <c r="BX134" s="114"/>
      <c r="BY134" s="114"/>
      <c r="BZ134" s="114"/>
      <c r="CA134" s="114"/>
      <c r="CB134" s="114"/>
      <c r="CC134" s="114"/>
      <c r="CD134" s="114"/>
      <c r="CE134" s="114"/>
      <c r="CF134" s="114"/>
      <c r="CG134" s="114"/>
      <c r="CH134" s="114"/>
      <c r="CI134" s="114"/>
      <c r="CJ134" s="114"/>
      <c r="CK134" s="114"/>
      <c r="CL134" s="114"/>
      <c r="CM134" s="114"/>
      <c r="CN134" s="114"/>
      <c r="CO134" s="114"/>
      <c r="CP134" s="114"/>
      <c r="CQ134" s="114"/>
      <c r="CR134" s="114"/>
      <c r="CS134" s="114"/>
      <c r="CT134" s="114"/>
      <c r="CU134" s="114"/>
      <c r="CV134" s="114"/>
      <c r="CW134" s="114"/>
      <c r="CX134" s="114"/>
      <c r="CY134" s="114"/>
      <c r="CZ134" s="114"/>
      <c r="DA134" s="114"/>
      <c r="DB134" s="114"/>
      <c r="DC134" s="114"/>
      <c r="DD134" s="114"/>
      <c r="DE134" s="114"/>
      <c r="DF134" s="114"/>
      <c r="DG134" s="114"/>
      <c r="DH134" s="114"/>
      <c r="DI134" s="114"/>
      <c r="DJ134" s="114"/>
      <c r="DK134" s="114"/>
      <c r="DL134" s="114"/>
    </row>
    <row r="135" spans="1:116" s="3" customFormat="1" ht="32.1" hidden="1" customHeight="1">
      <c r="A135" s="88" t="s">
        <v>279</v>
      </c>
      <c r="B135" s="55"/>
      <c r="C135" s="56"/>
      <c r="D135" s="56"/>
      <c r="E135" s="56"/>
      <c r="F135" s="50">
        <v>0</v>
      </c>
      <c r="G135" s="65">
        <v>0</v>
      </c>
      <c r="H135" s="38">
        <f t="shared" ref="H135:H198" si="2">IF(OR(F135="Redacted",G135="Redacted"),"Redacted",IF(OR(T(F135)&lt;&gt;"",T(G135)&lt;&gt;""),"Varies",ROUND(F135*G135,0)))</f>
        <v>0</v>
      </c>
      <c r="I135" s="48">
        <v>0</v>
      </c>
      <c r="J135" s="48">
        <v>0</v>
      </c>
      <c r="K135" s="48">
        <v>0</v>
      </c>
      <c r="L135" s="41">
        <f t="array" ref="L135">SUM(ROUND(I135:K135,0))</f>
        <v>0</v>
      </c>
      <c r="M135" s="151"/>
      <c r="N135" s="151"/>
      <c r="O135" s="151"/>
      <c r="P135" s="151"/>
      <c r="Q135" s="114"/>
      <c r="R135" s="114"/>
      <c r="S135" s="114"/>
      <c r="T135" s="114"/>
      <c r="U135" s="114"/>
      <c r="V135" s="114"/>
      <c r="W135" s="114"/>
      <c r="X135" s="114"/>
      <c r="Y135" s="114"/>
      <c r="Z135" s="114"/>
      <c r="AA135" s="114"/>
      <c r="AB135" s="114"/>
      <c r="AC135" s="114"/>
      <c r="AD135" s="114"/>
      <c r="AE135" s="114"/>
      <c r="AF135" s="114"/>
      <c r="AG135" s="114"/>
      <c r="AH135" s="114"/>
      <c r="AI135" s="114"/>
      <c r="AJ135" s="114"/>
      <c r="AK135" s="114"/>
      <c r="AL135" s="114"/>
      <c r="AM135" s="114"/>
      <c r="AN135" s="114"/>
      <c r="AO135" s="114"/>
      <c r="AP135" s="114"/>
      <c r="AQ135" s="114"/>
      <c r="AR135" s="114"/>
      <c r="AS135" s="114"/>
      <c r="AT135" s="114"/>
      <c r="AU135" s="114"/>
      <c r="AV135" s="114"/>
      <c r="AW135" s="114"/>
      <c r="AX135" s="114"/>
      <c r="AY135" s="114"/>
      <c r="AZ135" s="114"/>
      <c r="BA135" s="114"/>
      <c r="BB135" s="114"/>
      <c r="BC135" s="114"/>
      <c r="BD135" s="114"/>
      <c r="BE135" s="114"/>
      <c r="BF135" s="114"/>
      <c r="BG135" s="114"/>
      <c r="BH135" s="114"/>
      <c r="BI135" s="114"/>
      <c r="BJ135" s="114"/>
      <c r="BK135" s="114"/>
      <c r="BL135" s="114"/>
      <c r="BM135" s="114"/>
      <c r="BN135" s="114"/>
      <c r="BO135" s="114"/>
      <c r="BP135" s="114"/>
      <c r="BQ135" s="114"/>
      <c r="BR135" s="114"/>
      <c r="BS135" s="114"/>
      <c r="BT135" s="114"/>
      <c r="BU135" s="114"/>
      <c r="BV135" s="114"/>
      <c r="BW135" s="114"/>
      <c r="BX135" s="114"/>
      <c r="BY135" s="114"/>
      <c r="BZ135" s="114"/>
      <c r="CA135" s="114"/>
      <c r="CB135" s="114"/>
      <c r="CC135" s="114"/>
      <c r="CD135" s="114"/>
      <c r="CE135" s="114"/>
      <c r="CF135" s="114"/>
      <c r="CG135" s="114"/>
      <c r="CH135" s="114"/>
      <c r="CI135" s="114"/>
      <c r="CJ135" s="114"/>
      <c r="CK135" s="114"/>
      <c r="CL135" s="114"/>
      <c r="CM135" s="114"/>
      <c r="CN135" s="114"/>
      <c r="CO135" s="114"/>
      <c r="CP135" s="114"/>
      <c r="CQ135" s="114"/>
      <c r="CR135" s="114"/>
      <c r="CS135" s="114"/>
      <c r="CT135" s="114"/>
      <c r="CU135" s="114"/>
      <c r="CV135" s="114"/>
      <c r="CW135" s="114"/>
      <c r="CX135" s="114"/>
      <c r="CY135" s="114"/>
      <c r="CZ135" s="114"/>
      <c r="DA135" s="114"/>
      <c r="DB135" s="114"/>
      <c r="DC135" s="114"/>
      <c r="DD135" s="114"/>
      <c r="DE135" s="114"/>
      <c r="DF135" s="114"/>
      <c r="DG135" s="114"/>
      <c r="DH135" s="114"/>
      <c r="DI135" s="114"/>
      <c r="DJ135" s="114"/>
      <c r="DK135" s="114"/>
      <c r="DL135" s="114"/>
    </row>
    <row r="136" spans="1:116" s="3" customFormat="1" ht="32.1" hidden="1" customHeight="1">
      <c r="A136" s="88" t="s">
        <v>280</v>
      </c>
      <c r="B136" s="55"/>
      <c r="C136" s="56"/>
      <c r="D136" s="56"/>
      <c r="E136" s="56"/>
      <c r="F136" s="50">
        <v>0</v>
      </c>
      <c r="G136" s="65">
        <v>0</v>
      </c>
      <c r="H136" s="38">
        <f t="shared" si="2"/>
        <v>0</v>
      </c>
      <c r="I136" s="48">
        <v>0</v>
      </c>
      <c r="J136" s="48">
        <v>0</v>
      </c>
      <c r="K136" s="48">
        <v>0</v>
      </c>
      <c r="L136" s="41">
        <f t="array" ref="L136">SUM(ROUND(I136:K136,0))</f>
        <v>0</v>
      </c>
      <c r="M136" s="151"/>
      <c r="N136" s="151"/>
      <c r="O136" s="151"/>
      <c r="P136" s="151"/>
      <c r="Q136" s="114"/>
      <c r="R136" s="114"/>
      <c r="S136" s="114"/>
      <c r="T136" s="114"/>
      <c r="U136" s="114"/>
      <c r="V136" s="114"/>
      <c r="W136" s="114"/>
      <c r="X136" s="114"/>
      <c r="Y136" s="114"/>
      <c r="Z136" s="114"/>
      <c r="AA136" s="114"/>
      <c r="AB136" s="114"/>
      <c r="AC136" s="114"/>
      <c r="AD136" s="114"/>
      <c r="AE136" s="114"/>
      <c r="AF136" s="114"/>
      <c r="AG136" s="114"/>
      <c r="AH136" s="114"/>
      <c r="AI136" s="114"/>
      <c r="AJ136" s="114"/>
      <c r="AK136" s="114"/>
      <c r="AL136" s="114"/>
      <c r="AM136" s="114"/>
      <c r="AN136" s="114"/>
      <c r="AO136" s="114"/>
      <c r="AP136" s="114"/>
      <c r="AQ136" s="114"/>
      <c r="AR136" s="114"/>
      <c r="AS136" s="114"/>
      <c r="AT136" s="114"/>
      <c r="AU136" s="114"/>
      <c r="AV136" s="114"/>
      <c r="AW136" s="114"/>
      <c r="AX136" s="114"/>
      <c r="AY136" s="114"/>
      <c r="AZ136" s="114"/>
      <c r="BA136" s="114"/>
      <c r="BB136" s="114"/>
      <c r="BC136" s="114"/>
      <c r="BD136" s="114"/>
      <c r="BE136" s="114"/>
      <c r="BF136" s="114"/>
      <c r="BG136" s="114"/>
      <c r="BH136" s="114"/>
      <c r="BI136" s="114"/>
      <c r="BJ136" s="114"/>
      <c r="BK136" s="114"/>
      <c r="BL136" s="114"/>
      <c r="BM136" s="114"/>
      <c r="BN136" s="114"/>
      <c r="BO136" s="114"/>
      <c r="BP136" s="114"/>
      <c r="BQ136" s="114"/>
      <c r="BR136" s="114"/>
      <c r="BS136" s="114"/>
      <c r="BT136" s="114"/>
      <c r="BU136" s="114"/>
      <c r="BV136" s="114"/>
      <c r="BW136" s="114"/>
      <c r="BX136" s="114"/>
      <c r="BY136" s="114"/>
      <c r="BZ136" s="114"/>
      <c r="CA136" s="114"/>
      <c r="CB136" s="114"/>
      <c r="CC136" s="114"/>
      <c r="CD136" s="114"/>
      <c r="CE136" s="114"/>
      <c r="CF136" s="114"/>
      <c r="CG136" s="114"/>
      <c r="CH136" s="114"/>
      <c r="CI136" s="114"/>
      <c r="CJ136" s="114"/>
      <c r="CK136" s="114"/>
      <c r="CL136" s="114"/>
      <c r="CM136" s="114"/>
      <c r="CN136" s="114"/>
      <c r="CO136" s="114"/>
      <c r="CP136" s="114"/>
      <c r="CQ136" s="114"/>
      <c r="CR136" s="114"/>
      <c r="CS136" s="114"/>
      <c r="CT136" s="114"/>
      <c r="CU136" s="114"/>
      <c r="CV136" s="114"/>
      <c r="CW136" s="114"/>
      <c r="CX136" s="114"/>
      <c r="CY136" s="114"/>
      <c r="CZ136" s="114"/>
      <c r="DA136" s="114"/>
      <c r="DB136" s="114"/>
      <c r="DC136" s="114"/>
      <c r="DD136" s="114"/>
      <c r="DE136" s="114"/>
      <c r="DF136" s="114"/>
      <c r="DG136" s="114"/>
      <c r="DH136" s="114"/>
      <c r="DI136" s="114"/>
      <c r="DJ136" s="114"/>
      <c r="DK136" s="114"/>
      <c r="DL136" s="114"/>
    </row>
    <row r="137" spans="1:116" s="3" customFormat="1" ht="32.1" hidden="1" customHeight="1">
      <c r="A137" s="88" t="s">
        <v>281</v>
      </c>
      <c r="B137" s="55"/>
      <c r="C137" s="56"/>
      <c r="D137" s="56"/>
      <c r="E137" s="56"/>
      <c r="F137" s="50">
        <v>0</v>
      </c>
      <c r="G137" s="65">
        <v>0</v>
      </c>
      <c r="H137" s="38">
        <f t="shared" si="2"/>
        <v>0</v>
      </c>
      <c r="I137" s="48">
        <v>0</v>
      </c>
      <c r="J137" s="48">
        <v>0</v>
      </c>
      <c r="K137" s="48">
        <v>0</v>
      </c>
      <c r="L137" s="41">
        <f t="array" ref="L137">SUM(ROUND(I137:K137,0))</f>
        <v>0</v>
      </c>
      <c r="M137" s="151"/>
      <c r="N137" s="151"/>
      <c r="O137" s="151"/>
      <c r="P137" s="151"/>
      <c r="Q137" s="114"/>
      <c r="R137" s="114"/>
      <c r="S137" s="114"/>
      <c r="T137" s="114"/>
      <c r="U137" s="114"/>
      <c r="V137" s="114"/>
      <c r="W137" s="114"/>
      <c r="X137" s="114"/>
      <c r="Y137" s="114"/>
      <c r="Z137" s="114"/>
      <c r="AA137" s="114"/>
      <c r="AB137" s="114"/>
      <c r="AC137" s="114"/>
      <c r="AD137" s="114"/>
      <c r="AE137" s="114"/>
      <c r="AF137" s="114"/>
      <c r="AG137" s="114"/>
      <c r="AH137" s="114"/>
      <c r="AI137" s="114"/>
      <c r="AJ137" s="114"/>
      <c r="AK137" s="114"/>
      <c r="AL137" s="114"/>
      <c r="AM137" s="114"/>
      <c r="AN137" s="114"/>
      <c r="AO137" s="114"/>
      <c r="AP137" s="114"/>
      <c r="AQ137" s="114"/>
      <c r="AR137" s="114"/>
      <c r="AS137" s="114"/>
      <c r="AT137" s="114"/>
      <c r="AU137" s="114"/>
      <c r="AV137" s="114"/>
      <c r="AW137" s="114"/>
      <c r="AX137" s="114"/>
      <c r="AY137" s="114"/>
      <c r="AZ137" s="114"/>
      <c r="BA137" s="114"/>
      <c r="BB137" s="114"/>
      <c r="BC137" s="114"/>
      <c r="BD137" s="114"/>
      <c r="BE137" s="114"/>
      <c r="BF137" s="114"/>
      <c r="BG137" s="114"/>
      <c r="BH137" s="114"/>
      <c r="BI137" s="114"/>
      <c r="BJ137" s="114"/>
      <c r="BK137" s="114"/>
      <c r="BL137" s="114"/>
      <c r="BM137" s="114"/>
      <c r="BN137" s="114"/>
      <c r="BO137" s="114"/>
      <c r="BP137" s="114"/>
      <c r="BQ137" s="114"/>
      <c r="BR137" s="114"/>
      <c r="BS137" s="114"/>
      <c r="BT137" s="114"/>
      <c r="BU137" s="114"/>
      <c r="BV137" s="114"/>
      <c r="BW137" s="114"/>
      <c r="BX137" s="114"/>
      <c r="BY137" s="114"/>
      <c r="BZ137" s="114"/>
      <c r="CA137" s="114"/>
      <c r="CB137" s="114"/>
      <c r="CC137" s="114"/>
      <c r="CD137" s="114"/>
      <c r="CE137" s="114"/>
      <c r="CF137" s="114"/>
      <c r="CG137" s="114"/>
      <c r="CH137" s="114"/>
      <c r="CI137" s="114"/>
      <c r="CJ137" s="114"/>
      <c r="CK137" s="114"/>
      <c r="CL137" s="114"/>
      <c r="CM137" s="114"/>
      <c r="CN137" s="114"/>
      <c r="CO137" s="114"/>
      <c r="CP137" s="114"/>
      <c r="CQ137" s="114"/>
      <c r="CR137" s="114"/>
      <c r="CS137" s="114"/>
      <c r="CT137" s="114"/>
      <c r="CU137" s="114"/>
      <c r="CV137" s="114"/>
      <c r="CW137" s="114"/>
      <c r="CX137" s="114"/>
      <c r="CY137" s="114"/>
      <c r="CZ137" s="114"/>
      <c r="DA137" s="114"/>
      <c r="DB137" s="114"/>
      <c r="DC137" s="114"/>
      <c r="DD137" s="114"/>
      <c r="DE137" s="114"/>
      <c r="DF137" s="114"/>
      <c r="DG137" s="114"/>
      <c r="DH137" s="114"/>
      <c r="DI137" s="114"/>
      <c r="DJ137" s="114"/>
      <c r="DK137" s="114"/>
      <c r="DL137" s="114"/>
    </row>
    <row r="138" spans="1:116" s="3" customFormat="1" ht="32.1" hidden="1" customHeight="1">
      <c r="A138" s="88" t="s">
        <v>282</v>
      </c>
      <c r="B138" s="55"/>
      <c r="C138" s="56"/>
      <c r="D138" s="56"/>
      <c r="E138" s="56"/>
      <c r="F138" s="50">
        <v>0</v>
      </c>
      <c r="G138" s="65">
        <v>0</v>
      </c>
      <c r="H138" s="38">
        <f t="shared" si="2"/>
        <v>0</v>
      </c>
      <c r="I138" s="48">
        <v>0</v>
      </c>
      <c r="J138" s="48">
        <v>0</v>
      </c>
      <c r="K138" s="48">
        <v>0</v>
      </c>
      <c r="L138" s="41">
        <f t="array" ref="L138">SUM(ROUND(I138:K138,0))</f>
        <v>0</v>
      </c>
      <c r="M138" s="151"/>
      <c r="N138" s="151"/>
      <c r="O138" s="151"/>
      <c r="P138" s="151"/>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c r="AR138" s="114"/>
      <c r="AS138" s="114"/>
      <c r="AT138" s="114"/>
      <c r="AU138" s="114"/>
      <c r="AV138" s="114"/>
      <c r="AW138" s="114"/>
      <c r="AX138" s="114"/>
      <c r="AY138" s="114"/>
      <c r="AZ138" s="114"/>
      <c r="BA138" s="114"/>
      <c r="BB138" s="114"/>
      <c r="BC138" s="114"/>
      <c r="BD138" s="114"/>
      <c r="BE138" s="114"/>
      <c r="BF138" s="114"/>
      <c r="BG138" s="114"/>
      <c r="BH138" s="114"/>
      <c r="BI138" s="114"/>
      <c r="BJ138" s="114"/>
      <c r="BK138" s="114"/>
      <c r="BL138" s="114"/>
      <c r="BM138" s="114"/>
      <c r="BN138" s="114"/>
      <c r="BO138" s="114"/>
      <c r="BP138" s="114"/>
      <c r="BQ138" s="114"/>
      <c r="BR138" s="114"/>
      <c r="BS138" s="114"/>
      <c r="BT138" s="114"/>
      <c r="BU138" s="114"/>
      <c r="BV138" s="114"/>
      <c r="BW138" s="114"/>
      <c r="BX138" s="114"/>
      <c r="BY138" s="114"/>
      <c r="BZ138" s="114"/>
      <c r="CA138" s="114"/>
      <c r="CB138" s="114"/>
      <c r="CC138" s="114"/>
      <c r="CD138" s="114"/>
      <c r="CE138" s="114"/>
      <c r="CF138" s="114"/>
      <c r="CG138" s="114"/>
      <c r="CH138" s="114"/>
      <c r="CI138" s="114"/>
      <c r="CJ138" s="114"/>
      <c r="CK138" s="114"/>
      <c r="CL138" s="114"/>
      <c r="CM138" s="114"/>
      <c r="CN138" s="114"/>
      <c r="CO138" s="114"/>
      <c r="CP138" s="114"/>
      <c r="CQ138" s="114"/>
      <c r="CR138" s="114"/>
      <c r="CS138" s="114"/>
      <c r="CT138" s="114"/>
      <c r="CU138" s="114"/>
      <c r="CV138" s="114"/>
      <c r="CW138" s="114"/>
      <c r="CX138" s="114"/>
      <c r="CY138" s="114"/>
      <c r="CZ138" s="114"/>
      <c r="DA138" s="114"/>
      <c r="DB138" s="114"/>
      <c r="DC138" s="114"/>
      <c r="DD138" s="114"/>
      <c r="DE138" s="114"/>
      <c r="DF138" s="114"/>
      <c r="DG138" s="114"/>
      <c r="DH138" s="114"/>
      <c r="DI138" s="114"/>
      <c r="DJ138" s="114"/>
      <c r="DK138" s="114"/>
      <c r="DL138" s="114"/>
    </row>
    <row r="139" spans="1:116" s="3" customFormat="1" ht="32.1" hidden="1" customHeight="1">
      <c r="A139" s="88" t="s">
        <v>283</v>
      </c>
      <c r="B139" s="55"/>
      <c r="C139" s="56"/>
      <c r="D139" s="56"/>
      <c r="E139" s="56"/>
      <c r="F139" s="50">
        <v>0</v>
      </c>
      <c r="G139" s="65">
        <v>0</v>
      </c>
      <c r="H139" s="38">
        <f t="shared" si="2"/>
        <v>0</v>
      </c>
      <c r="I139" s="48">
        <v>0</v>
      </c>
      <c r="J139" s="48">
        <v>0</v>
      </c>
      <c r="K139" s="48">
        <v>0</v>
      </c>
      <c r="L139" s="41">
        <f t="array" ref="L139">SUM(ROUND(I139:K139,0))</f>
        <v>0</v>
      </c>
      <c r="M139" s="151"/>
      <c r="N139" s="151"/>
      <c r="O139" s="151"/>
      <c r="P139" s="151"/>
      <c r="Q139" s="114"/>
      <c r="R139" s="114"/>
      <c r="S139" s="114"/>
      <c r="T139" s="114"/>
      <c r="U139" s="114"/>
      <c r="V139" s="114"/>
      <c r="W139" s="114"/>
      <c r="X139" s="114"/>
      <c r="Y139" s="114"/>
      <c r="Z139" s="114"/>
      <c r="AA139" s="114"/>
      <c r="AB139" s="114"/>
      <c r="AC139" s="114"/>
      <c r="AD139" s="114"/>
      <c r="AE139" s="114"/>
      <c r="AF139" s="114"/>
      <c r="AG139" s="114"/>
      <c r="AH139" s="114"/>
      <c r="AI139" s="114"/>
      <c r="AJ139" s="114"/>
      <c r="AK139" s="114"/>
      <c r="AL139" s="114"/>
      <c r="AM139" s="114"/>
      <c r="AN139" s="114"/>
      <c r="AO139" s="114"/>
      <c r="AP139" s="114"/>
      <c r="AQ139" s="114"/>
      <c r="AR139" s="114"/>
      <c r="AS139" s="114"/>
      <c r="AT139" s="114"/>
      <c r="AU139" s="114"/>
      <c r="AV139" s="114"/>
      <c r="AW139" s="114"/>
      <c r="AX139" s="114"/>
      <c r="AY139" s="114"/>
      <c r="AZ139" s="114"/>
      <c r="BA139" s="114"/>
      <c r="BB139" s="114"/>
      <c r="BC139" s="114"/>
      <c r="BD139" s="114"/>
      <c r="BE139" s="114"/>
      <c r="BF139" s="114"/>
      <c r="BG139" s="114"/>
      <c r="BH139" s="114"/>
      <c r="BI139" s="114"/>
      <c r="BJ139" s="114"/>
      <c r="BK139" s="114"/>
      <c r="BL139" s="114"/>
      <c r="BM139" s="114"/>
      <c r="BN139" s="114"/>
      <c r="BO139" s="114"/>
      <c r="BP139" s="114"/>
      <c r="BQ139" s="114"/>
      <c r="BR139" s="114"/>
      <c r="BS139" s="114"/>
      <c r="BT139" s="114"/>
      <c r="BU139" s="114"/>
      <c r="BV139" s="114"/>
      <c r="BW139" s="114"/>
      <c r="BX139" s="114"/>
      <c r="BY139" s="114"/>
      <c r="BZ139" s="114"/>
      <c r="CA139" s="114"/>
      <c r="CB139" s="114"/>
      <c r="CC139" s="114"/>
      <c r="CD139" s="114"/>
      <c r="CE139" s="114"/>
      <c r="CF139" s="114"/>
      <c r="CG139" s="114"/>
      <c r="CH139" s="114"/>
      <c r="CI139" s="114"/>
      <c r="CJ139" s="114"/>
      <c r="CK139" s="114"/>
      <c r="CL139" s="114"/>
      <c r="CM139" s="114"/>
      <c r="CN139" s="114"/>
      <c r="CO139" s="114"/>
      <c r="CP139" s="114"/>
      <c r="CQ139" s="114"/>
      <c r="CR139" s="114"/>
      <c r="CS139" s="114"/>
      <c r="CT139" s="114"/>
      <c r="CU139" s="114"/>
      <c r="CV139" s="114"/>
      <c r="CW139" s="114"/>
      <c r="CX139" s="114"/>
      <c r="CY139" s="114"/>
      <c r="CZ139" s="114"/>
      <c r="DA139" s="114"/>
      <c r="DB139" s="114"/>
      <c r="DC139" s="114"/>
      <c r="DD139" s="114"/>
      <c r="DE139" s="114"/>
      <c r="DF139" s="114"/>
      <c r="DG139" s="114"/>
      <c r="DH139" s="114"/>
      <c r="DI139" s="114"/>
      <c r="DJ139" s="114"/>
      <c r="DK139" s="114"/>
      <c r="DL139" s="114"/>
    </row>
    <row r="140" spans="1:116" s="3" customFormat="1" ht="32.1" hidden="1" customHeight="1">
      <c r="A140" s="88" t="s">
        <v>284</v>
      </c>
      <c r="B140" s="55"/>
      <c r="C140" s="56"/>
      <c r="D140" s="56"/>
      <c r="E140" s="56"/>
      <c r="F140" s="50">
        <v>0</v>
      </c>
      <c r="G140" s="65">
        <v>0</v>
      </c>
      <c r="H140" s="38">
        <f t="shared" si="2"/>
        <v>0</v>
      </c>
      <c r="I140" s="48">
        <v>0</v>
      </c>
      <c r="J140" s="48">
        <v>0</v>
      </c>
      <c r="K140" s="48">
        <v>0</v>
      </c>
      <c r="L140" s="41">
        <f t="array" ref="L140">SUM(ROUND(I140:K140,0))</f>
        <v>0</v>
      </c>
      <c r="M140" s="151"/>
      <c r="N140" s="151"/>
      <c r="O140" s="151"/>
      <c r="P140" s="151"/>
      <c r="Q140" s="114"/>
      <c r="R140" s="114"/>
      <c r="S140" s="114"/>
      <c r="T140" s="114"/>
      <c r="U140" s="114"/>
      <c r="V140" s="114"/>
      <c r="W140" s="114"/>
      <c r="X140" s="114"/>
      <c r="Y140" s="114"/>
      <c r="Z140" s="114"/>
      <c r="AA140" s="114"/>
      <c r="AB140" s="114"/>
      <c r="AC140" s="114"/>
      <c r="AD140" s="114"/>
      <c r="AE140" s="114"/>
      <c r="AF140" s="114"/>
      <c r="AG140" s="114"/>
      <c r="AH140" s="114"/>
      <c r="AI140" s="114"/>
      <c r="AJ140" s="114"/>
      <c r="AK140" s="114"/>
      <c r="AL140" s="114"/>
      <c r="AM140" s="114"/>
      <c r="AN140" s="114"/>
      <c r="AO140" s="114"/>
      <c r="AP140" s="114"/>
      <c r="AQ140" s="114"/>
      <c r="AR140" s="114"/>
      <c r="AS140" s="114"/>
      <c r="AT140" s="114"/>
      <c r="AU140" s="114"/>
      <c r="AV140" s="114"/>
      <c r="AW140" s="114"/>
      <c r="AX140" s="114"/>
      <c r="AY140" s="114"/>
      <c r="AZ140" s="114"/>
      <c r="BA140" s="114"/>
      <c r="BB140" s="114"/>
      <c r="BC140" s="114"/>
      <c r="BD140" s="114"/>
      <c r="BE140" s="114"/>
      <c r="BF140" s="114"/>
      <c r="BG140" s="114"/>
      <c r="BH140" s="114"/>
      <c r="BI140" s="114"/>
      <c r="BJ140" s="114"/>
      <c r="BK140" s="114"/>
      <c r="BL140" s="114"/>
      <c r="BM140" s="114"/>
      <c r="BN140" s="114"/>
      <c r="BO140" s="114"/>
      <c r="BP140" s="114"/>
      <c r="BQ140" s="114"/>
      <c r="BR140" s="114"/>
      <c r="BS140" s="114"/>
      <c r="BT140" s="114"/>
      <c r="BU140" s="114"/>
      <c r="BV140" s="114"/>
      <c r="BW140" s="114"/>
      <c r="BX140" s="114"/>
      <c r="BY140" s="114"/>
      <c r="BZ140" s="114"/>
      <c r="CA140" s="114"/>
      <c r="CB140" s="114"/>
      <c r="CC140" s="114"/>
      <c r="CD140" s="114"/>
      <c r="CE140" s="114"/>
      <c r="CF140" s="114"/>
      <c r="CG140" s="114"/>
      <c r="CH140" s="114"/>
      <c r="CI140" s="114"/>
      <c r="CJ140" s="114"/>
      <c r="CK140" s="114"/>
      <c r="CL140" s="114"/>
      <c r="CM140" s="114"/>
      <c r="CN140" s="114"/>
      <c r="CO140" s="114"/>
      <c r="CP140" s="114"/>
      <c r="CQ140" s="114"/>
      <c r="CR140" s="114"/>
      <c r="CS140" s="114"/>
      <c r="CT140" s="114"/>
      <c r="CU140" s="114"/>
      <c r="CV140" s="114"/>
      <c r="CW140" s="114"/>
      <c r="CX140" s="114"/>
      <c r="CY140" s="114"/>
      <c r="CZ140" s="114"/>
      <c r="DA140" s="114"/>
      <c r="DB140" s="114"/>
      <c r="DC140" s="114"/>
      <c r="DD140" s="114"/>
      <c r="DE140" s="114"/>
      <c r="DF140" s="114"/>
      <c r="DG140" s="114"/>
      <c r="DH140" s="114"/>
      <c r="DI140" s="114"/>
      <c r="DJ140" s="114"/>
      <c r="DK140" s="114"/>
      <c r="DL140" s="114"/>
    </row>
    <row r="141" spans="1:116" s="3" customFormat="1" ht="32.1" hidden="1" customHeight="1">
      <c r="A141" s="88" t="s">
        <v>285</v>
      </c>
      <c r="B141" s="55"/>
      <c r="C141" s="56"/>
      <c r="D141" s="56"/>
      <c r="E141" s="56"/>
      <c r="F141" s="50">
        <v>0</v>
      </c>
      <c r="G141" s="65">
        <v>0</v>
      </c>
      <c r="H141" s="38">
        <f t="shared" si="2"/>
        <v>0</v>
      </c>
      <c r="I141" s="48">
        <v>0</v>
      </c>
      <c r="J141" s="48">
        <v>0</v>
      </c>
      <c r="K141" s="48">
        <v>0</v>
      </c>
      <c r="L141" s="41">
        <f t="array" ref="L141">SUM(ROUND(I141:K141,0))</f>
        <v>0</v>
      </c>
      <c r="M141" s="151"/>
      <c r="N141" s="151"/>
      <c r="O141" s="151"/>
      <c r="P141" s="151"/>
      <c r="Q141" s="114"/>
      <c r="R141" s="114"/>
      <c r="S141" s="114"/>
      <c r="T141" s="114"/>
      <c r="U141" s="114"/>
      <c r="V141" s="114"/>
      <c r="W141" s="114"/>
      <c r="X141" s="114"/>
      <c r="Y141" s="114"/>
      <c r="Z141" s="114"/>
      <c r="AA141" s="114"/>
      <c r="AB141" s="114"/>
      <c r="AC141" s="114"/>
      <c r="AD141" s="114"/>
      <c r="AE141" s="114"/>
      <c r="AF141" s="114"/>
      <c r="AG141" s="114"/>
      <c r="AH141" s="114"/>
      <c r="AI141" s="114"/>
      <c r="AJ141" s="114"/>
      <c r="AK141" s="114"/>
      <c r="AL141" s="114"/>
      <c r="AM141" s="114"/>
      <c r="AN141" s="114"/>
      <c r="AO141" s="114"/>
      <c r="AP141" s="114"/>
      <c r="AQ141" s="114"/>
      <c r="AR141" s="114"/>
      <c r="AS141" s="114"/>
      <c r="AT141" s="114"/>
      <c r="AU141" s="114"/>
      <c r="AV141" s="114"/>
      <c r="AW141" s="114"/>
      <c r="AX141" s="114"/>
      <c r="AY141" s="114"/>
      <c r="AZ141" s="114"/>
      <c r="BA141" s="114"/>
      <c r="BB141" s="114"/>
      <c r="BC141" s="114"/>
      <c r="BD141" s="114"/>
      <c r="BE141" s="114"/>
      <c r="BF141" s="114"/>
      <c r="BG141" s="114"/>
      <c r="BH141" s="114"/>
      <c r="BI141" s="114"/>
      <c r="BJ141" s="114"/>
      <c r="BK141" s="114"/>
      <c r="BL141" s="114"/>
      <c r="BM141" s="114"/>
      <c r="BN141" s="114"/>
      <c r="BO141" s="114"/>
      <c r="BP141" s="114"/>
      <c r="BQ141" s="114"/>
      <c r="BR141" s="114"/>
      <c r="BS141" s="114"/>
      <c r="BT141" s="114"/>
      <c r="BU141" s="114"/>
      <c r="BV141" s="114"/>
      <c r="BW141" s="114"/>
      <c r="BX141" s="114"/>
      <c r="BY141" s="114"/>
      <c r="BZ141" s="114"/>
      <c r="CA141" s="114"/>
      <c r="CB141" s="114"/>
      <c r="CC141" s="114"/>
      <c r="CD141" s="114"/>
      <c r="CE141" s="114"/>
      <c r="CF141" s="114"/>
      <c r="CG141" s="114"/>
      <c r="CH141" s="114"/>
      <c r="CI141" s="114"/>
      <c r="CJ141" s="114"/>
      <c r="CK141" s="114"/>
      <c r="CL141" s="114"/>
      <c r="CM141" s="114"/>
      <c r="CN141" s="114"/>
      <c r="CO141" s="114"/>
      <c r="CP141" s="114"/>
      <c r="CQ141" s="114"/>
      <c r="CR141" s="114"/>
      <c r="CS141" s="114"/>
      <c r="CT141" s="114"/>
      <c r="CU141" s="114"/>
      <c r="CV141" s="114"/>
      <c r="CW141" s="114"/>
      <c r="CX141" s="114"/>
      <c r="CY141" s="114"/>
      <c r="CZ141" s="114"/>
      <c r="DA141" s="114"/>
      <c r="DB141" s="114"/>
      <c r="DC141" s="114"/>
      <c r="DD141" s="114"/>
      <c r="DE141" s="114"/>
      <c r="DF141" s="114"/>
      <c r="DG141" s="114"/>
      <c r="DH141" s="114"/>
      <c r="DI141" s="114"/>
      <c r="DJ141" s="114"/>
      <c r="DK141" s="114"/>
      <c r="DL141" s="114"/>
    </row>
    <row r="142" spans="1:116" s="3" customFormat="1" ht="32.1" hidden="1" customHeight="1">
      <c r="A142" s="88" t="s">
        <v>286</v>
      </c>
      <c r="B142" s="55"/>
      <c r="C142" s="56"/>
      <c r="D142" s="56"/>
      <c r="E142" s="56"/>
      <c r="F142" s="50">
        <v>0</v>
      </c>
      <c r="G142" s="65">
        <v>0</v>
      </c>
      <c r="H142" s="38">
        <f t="shared" si="2"/>
        <v>0</v>
      </c>
      <c r="I142" s="48">
        <v>0</v>
      </c>
      <c r="J142" s="48">
        <v>0</v>
      </c>
      <c r="K142" s="48">
        <v>0</v>
      </c>
      <c r="L142" s="41">
        <f t="array" ref="L142">SUM(ROUND(I142:K142,0))</f>
        <v>0</v>
      </c>
      <c r="M142" s="151"/>
      <c r="N142" s="151"/>
      <c r="O142" s="151"/>
      <c r="P142" s="151"/>
      <c r="Q142" s="114"/>
      <c r="R142" s="114"/>
      <c r="S142" s="114"/>
      <c r="T142" s="114"/>
      <c r="U142" s="114"/>
      <c r="V142" s="114"/>
      <c r="W142" s="114"/>
      <c r="X142" s="114"/>
      <c r="Y142" s="114"/>
      <c r="Z142" s="114"/>
      <c r="AA142" s="114"/>
      <c r="AB142" s="114"/>
      <c r="AC142" s="114"/>
      <c r="AD142" s="114"/>
      <c r="AE142" s="114"/>
      <c r="AF142" s="114"/>
      <c r="AG142" s="114"/>
      <c r="AH142" s="114"/>
      <c r="AI142" s="114"/>
      <c r="AJ142" s="114"/>
      <c r="AK142" s="114"/>
      <c r="AL142" s="114"/>
      <c r="AM142" s="114"/>
      <c r="AN142" s="114"/>
      <c r="AO142" s="114"/>
      <c r="AP142" s="114"/>
      <c r="AQ142" s="114"/>
      <c r="AR142" s="114"/>
      <c r="AS142" s="114"/>
      <c r="AT142" s="114"/>
      <c r="AU142" s="114"/>
      <c r="AV142" s="114"/>
      <c r="AW142" s="114"/>
      <c r="AX142" s="114"/>
      <c r="AY142" s="114"/>
      <c r="AZ142" s="114"/>
      <c r="BA142" s="114"/>
      <c r="BB142" s="114"/>
      <c r="BC142" s="114"/>
      <c r="BD142" s="114"/>
      <c r="BE142" s="114"/>
      <c r="BF142" s="114"/>
      <c r="BG142" s="114"/>
      <c r="BH142" s="114"/>
      <c r="BI142" s="114"/>
      <c r="BJ142" s="114"/>
      <c r="BK142" s="114"/>
      <c r="BL142" s="114"/>
      <c r="BM142" s="114"/>
      <c r="BN142" s="114"/>
      <c r="BO142" s="114"/>
      <c r="BP142" s="114"/>
      <c r="BQ142" s="114"/>
      <c r="BR142" s="114"/>
      <c r="BS142" s="114"/>
      <c r="BT142" s="114"/>
      <c r="BU142" s="114"/>
      <c r="BV142" s="114"/>
      <c r="BW142" s="114"/>
      <c r="BX142" s="114"/>
      <c r="BY142" s="114"/>
      <c r="BZ142" s="114"/>
      <c r="CA142" s="114"/>
      <c r="CB142" s="114"/>
      <c r="CC142" s="114"/>
      <c r="CD142" s="114"/>
      <c r="CE142" s="114"/>
      <c r="CF142" s="114"/>
      <c r="CG142" s="114"/>
      <c r="CH142" s="114"/>
      <c r="CI142" s="114"/>
      <c r="CJ142" s="114"/>
      <c r="CK142" s="114"/>
      <c r="CL142" s="114"/>
      <c r="CM142" s="114"/>
      <c r="CN142" s="114"/>
      <c r="CO142" s="114"/>
      <c r="CP142" s="114"/>
      <c r="CQ142" s="114"/>
      <c r="CR142" s="114"/>
      <c r="CS142" s="114"/>
      <c r="CT142" s="114"/>
      <c r="CU142" s="114"/>
      <c r="CV142" s="114"/>
      <c r="CW142" s="114"/>
      <c r="CX142" s="114"/>
      <c r="CY142" s="114"/>
      <c r="CZ142" s="114"/>
      <c r="DA142" s="114"/>
      <c r="DB142" s="114"/>
      <c r="DC142" s="114"/>
      <c r="DD142" s="114"/>
      <c r="DE142" s="114"/>
      <c r="DF142" s="114"/>
      <c r="DG142" s="114"/>
      <c r="DH142" s="114"/>
      <c r="DI142" s="114"/>
      <c r="DJ142" s="114"/>
      <c r="DK142" s="114"/>
      <c r="DL142" s="114"/>
    </row>
    <row r="143" spans="1:116" s="3" customFormat="1" ht="32.1" hidden="1" customHeight="1">
      <c r="A143" s="88" t="s">
        <v>287</v>
      </c>
      <c r="B143" s="55"/>
      <c r="C143" s="56"/>
      <c r="D143" s="56"/>
      <c r="E143" s="56"/>
      <c r="F143" s="50">
        <v>0</v>
      </c>
      <c r="G143" s="65">
        <v>0</v>
      </c>
      <c r="H143" s="38">
        <f t="shared" si="2"/>
        <v>0</v>
      </c>
      <c r="I143" s="48">
        <v>0</v>
      </c>
      <c r="J143" s="48">
        <v>0</v>
      </c>
      <c r="K143" s="48">
        <v>0</v>
      </c>
      <c r="L143" s="41">
        <f t="array" ref="L143">SUM(ROUND(I143:K143,0))</f>
        <v>0</v>
      </c>
      <c r="M143" s="151"/>
      <c r="N143" s="151"/>
      <c r="O143" s="151"/>
      <c r="P143" s="151"/>
      <c r="Q143" s="114"/>
      <c r="R143" s="114"/>
      <c r="S143" s="114"/>
      <c r="T143" s="114"/>
      <c r="U143" s="114"/>
      <c r="V143" s="114"/>
      <c r="W143" s="114"/>
      <c r="X143" s="114"/>
      <c r="Y143" s="114"/>
      <c r="Z143" s="114"/>
      <c r="AA143" s="114"/>
      <c r="AB143" s="114"/>
      <c r="AC143" s="114"/>
      <c r="AD143" s="114"/>
      <c r="AE143" s="114"/>
      <c r="AF143" s="114"/>
      <c r="AG143" s="114"/>
      <c r="AH143" s="114"/>
      <c r="AI143" s="114"/>
      <c r="AJ143" s="114"/>
      <c r="AK143" s="114"/>
      <c r="AL143" s="114"/>
      <c r="AM143" s="114"/>
      <c r="AN143" s="114"/>
      <c r="AO143" s="114"/>
      <c r="AP143" s="114"/>
      <c r="AQ143" s="114"/>
      <c r="AR143" s="114"/>
      <c r="AS143" s="114"/>
      <c r="AT143" s="114"/>
      <c r="AU143" s="114"/>
      <c r="AV143" s="114"/>
      <c r="AW143" s="114"/>
      <c r="AX143" s="114"/>
      <c r="AY143" s="114"/>
      <c r="AZ143" s="114"/>
      <c r="BA143" s="114"/>
      <c r="BB143" s="114"/>
      <c r="BC143" s="114"/>
      <c r="BD143" s="114"/>
      <c r="BE143" s="114"/>
      <c r="BF143" s="114"/>
      <c r="BG143" s="114"/>
      <c r="BH143" s="114"/>
      <c r="BI143" s="114"/>
      <c r="BJ143" s="114"/>
      <c r="BK143" s="114"/>
      <c r="BL143" s="114"/>
      <c r="BM143" s="114"/>
      <c r="BN143" s="114"/>
      <c r="BO143" s="114"/>
      <c r="BP143" s="114"/>
      <c r="BQ143" s="114"/>
      <c r="BR143" s="114"/>
      <c r="BS143" s="114"/>
      <c r="BT143" s="114"/>
      <c r="BU143" s="114"/>
      <c r="BV143" s="114"/>
      <c r="BW143" s="114"/>
      <c r="BX143" s="114"/>
      <c r="BY143" s="114"/>
      <c r="BZ143" s="114"/>
      <c r="CA143" s="114"/>
      <c r="CB143" s="114"/>
      <c r="CC143" s="114"/>
      <c r="CD143" s="114"/>
      <c r="CE143" s="114"/>
      <c r="CF143" s="114"/>
      <c r="CG143" s="114"/>
      <c r="CH143" s="114"/>
      <c r="CI143" s="114"/>
      <c r="CJ143" s="114"/>
      <c r="CK143" s="114"/>
      <c r="CL143" s="114"/>
      <c r="CM143" s="114"/>
      <c r="CN143" s="114"/>
      <c r="CO143" s="114"/>
      <c r="CP143" s="114"/>
      <c r="CQ143" s="114"/>
      <c r="CR143" s="114"/>
      <c r="CS143" s="114"/>
      <c r="CT143" s="114"/>
      <c r="CU143" s="114"/>
      <c r="CV143" s="114"/>
      <c r="CW143" s="114"/>
      <c r="CX143" s="114"/>
      <c r="CY143" s="114"/>
      <c r="CZ143" s="114"/>
      <c r="DA143" s="114"/>
      <c r="DB143" s="114"/>
      <c r="DC143" s="114"/>
      <c r="DD143" s="114"/>
      <c r="DE143" s="114"/>
      <c r="DF143" s="114"/>
      <c r="DG143" s="114"/>
      <c r="DH143" s="114"/>
      <c r="DI143" s="114"/>
      <c r="DJ143" s="114"/>
      <c r="DK143" s="114"/>
      <c r="DL143" s="114"/>
    </row>
    <row r="144" spans="1:116" s="3" customFormat="1" ht="32.1" hidden="1" customHeight="1">
      <c r="A144" s="88" t="s">
        <v>288</v>
      </c>
      <c r="B144" s="55"/>
      <c r="C144" s="56"/>
      <c r="D144" s="56"/>
      <c r="E144" s="56"/>
      <c r="F144" s="50">
        <v>0</v>
      </c>
      <c r="G144" s="65">
        <v>0</v>
      </c>
      <c r="H144" s="38">
        <f t="shared" si="2"/>
        <v>0</v>
      </c>
      <c r="I144" s="48">
        <v>0</v>
      </c>
      <c r="J144" s="48">
        <v>0</v>
      </c>
      <c r="K144" s="48">
        <v>0</v>
      </c>
      <c r="L144" s="41">
        <f t="array" ref="L144">SUM(ROUND(I144:K144,0))</f>
        <v>0</v>
      </c>
      <c r="M144" s="151"/>
      <c r="N144" s="151"/>
      <c r="O144" s="151"/>
      <c r="P144" s="151"/>
      <c r="Q144" s="114"/>
      <c r="R144" s="114"/>
      <c r="S144" s="114"/>
      <c r="T144" s="114"/>
      <c r="U144" s="114"/>
      <c r="V144" s="114"/>
      <c r="W144" s="114"/>
      <c r="X144" s="114"/>
      <c r="Y144" s="114"/>
      <c r="Z144" s="114"/>
      <c r="AA144" s="114"/>
      <c r="AB144" s="114"/>
      <c r="AC144" s="114"/>
      <c r="AD144" s="114"/>
      <c r="AE144" s="114"/>
      <c r="AF144" s="114"/>
      <c r="AG144" s="114"/>
      <c r="AH144" s="114"/>
      <c r="AI144" s="114"/>
      <c r="AJ144" s="114"/>
      <c r="AK144" s="114"/>
      <c r="AL144" s="114"/>
      <c r="AM144" s="114"/>
      <c r="AN144" s="114"/>
      <c r="AO144" s="114"/>
      <c r="AP144" s="114"/>
      <c r="AQ144" s="114"/>
      <c r="AR144" s="114"/>
      <c r="AS144" s="114"/>
      <c r="AT144" s="114"/>
      <c r="AU144" s="114"/>
      <c r="AV144" s="114"/>
      <c r="AW144" s="114"/>
      <c r="AX144" s="114"/>
      <c r="AY144" s="114"/>
      <c r="AZ144" s="114"/>
      <c r="BA144" s="114"/>
      <c r="BB144" s="114"/>
      <c r="BC144" s="114"/>
      <c r="BD144" s="114"/>
      <c r="BE144" s="114"/>
      <c r="BF144" s="114"/>
      <c r="BG144" s="114"/>
      <c r="BH144" s="114"/>
      <c r="BI144" s="114"/>
      <c r="BJ144" s="114"/>
      <c r="BK144" s="114"/>
      <c r="BL144" s="114"/>
      <c r="BM144" s="114"/>
      <c r="BN144" s="114"/>
      <c r="BO144" s="114"/>
      <c r="BP144" s="114"/>
      <c r="BQ144" s="114"/>
      <c r="BR144" s="114"/>
      <c r="BS144" s="114"/>
      <c r="BT144" s="114"/>
      <c r="BU144" s="114"/>
      <c r="BV144" s="114"/>
      <c r="BW144" s="114"/>
      <c r="BX144" s="114"/>
      <c r="BY144" s="114"/>
      <c r="BZ144" s="114"/>
      <c r="CA144" s="114"/>
      <c r="CB144" s="114"/>
      <c r="CC144" s="114"/>
      <c r="CD144" s="114"/>
      <c r="CE144" s="114"/>
      <c r="CF144" s="114"/>
      <c r="CG144" s="114"/>
      <c r="CH144" s="114"/>
      <c r="CI144" s="114"/>
      <c r="CJ144" s="114"/>
      <c r="CK144" s="114"/>
      <c r="CL144" s="114"/>
      <c r="CM144" s="114"/>
      <c r="CN144" s="114"/>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c r="DK144" s="114"/>
      <c r="DL144" s="114"/>
    </row>
    <row r="145" spans="1:116" s="3" customFormat="1" ht="32.1" hidden="1" customHeight="1">
      <c r="A145" s="88" t="s">
        <v>289</v>
      </c>
      <c r="B145" s="55"/>
      <c r="C145" s="56"/>
      <c r="D145" s="56"/>
      <c r="E145" s="56"/>
      <c r="F145" s="50">
        <v>0</v>
      </c>
      <c r="G145" s="65">
        <v>0</v>
      </c>
      <c r="H145" s="38">
        <f t="shared" si="2"/>
        <v>0</v>
      </c>
      <c r="I145" s="48">
        <v>0</v>
      </c>
      <c r="J145" s="48">
        <v>0</v>
      </c>
      <c r="K145" s="48">
        <v>0</v>
      </c>
      <c r="L145" s="41">
        <f t="array" ref="L145">SUM(ROUND(I145:K145,0))</f>
        <v>0</v>
      </c>
      <c r="M145" s="151"/>
      <c r="N145" s="151"/>
      <c r="O145" s="151"/>
      <c r="P145" s="151"/>
      <c r="Q145" s="114"/>
      <c r="R145" s="114"/>
      <c r="S145" s="114"/>
      <c r="T145" s="114"/>
      <c r="U145" s="114"/>
      <c r="V145" s="114"/>
      <c r="W145" s="114"/>
      <c r="X145" s="114"/>
      <c r="Y145" s="114"/>
      <c r="Z145" s="114"/>
      <c r="AA145" s="114"/>
      <c r="AB145" s="114"/>
      <c r="AC145" s="114"/>
      <c r="AD145" s="114"/>
      <c r="AE145" s="114"/>
      <c r="AF145" s="114"/>
      <c r="AG145" s="114"/>
      <c r="AH145" s="114"/>
      <c r="AI145" s="114"/>
      <c r="AJ145" s="114"/>
      <c r="AK145" s="114"/>
      <c r="AL145" s="114"/>
      <c r="AM145" s="114"/>
      <c r="AN145" s="114"/>
      <c r="AO145" s="114"/>
      <c r="AP145" s="114"/>
      <c r="AQ145" s="114"/>
      <c r="AR145" s="114"/>
      <c r="AS145" s="114"/>
      <c r="AT145" s="114"/>
      <c r="AU145" s="114"/>
      <c r="AV145" s="114"/>
      <c r="AW145" s="114"/>
      <c r="AX145" s="114"/>
      <c r="AY145" s="114"/>
      <c r="AZ145" s="114"/>
      <c r="BA145" s="114"/>
      <c r="BB145" s="114"/>
      <c r="BC145" s="114"/>
      <c r="BD145" s="114"/>
      <c r="BE145" s="114"/>
      <c r="BF145" s="114"/>
      <c r="BG145" s="114"/>
      <c r="BH145" s="114"/>
      <c r="BI145" s="114"/>
      <c r="BJ145" s="114"/>
      <c r="BK145" s="114"/>
      <c r="BL145" s="114"/>
      <c r="BM145" s="114"/>
      <c r="BN145" s="114"/>
      <c r="BO145" s="114"/>
      <c r="BP145" s="114"/>
      <c r="BQ145" s="114"/>
      <c r="BR145" s="114"/>
      <c r="BS145" s="114"/>
      <c r="BT145" s="114"/>
      <c r="BU145" s="114"/>
      <c r="BV145" s="114"/>
      <c r="BW145" s="114"/>
      <c r="BX145" s="114"/>
      <c r="BY145" s="114"/>
      <c r="BZ145" s="114"/>
      <c r="CA145" s="114"/>
      <c r="CB145" s="114"/>
      <c r="CC145" s="114"/>
      <c r="CD145" s="114"/>
      <c r="CE145" s="114"/>
      <c r="CF145" s="114"/>
      <c r="CG145" s="114"/>
      <c r="CH145" s="114"/>
      <c r="CI145" s="114"/>
      <c r="CJ145" s="114"/>
      <c r="CK145" s="114"/>
      <c r="CL145" s="114"/>
      <c r="CM145" s="114"/>
      <c r="CN145" s="114"/>
      <c r="CO145" s="114"/>
      <c r="CP145" s="114"/>
      <c r="CQ145" s="114"/>
      <c r="CR145" s="114"/>
      <c r="CS145" s="114"/>
      <c r="CT145" s="114"/>
      <c r="CU145" s="114"/>
      <c r="CV145" s="114"/>
      <c r="CW145" s="114"/>
      <c r="CX145" s="114"/>
      <c r="CY145" s="114"/>
      <c r="CZ145" s="114"/>
      <c r="DA145" s="114"/>
      <c r="DB145" s="114"/>
      <c r="DC145" s="114"/>
      <c r="DD145" s="114"/>
      <c r="DE145" s="114"/>
      <c r="DF145" s="114"/>
      <c r="DG145" s="114"/>
      <c r="DH145" s="114"/>
      <c r="DI145" s="114"/>
      <c r="DJ145" s="114"/>
      <c r="DK145" s="114"/>
      <c r="DL145" s="114"/>
    </row>
    <row r="146" spans="1:116" s="3" customFormat="1" ht="32.1" hidden="1" customHeight="1">
      <c r="A146" s="88" t="s">
        <v>290</v>
      </c>
      <c r="B146" s="55"/>
      <c r="C146" s="56"/>
      <c r="D146" s="56"/>
      <c r="E146" s="56"/>
      <c r="F146" s="50">
        <v>0</v>
      </c>
      <c r="G146" s="65">
        <v>0</v>
      </c>
      <c r="H146" s="38">
        <f t="shared" si="2"/>
        <v>0</v>
      </c>
      <c r="I146" s="48">
        <v>0</v>
      </c>
      <c r="J146" s="48">
        <v>0</v>
      </c>
      <c r="K146" s="48">
        <v>0</v>
      </c>
      <c r="L146" s="41">
        <f t="array" ref="L146">SUM(ROUND(I146:K146,0))</f>
        <v>0</v>
      </c>
      <c r="M146" s="151"/>
      <c r="N146" s="151"/>
      <c r="O146" s="151"/>
      <c r="P146" s="151"/>
      <c r="Q146" s="114"/>
      <c r="R146" s="114"/>
      <c r="S146" s="114"/>
      <c r="T146" s="114"/>
      <c r="U146" s="114"/>
      <c r="V146" s="114"/>
      <c r="W146" s="114"/>
      <c r="X146" s="114"/>
      <c r="Y146" s="114"/>
      <c r="Z146" s="114"/>
      <c r="AA146" s="114"/>
      <c r="AB146" s="114"/>
      <c r="AC146" s="114"/>
      <c r="AD146" s="114"/>
      <c r="AE146" s="114"/>
      <c r="AF146" s="114"/>
      <c r="AG146" s="114"/>
      <c r="AH146" s="114"/>
      <c r="AI146" s="114"/>
      <c r="AJ146" s="114"/>
      <c r="AK146" s="114"/>
      <c r="AL146" s="114"/>
      <c r="AM146" s="114"/>
      <c r="AN146" s="114"/>
      <c r="AO146" s="114"/>
      <c r="AP146" s="114"/>
      <c r="AQ146" s="114"/>
      <c r="AR146" s="114"/>
      <c r="AS146" s="114"/>
      <c r="AT146" s="114"/>
      <c r="AU146" s="114"/>
      <c r="AV146" s="114"/>
      <c r="AW146" s="114"/>
      <c r="AX146" s="114"/>
      <c r="AY146" s="114"/>
      <c r="AZ146" s="114"/>
      <c r="BA146" s="114"/>
      <c r="BB146" s="114"/>
      <c r="BC146" s="114"/>
      <c r="BD146" s="114"/>
      <c r="BE146" s="114"/>
      <c r="BF146" s="114"/>
      <c r="BG146" s="114"/>
      <c r="BH146" s="114"/>
      <c r="BI146" s="114"/>
      <c r="BJ146" s="114"/>
      <c r="BK146" s="114"/>
      <c r="BL146" s="114"/>
      <c r="BM146" s="114"/>
      <c r="BN146" s="114"/>
      <c r="BO146" s="114"/>
      <c r="BP146" s="114"/>
      <c r="BQ146" s="114"/>
      <c r="BR146" s="114"/>
      <c r="BS146" s="114"/>
      <c r="BT146" s="114"/>
      <c r="BU146" s="114"/>
      <c r="BV146" s="114"/>
      <c r="BW146" s="114"/>
      <c r="BX146" s="114"/>
      <c r="BY146" s="114"/>
      <c r="BZ146" s="114"/>
      <c r="CA146" s="114"/>
      <c r="CB146" s="114"/>
      <c r="CC146" s="114"/>
      <c r="CD146" s="114"/>
      <c r="CE146" s="114"/>
      <c r="CF146" s="114"/>
      <c r="CG146" s="114"/>
      <c r="CH146" s="114"/>
      <c r="CI146" s="114"/>
      <c r="CJ146" s="114"/>
      <c r="CK146" s="114"/>
      <c r="CL146" s="114"/>
      <c r="CM146" s="114"/>
      <c r="CN146" s="114"/>
      <c r="CO146" s="114"/>
      <c r="CP146" s="114"/>
      <c r="CQ146" s="114"/>
      <c r="CR146" s="114"/>
      <c r="CS146" s="114"/>
      <c r="CT146" s="114"/>
      <c r="CU146" s="114"/>
      <c r="CV146" s="114"/>
      <c r="CW146" s="114"/>
      <c r="CX146" s="114"/>
      <c r="CY146" s="114"/>
      <c r="CZ146" s="114"/>
      <c r="DA146" s="114"/>
      <c r="DB146" s="114"/>
      <c r="DC146" s="114"/>
      <c r="DD146" s="114"/>
      <c r="DE146" s="114"/>
      <c r="DF146" s="114"/>
      <c r="DG146" s="114"/>
      <c r="DH146" s="114"/>
      <c r="DI146" s="114"/>
      <c r="DJ146" s="114"/>
      <c r="DK146" s="114"/>
      <c r="DL146" s="114"/>
    </row>
    <row r="147" spans="1:116" s="3" customFormat="1" ht="32.1" hidden="1" customHeight="1">
      <c r="A147" s="88" t="s">
        <v>291</v>
      </c>
      <c r="B147" s="55"/>
      <c r="C147" s="56"/>
      <c r="D147" s="56"/>
      <c r="E147" s="56"/>
      <c r="F147" s="50">
        <v>0</v>
      </c>
      <c r="G147" s="65">
        <v>0</v>
      </c>
      <c r="H147" s="38">
        <f t="shared" si="2"/>
        <v>0</v>
      </c>
      <c r="I147" s="48">
        <v>0</v>
      </c>
      <c r="J147" s="48">
        <v>0</v>
      </c>
      <c r="K147" s="48">
        <v>0</v>
      </c>
      <c r="L147" s="41">
        <f t="array" ref="L147">SUM(ROUND(I147:K147,0))</f>
        <v>0</v>
      </c>
      <c r="M147" s="151"/>
      <c r="N147" s="151"/>
      <c r="O147" s="151"/>
      <c r="P147" s="151"/>
      <c r="Q147" s="114"/>
      <c r="R147" s="114"/>
      <c r="S147" s="114"/>
      <c r="T147" s="114"/>
      <c r="U147" s="114"/>
      <c r="V147" s="114"/>
      <c r="W147" s="114"/>
      <c r="X147" s="114"/>
      <c r="Y147" s="114"/>
      <c r="Z147" s="114"/>
      <c r="AA147" s="114"/>
      <c r="AB147" s="114"/>
      <c r="AC147" s="114"/>
      <c r="AD147" s="114"/>
      <c r="AE147" s="114"/>
      <c r="AF147" s="114"/>
      <c r="AG147" s="114"/>
      <c r="AH147" s="114"/>
      <c r="AI147" s="114"/>
      <c r="AJ147" s="114"/>
      <c r="AK147" s="114"/>
      <c r="AL147" s="114"/>
      <c r="AM147" s="114"/>
      <c r="AN147" s="114"/>
      <c r="AO147" s="114"/>
      <c r="AP147" s="114"/>
      <c r="AQ147" s="114"/>
      <c r="AR147" s="114"/>
      <c r="AS147" s="114"/>
      <c r="AT147" s="114"/>
      <c r="AU147" s="114"/>
      <c r="AV147" s="114"/>
      <c r="AW147" s="114"/>
      <c r="AX147" s="114"/>
      <c r="AY147" s="114"/>
      <c r="AZ147" s="114"/>
      <c r="BA147" s="114"/>
      <c r="BB147" s="114"/>
      <c r="BC147" s="114"/>
      <c r="BD147" s="114"/>
      <c r="BE147" s="114"/>
      <c r="BF147" s="114"/>
      <c r="BG147" s="114"/>
      <c r="BH147" s="114"/>
      <c r="BI147" s="114"/>
      <c r="BJ147" s="114"/>
      <c r="BK147" s="114"/>
      <c r="BL147" s="114"/>
      <c r="BM147" s="114"/>
      <c r="BN147" s="114"/>
      <c r="BO147" s="114"/>
      <c r="BP147" s="114"/>
      <c r="BQ147" s="114"/>
      <c r="BR147" s="114"/>
      <c r="BS147" s="114"/>
      <c r="BT147" s="114"/>
      <c r="BU147" s="114"/>
      <c r="BV147" s="114"/>
      <c r="BW147" s="114"/>
      <c r="BX147" s="114"/>
      <c r="BY147" s="114"/>
      <c r="BZ147" s="114"/>
      <c r="CA147" s="114"/>
      <c r="CB147" s="114"/>
      <c r="CC147" s="114"/>
      <c r="CD147" s="114"/>
      <c r="CE147" s="114"/>
      <c r="CF147" s="114"/>
      <c r="CG147" s="114"/>
      <c r="CH147" s="114"/>
      <c r="CI147" s="114"/>
      <c r="CJ147" s="114"/>
      <c r="CK147" s="114"/>
      <c r="CL147" s="114"/>
      <c r="CM147" s="114"/>
      <c r="CN147" s="114"/>
      <c r="CO147" s="114"/>
      <c r="CP147" s="114"/>
      <c r="CQ147" s="114"/>
      <c r="CR147" s="114"/>
      <c r="CS147" s="114"/>
      <c r="CT147" s="114"/>
      <c r="CU147" s="114"/>
      <c r="CV147" s="114"/>
      <c r="CW147" s="114"/>
      <c r="CX147" s="114"/>
      <c r="CY147" s="114"/>
      <c r="CZ147" s="114"/>
      <c r="DA147" s="114"/>
      <c r="DB147" s="114"/>
      <c r="DC147" s="114"/>
      <c r="DD147" s="114"/>
      <c r="DE147" s="114"/>
      <c r="DF147" s="114"/>
      <c r="DG147" s="114"/>
      <c r="DH147" s="114"/>
      <c r="DI147" s="114"/>
      <c r="DJ147" s="114"/>
      <c r="DK147" s="114"/>
      <c r="DL147" s="114"/>
    </row>
    <row r="148" spans="1:116" s="3" customFormat="1" ht="32.1" hidden="1" customHeight="1">
      <c r="A148" s="88" t="s">
        <v>292</v>
      </c>
      <c r="B148" s="55"/>
      <c r="C148" s="56"/>
      <c r="D148" s="56"/>
      <c r="E148" s="56"/>
      <c r="F148" s="50">
        <v>0</v>
      </c>
      <c r="G148" s="65">
        <v>0</v>
      </c>
      <c r="H148" s="38">
        <f t="shared" si="2"/>
        <v>0</v>
      </c>
      <c r="I148" s="48">
        <v>0</v>
      </c>
      <c r="J148" s="48">
        <v>0</v>
      </c>
      <c r="K148" s="48">
        <v>0</v>
      </c>
      <c r="L148" s="41">
        <f t="array" ref="L148">SUM(ROUND(I148:K148,0))</f>
        <v>0</v>
      </c>
      <c r="M148" s="151"/>
      <c r="N148" s="151"/>
      <c r="O148" s="151"/>
      <c r="P148" s="151"/>
      <c r="Q148" s="114"/>
      <c r="R148" s="114"/>
      <c r="S148" s="114"/>
      <c r="T148" s="114"/>
      <c r="U148" s="114"/>
      <c r="V148" s="114"/>
      <c r="W148" s="114"/>
      <c r="X148" s="114"/>
      <c r="Y148" s="114"/>
      <c r="Z148" s="114"/>
      <c r="AA148" s="114"/>
      <c r="AB148" s="114"/>
      <c r="AC148" s="114"/>
      <c r="AD148" s="114"/>
      <c r="AE148" s="114"/>
      <c r="AF148" s="114"/>
      <c r="AG148" s="114"/>
      <c r="AH148" s="114"/>
      <c r="AI148" s="114"/>
      <c r="AJ148" s="114"/>
      <c r="AK148" s="114"/>
      <c r="AL148" s="114"/>
      <c r="AM148" s="114"/>
      <c r="AN148" s="114"/>
      <c r="AO148" s="114"/>
      <c r="AP148" s="114"/>
      <c r="AQ148" s="114"/>
      <c r="AR148" s="114"/>
      <c r="AS148" s="114"/>
      <c r="AT148" s="114"/>
      <c r="AU148" s="114"/>
      <c r="AV148" s="114"/>
      <c r="AW148" s="114"/>
      <c r="AX148" s="114"/>
      <c r="AY148" s="114"/>
      <c r="AZ148" s="114"/>
      <c r="BA148" s="114"/>
      <c r="BB148" s="114"/>
      <c r="BC148" s="114"/>
      <c r="BD148" s="114"/>
      <c r="BE148" s="114"/>
      <c r="BF148" s="114"/>
      <c r="BG148" s="114"/>
      <c r="BH148" s="114"/>
      <c r="BI148" s="114"/>
      <c r="BJ148" s="114"/>
      <c r="BK148" s="114"/>
      <c r="BL148" s="114"/>
      <c r="BM148" s="114"/>
      <c r="BN148" s="114"/>
      <c r="BO148" s="114"/>
      <c r="BP148" s="114"/>
      <c r="BQ148" s="114"/>
      <c r="BR148" s="114"/>
      <c r="BS148" s="114"/>
      <c r="BT148" s="114"/>
      <c r="BU148" s="114"/>
      <c r="BV148" s="114"/>
      <c r="BW148" s="114"/>
      <c r="BX148" s="114"/>
      <c r="BY148" s="114"/>
      <c r="BZ148" s="114"/>
      <c r="CA148" s="114"/>
      <c r="CB148" s="114"/>
      <c r="CC148" s="114"/>
      <c r="CD148" s="114"/>
      <c r="CE148" s="114"/>
      <c r="CF148" s="114"/>
      <c r="CG148" s="114"/>
      <c r="CH148" s="114"/>
      <c r="CI148" s="114"/>
      <c r="CJ148" s="114"/>
      <c r="CK148" s="114"/>
      <c r="CL148" s="114"/>
      <c r="CM148" s="114"/>
      <c r="CN148" s="114"/>
      <c r="CO148" s="114"/>
      <c r="CP148" s="114"/>
      <c r="CQ148" s="114"/>
      <c r="CR148" s="114"/>
      <c r="CS148" s="114"/>
      <c r="CT148" s="114"/>
      <c r="CU148" s="114"/>
      <c r="CV148" s="114"/>
      <c r="CW148" s="114"/>
      <c r="CX148" s="114"/>
      <c r="CY148" s="114"/>
      <c r="CZ148" s="114"/>
      <c r="DA148" s="114"/>
      <c r="DB148" s="114"/>
      <c r="DC148" s="114"/>
      <c r="DD148" s="114"/>
      <c r="DE148" s="114"/>
      <c r="DF148" s="114"/>
      <c r="DG148" s="114"/>
      <c r="DH148" s="114"/>
      <c r="DI148" s="114"/>
      <c r="DJ148" s="114"/>
      <c r="DK148" s="114"/>
      <c r="DL148" s="114"/>
    </row>
    <row r="149" spans="1:116" s="3" customFormat="1" ht="32.1" hidden="1" customHeight="1">
      <c r="A149" s="88" t="s">
        <v>293</v>
      </c>
      <c r="B149" s="55"/>
      <c r="C149" s="56"/>
      <c r="D149" s="56"/>
      <c r="E149" s="56"/>
      <c r="F149" s="50">
        <v>0</v>
      </c>
      <c r="G149" s="65">
        <v>0</v>
      </c>
      <c r="H149" s="38">
        <f t="shared" si="2"/>
        <v>0</v>
      </c>
      <c r="I149" s="48">
        <v>0</v>
      </c>
      <c r="J149" s="48">
        <v>0</v>
      </c>
      <c r="K149" s="48">
        <v>0</v>
      </c>
      <c r="L149" s="41">
        <f t="array" ref="L149">SUM(ROUND(I149:K149,0))</f>
        <v>0</v>
      </c>
      <c r="M149" s="151"/>
      <c r="N149" s="151"/>
      <c r="O149" s="151"/>
      <c r="P149" s="151"/>
      <c r="Q149" s="114"/>
      <c r="R149" s="114"/>
      <c r="S149" s="114"/>
      <c r="T149" s="114"/>
      <c r="U149" s="114"/>
      <c r="V149" s="114"/>
      <c r="W149" s="114"/>
      <c r="X149" s="114"/>
      <c r="Y149" s="114"/>
      <c r="Z149" s="114"/>
      <c r="AA149" s="114"/>
      <c r="AB149" s="114"/>
      <c r="AC149" s="114"/>
      <c r="AD149" s="114"/>
      <c r="AE149" s="114"/>
      <c r="AF149" s="114"/>
      <c r="AG149" s="114"/>
      <c r="AH149" s="114"/>
      <c r="AI149" s="114"/>
      <c r="AJ149" s="114"/>
      <c r="AK149" s="114"/>
      <c r="AL149" s="114"/>
      <c r="AM149" s="114"/>
      <c r="AN149" s="114"/>
      <c r="AO149" s="114"/>
      <c r="AP149" s="114"/>
      <c r="AQ149" s="114"/>
      <c r="AR149" s="114"/>
      <c r="AS149" s="114"/>
      <c r="AT149" s="114"/>
      <c r="AU149" s="114"/>
      <c r="AV149" s="114"/>
      <c r="AW149" s="114"/>
      <c r="AX149" s="114"/>
      <c r="AY149" s="114"/>
      <c r="AZ149" s="114"/>
      <c r="BA149" s="114"/>
      <c r="BB149" s="114"/>
      <c r="BC149" s="114"/>
      <c r="BD149" s="114"/>
      <c r="BE149" s="114"/>
      <c r="BF149" s="114"/>
      <c r="BG149" s="114"/>
      <c r="BH149" s="114"/>
      <c r="BI149" s="114"/>
      <c r="BJ149" s="114"/>
      <c r="BK149" s="114"/>
      <c r="BL149" s="114"/>
      <c r="BM149" s="114"/>
      <c r="BN149" s="114"/>
      <c r="BO149" s="114"/>
      <c r="BP149" s="114"/>
      <c r="BQ149" s="114"/>
      <c r="BR149" s="114"/>
      <c r="BS149" s="114"/>
      <c r="BT149" s="114"/>
      <c r="BU149" s="114"/>
      <c r="BV149" s="114"/>
      <c r="BW149" s="114"/>
      <c r="BX149" s="114"/>
      <c r="BY149" s="114"/>
      <c r="BZ149" s="114"/>
      <c r="CA149" s="114"/>
      <c r="CB149" s="114"/>
      <c r="CC149" s="114"/>
      <c r="CD149" s="114"/>
      <c r="CE149" s="114"/>
      <c r="CF149" s="114"/>
      <c r="CG149" s="114"/>
      <c r="CH149" s="114"/>
      <c r="CI149" s="114"/>
      <c r="CJ149" s="114"/>
      <c r="CK149" s="114"/>
      <c r="CL149" s="114"/>
      <c r="CM149" s="114"/>
      <c r="CN149" s="114"/>
      <c r="CO149" s="114"/>
      <c r="CP149" s="114"/>
      <c r="CQ149" s="114"/>
      <c r="CR149" s="114"/>
      <c r="CS149" s="114"/>
      <c r="CT149" s="114"/>
      <c r="CU149" s="114"/>
      <c r="CV149" s="114"/>
      <c r="CW149" s="114"/>
      <c r="CX149" s="114"/>
      <c r="CY149" s="114"/>
      <c r="CZ149" s="114"/>
      <c r="DA149" s="114"/>
      <c r="DB149" s="114"/>
      <c r="DC149" s="114"/>
      <c r="DD149" s="114"/>
      <c r="DE149" s="114"/>
      <c r="DF149" s="114"/>
      <c r="DG149" s="114"/>
      <c r="DH149" s="114"/>
      <c r="DI149" s="114"/>
      <c r="DJ149" s="114"/>
      <c r="DK149" s="114"/>
      <c r="DL149" s="114"/>
    </row>
    <row r="150" spans="1:116" s="3" customFormat="1" ht="32.1" hidden="1" customHeight="1">
      <c r="A150" s="88" t="s">
        <v>294</v>
      </c>
      <c r="B150" s="55"/>
      <c r="C150" s="56"/>
      <c r="D150" s="56"/>
      <c r="E150" s="56"/>
      <c r="F150" s="50">
        <v>0</v>
      </c>
      <c r="G150" s="65">
        <v>0</v>
      </c>
      <c r="H150" s="38">
        <f t="shared" si="2"/>
        <v>0</v>
      </c>
      <c r="I150" s="48">
        <v>0</v>
      </c>
      <c r="J150" s="48">
        <v>0</v>
      </c>
      <c r="K150" s="48">
        <v>0</v>
      </c>
      <c r="L150" s="41">
        <f t="array" ref="L150">SUM(ROUND(I150:K150,0))</f>
        <v>0</v>
      </c>
      <c r="M150" s="151"/>
      <c r="N150" s="151"/>
      <c r="O150" s="151"/>
      <c r="P150" s="151"/>
      <c r="Q150" s="114"/>
      <c r="R150" s="114"/>
      <c r="S150" s="114"/>
      <c r="T150" s="114"/>
      <c r="U150" s="114"/>
      <c r="V150" s="114"/>
      <c r="W150" s="114"/>
      <c r="X150" s="114"/>
      <c r="Y150" s="114"/>
      <c r="Z150" s="114"/>
      <c r="AA150" s="114"/>
      <c r="AB150" s="114"/>
      <c r="AC150" s="114"/>
      <c r="AD150" s="114"/>
      <c r="AE150" s="114"/>
      <c r="AF150" s="114"/>
      <c r="AG150" s="114"/>
      <c r="AH150" s="114"/>
      <c r="AI150" s="114"/>
      <c r="AJ150" s="114"/>
      <c r="AK150" s="114"/>
      <c r="AL150" s="114"/>
      <c r="AM150" s="114"/>
      <c r="AN150" s="114"/>
      <c r="AO150" s="114"/>
      <c r="AP150" s="114"/>
      <c r="AQ150" s="114"/>
      <c r="AR150" s="114"/>
      <c r="AS150" s="114"/>
      <c r="AT150" s="114"/>
      <c r="AU150" s="114"/>
      <c r="AV150" s="114"/>
      <c r="AW150" s="114"/>
      <c r="AX150" s="114"/>
      <c r="AY150" s="114"/>
      <c r="AZ150" s="114"/>
      <c r="BA150" s="114"/>
      <c r="BB150" s="114"/>
      <c r="BC150" s="114"/>
      <c r="BD150" s="114"/>
      <c r="BE150" s="114"/>
      <c r="BF150" s="114"/>
      <c r="BG150" s="114"/>
      <c r="BH150" s="114"/>
      <c r="BI150" s="114"/>
      <c r="BJ150" s="114"/>
      <c r="BK150" s="114"/>
      <c r="BL150" s="114"/>
      <c r="BM150" s="114"/>
      <c r="BN150" s="114"/>
      <c r="BO150" s="114"/>
      <c r="BP150" s="114"/>
      <c r="BQ150" s="114"/>
      <c r="BR150" s="114"/>
      <c r="BS150" s="114"/>
      <c r="BT150" s="114"/>
      <c r="BU150" s="114"/>
      <c r="BV150" s="114"/>
      <c r="BW150" s="114"/>
      <c r="BX150" s="114"/>
      <c r="BY150" s="114"/>
      <c r="BZ150" s="114"/>
      <c r="CA150" s="114"/>
      <c r="CB150" s="114"/>
      <c r="CC150" s="114"/>
      <c r="CD150" s="114"/>
      <c r="CE150" s="114"/>
      <c r="CF150" s="114"/>
      <c r="CG150" s="114"/>
      <c r="CH150" s="114"/>
      <c r="CI150" s="114"/>
      <c r="CJ150" s="114"/>
      <c r="CK150" s="114"/>
      <c r="CL150" s="114"/>
      <c r="CM150" s="114"/>
      <c r="CN150" s="114"/>
      <c r="CO150" s="114"/>
      <c r="CP150" s="114"/>
      <c r="CQ150" s="114"/>
      <c r="CR150" s="114"/>
      <c r="CS150" s="114"/>
      <c r="CT150" s="114"/>
      <c r="CU150" s="114"/>
      <c r="CV150" s="114"/>
      <c r="CW150" s="114"/>
      <c r="CX150" s="114"/>
      <c r="CY150" s="114"/>
      <c r="CZ150" s="114"/>
      <c r="DA150" s="114"/>
      <c r="DB150" s="114"/>
      <c r="DC150" s="114"/>
      <c r="DD150" s="114"/>
      <c r="DE150" s="114"/>
      <c r="DF150" s="114"/>
      <c r="DG150" s="114"/>
      <c r="DH150" s="114"/>
      <c r="DI150" s="114"/>
      <c r="DJ150" s="114"/>
      <c r="DK150" s="114"/>
      <c r="DL150" s="114"/>
    </row>
    <row r="151" spans="1:116" s="3" customFormat="1" ht="32.1" hidden="1" customHeight="1">
      <c r="A151" s="88" t="s">
        <v>295</v>
      </c>
      <c r="B151" s="55"/>
      <c r="C151" s="56"/>
      <c r="D151" s="56"/>
      <c r="E151" s="56"/>
      <c r="F151" s="50">
        <v>0</v>
      </c>
      <c r="G151" s="65">
        <v>0</v>
      </c>
      <c r="H151" s="38">
        <f t="shared" si="2"/>
        <v>0</v>
      </c>
      <c r="I151" s="48">
        <v>0</v>
      </c>
      <c r="J151" s="48">
        <v>0</v>
      </c>
      <c r="K151" s="48">
        <v>0</v>
      </c>
      <c r="L151" s="41">
        <f t="array" ref="L151">SUM(ROUND(I151:K151,0))</f>
        <v>0</v>
      </c>
      <c r="M151" s="151"/>
      <c r="N151" s="151"/>
      <c r="O151" s="151"/>
      <c r="P151" s="151"/>
      <c r="Q151" s="114"/>
      <c r="R151" s="114"/>
      <c r="S151" s="114"/>
      <c r="T151" s="114"/>
      <c r="U151" s="114"/>
      <c r="V151" s="114"/>
      <c r="W151" s="114"/>
      <c r="X151" s="114"/>
      <c r="Y151" s="114"/>
      <c r="Z151" s="114"/>
      <c r="AA151" s="114"/>
      <c r="AB151" s="114"/>
      <c r="AC151" s="114"/>
      <c r="AD151" s="114"/>
      <c r="AE151" s="114"/>
      <c r="AF151" s="114"/>
      <c r="AG151" s="114"/>
      <c r="AH151" s="114"/>
      <c r="AI151" s="114"/>
      <c r="AJ151" s="114"/>
      <c r="AK151" s="114"/>
      <c r="AL151" s="114"/>
      <c r="AM151" s="114"/>
      <c r="AN151" s="114"/>
      <c r="AO151" s="114"/>
      <c r="AP151" s="114"/>
      <c r="AQ151" s="114"/>
      <c r="AR151" s="114"/>
      <c r="AS151" s="114"/>
      <c r="AT151" s="114"/>
      <c r="AU151" s="114"/>
      <c r="AV151" s="114"/>
      <c r="AW151" s="114"/>
      <c r="AX151" s="114"/>
      <c r="AY151" s="114"/>
      <c r="AZ151" s="114"/>
      <c r="BA151" s="114"/>
      <c r="BB151" s="114"/>
      <c r="BC151" s="114"/>
      <c r="BD151" s="114"/>
      <c r="BE151" s="114"/>
      <c r="BF151" s="114"/>
      <c r="BG151" s="114"/>
      <c r="BH151" s="114"/>
      <c r="BI151" s="114"/>
      <c r="BJ151" s="114"/>
      <c r="BK151" s="114"/>
      <c r="BL151" s="114"/>
      <c r="BM151" s="114"/>
      <c r="BN151" s="114"/>
      <c r="BO151" s="114"/>
      <c r="BP151" s="114"/>
      <c r="BQ151" s="114"/>
      <c r="BR151" s="114"/>
      <c r="BS151" s="114"/>
      <c r="BT151" s="114"/>
      <c r="BU151" s="114"/>
      <c r="BV151" s="114"/>
      <c r="BW151" s="114"/>
      <c r="BX151" s="114"/>
      <c r="BY151" s="114"/>
      <c r="BZ151" s="114"/>
      <c r="CA151" s="114"/>
      <c r="CB151" s="114"/>
      <c r="CC151" s="114"/>
      <c r="CD151" s="114"/>
      <c r="CE151" s="114"/>
      <c r="CF151" s="114"/>
      <c r="CG151" s="114"/>
      <c r="CH151" s="114"/>
      <c r="CI151" s="114"/>
      <c r="CJ151" s="114"/>
      <c r="CK151" s="114"/>
      <c r="CL151" s="114"/>
      <c r="CM151" s="114"/>
      <c r="CN151" s="114"/>
      <c r="CO151" s="114"/>
      <c r="CP151" s="114"/>
      <c r="CQ151" s="114"/>
      <c r="CR151" s="114"/>
      <c r="CS151" s="114"/>
      <c r="CT151" s="114"/>
      <c r="CU151" s="114"/>
      <c r="CV151" s="114"/>
      <c r="CW151" s="114"/>
      <c r="CX151" s="114"/>
      <c r="CY151" s="114"/>
      <c r="CZ151" s="114"/>
      <c r="DA151" s="114"/>
      <c r="DB151" s="114"/>
      <c r="DC151" s="114"/>
      <c r="DD151" s="114"/>
      <c r="DE151" s="114"/>
      <c r="DF151" s="114"/>
      <c r="DG151" s="114"/>
      <c r="DH151" s="114"/>
      <c r="DI151" s="114"/>
      <c r="DJ151" s="114"/>
      <c r="DK151" s="114"/>
      <c r="DL151" s="114"/>
    </row>
    <row r="152" spans="1:116" s="3" customFormat="1" ht="32.1" hidden="1" customHeight="1">
      <c r="A152" s="88" t="s">
        <v>296</v>
      </c>
      <c r="B152" s="55"/>
      <c r="C152" s="56"/>
      <c r="D152" s="56"/>
      <c r="E152" s="56"/>
      <c r="F152" s="50">
        <v>0</v>
      </c>
      <c r="G152" s="65">
        <v>0</v>
      </c>
      <c r="H152" s="38">
        <f t="shared" si="2"/>
        <v>0</v>
      </c>
      <c r="I152" s="48">
        <v>0</v>
      </c>
      <c r="J152" s="48">
        <v>0</v>
      </c>
      <c r="K152" s="48">
        <v>0</v>
      </c>
      <c r="L152" s="41">
        <f t="array" ref="L152">SUM(ROUND(I152:K152,0))</f>
        <v>0</v>
      </c>
      <c r="M152" s="151"/>
      <c r="N152" s="151"/>
      <c r="O152" s="151"/>
      <c r="P152" s="151"/>
      <c r="Q152" s="114"/>
      <c r="R152" s="114"/>
      <c r="S152" s="114"/>
      <c r="T152" s="114"/>
      <c r="U152" s="114"/>
      <c r="V152" s="114"/>
      <c r="W152" s="114"/>
      <c r="X152" s="114"/>
      <c r="Y152" s="114"/>
      <c r="Z152" s="114"/>
      <c r="AA152" s="114"/>
      <c r="AB152" s="114"/>
      <c r="AC152" s="114"/>
      <c r="AD152" s="114"/>
      <c r="AE152" s="114"/>
      <c r="AF152" s="114"/>
      <c r="AG152" s="114"/>
      <c r="AH152" s="114"/>
      <c r="AI152" s="114"/>
      <c r="AJ152" s="114"/>
      <c r="AK152" s="114"/>
      <c r="AL152" s="114"/>
      <c r="AM152" s="114"/>
      <c r="AN152" s="114"/>
      <c r="AO152" s="114"/>
      <c r="AP152" s="114"/>
      <c r="AQ152" s="114"/>
      <c r="AR152" s="114"/>
      <c r="AS152" s="114"/>
      <c r="AT152" s="114"/>
      <c r="AU152" s="114"/>
      <c r="AV152" s="114"/>
      <c r="AW152" s="114"/>
      <c r="AX152" s="114"/>
      <c r="AY152" s="114"/>
      <c r="AZ152" s="114"/>
      <c r="BA152" s="114"/>
      <c r="BB152" s="114"/>
      <c r="BC152" s="114"/>
      <c r="BD152" s="114"/>
      <c r="BE152" s="114"/>
      <c r="BF152" s="114"/>
      <c r="BG152" s="114"/>
      <c r="BH152" s="114"/>
      <c r="BI152" s="114"/>
      <c r="BJ152" s="114"/>
      <c r="BK152" s="114"/>
      <c r="BL152" s="114"/>
      <c r="BM152" s="114"/>
      <c r="BN152" s="114"/>
      <c r="BO152" s="114"/>
      <c r="BP152" s="114"/>
      <c r="BQ152" s="114"/>
      <c r="BR152" s="114"/>
      <c r="BS152" s="114"/>
      <c r="BT152" s="114"/>
      <c r="BU152" s="114"/>
      <c r="BV152" s="114"/>
      <c r="BW152" s="114"/>
      <c r="BX152" s="114"/>
      <c r="BY152" s="114"/>
      <c r="BZ152" s="114"/>
      <c r="CA152" s="114"/>
      <c r="CB152" s="114"/>
      <c r="CC152" s="114"/>
      <c r="CD152" s="114"/>
      <c r="CE152" s="114"/>
      <c r="CF152" s="114"/>
      <c r="CG152" s="114"/>
      <c r="CH152" s="114"/>
      <c r="CI152" s="114"/>
      <c r="CJ152" s="114"/>
      <c r="CK152" s="114"/>
      <c r="CL152" s="114"/>
      <c r="CM152" s="114"/>
      <c r="CN152" s="114"/>
      <c r="CO152" s="114"/>
      <c r="CP152" s="114"/>
      <c r="CQ152" s="114"/>
      <c r="CR152" s="114"/>
      <c r="CS152" s="114"/>
      <c r="CT152" s="114"/>
      <c r="CU152" s="114"/>
      <c r="CV152" s="114"/>
      <c r="CW152" s="114"/>
      <c r="CX152" s="114"/>
      <c r="CY152" s="114"/>
      <c r="CZ152" s="114"/>
      <c r="DA152" s="114"/>
      <c r="DB152" s="114"/>
      <c r="DC152" s="114"/>
      <c r="DD152" s="114"/>
      <c r="DE152" s="114"/>
      <c r="DF152" s="114"/>
      <c r="DG152" s="114"/>
      <c r="DH152" s="114"/>
      <c r="DI152" s="114"/>
      <c r="DJ152" s="114"/>
      <c r="DK152" s="114"/>
      <c r="DL152" s="114"/>
    </row>
    <row r="153" spans="1:116" s="3" customFormat="1" ht="32.1" hidden="1" customHeight="1">
      <c r="A153" s="88" t="s">
        <v>297</v>
      </c>
      <c r="B153" s="55"/>
      <c r="C153" s="56"/>
      <c r="D153" s="56"/>
      <c r="E153" s="56"/>
      <c r="F153" s="50">
        <v>0</v>
      </c>
      <c r="G153" s="65">
        <v>0</v>
      </c>
      <c r="H153" s="38">
        <f t="shared" si="2"/>
        <v>0</v>
      </c>
      <c r="I153" s="48">
        <v>0</v>
      </c>
      <c r="J153" s="48">
        <v>0</v>
      </c>
      <c r="K153" s="48">
        <v>0</v>
      </c>
      <c r="L153" s="41">
        <f t="array" ref="L153">SUM(ROUND(I153:K153,0))</f>
        <v>0</v>
      </c>
      <c r="M153" s="151"/>
      <c r="N153" s="151"/>
      <c r="O153" s="151"/>
      <c r="P153" s="151"/>
      <c r="Q153" s="114"/>
      <c r="R153" s="114"/>
      <c r="S153" s="114"/>
      <c r="T153" s="114"/>
      <c r="U153" s="114"/>
      <c r="V153" s="114"/>
      <c r="W153" s="114"/>
      <c r="X153" s="114"/>
      <c r="Y153" s="114"/>
      <c r="Z153" s="114"/>
      <c r="AA153" s="114"/>
      <c r="AB153" s="114"/>
      <c r="AC153" s="114"/>
      <c r="AD153" s="114"/>
      <c r="AE153" s="114"/>
      <c r="AF153" s="114"/>
      <c r="AG153" s="114"/>
      <c r="AH153" s="114"/>
      <c r="AI153" s="114"/>
      <c r="AJ153" s="114"/>
      <c r="AK153" s="114"/>
      <c r="AL153" s="114"/>
      <c r="AM153" s="114"/>
      <c r="AN153" s="114"/>
      <c r="AO153" s="114"/>
      <c r="AP153" s="114"/>
      <c r="AQ153" s="114"/>
      <c r="AR153" s="114"/>
      <c r="AS153" s="114"/>
      <c r="AT153" s="114"/>
      <c r="AU153" s="114"/>
      <c r="AV153" s="114"/>
      <c r="AW153" s="114"/>
      <c r="AX153" s="114"/>
      <c r="AY153" s="114"/>
      <c r="AZ153" s="114"/>
      <c r="BA153" s="114"/>
      <c r="BB153" s="114"/>
      <c r="BC153" s="114"/>
      <c r="BD153" s="114"/>
      <c r="BE153" s="114"/>
      <c r="BF153" s="114"/>
      <c r="BG153" s="114"/>
      <c r="BH153" s="114"/>
      <c r="BI153" s="114"/>
      <c r="BJ153" s="114"/>
      <c r="BK153" s="114"/>
      <c r="BL153" s="114"/>
      <c r="BM153" s="114"/>
      <c r="BN153" s="114"/>
      <c r="BO153" s="114"/>
      <c r="BP153" s="114"/>
      <c r="BQ153" s="114"/>
      <c r="BR153" s="114"/>
      <c r="BS153" s="114"/>
      <c r="BT153" s="114"/>
      <c r="BU153" s="114"/>
      <c r="BV153" s="114"/>
      <c r="BW153" s="114"/>
      <c r="BX153" s="114"/>
      <c r="BY153" s="114"/>
      <c r="BZ153" s="114"/>
      <c r="CA153" s="114"/>
      <c r="CB153" s="114"/>
      <c r="CC153" s="114"/>
      <c r="CD153" s="114"/>
      <c r="CE153" s="114"/>
      <c r="CF153" s="114"/>
      <c r="CG153" s="114"/>
      <c r="CH153" s="114"/>
      <c r="CI153" s="114"/>
      <c r="CJ153" s="114"/>
      <c r="CK153" s="114"/>
      <c r="CL153" s="114"/>
      <c r="CM153" s="114"/>
      <c r="CN153" s="114"/>
      <c r="CO153" s="114"/>
      <c r="CP153" s="114"/>
      <c r="CQ153" s="114"/>
      <c r="CR153" s="114"/>
      <c r="CS153" s="114"/>
      <c r="CT153" s="114"/>
      <c r="CU153" s="114"/>
      <c r="CV153" s="114"/>
      <c r="CW153" s="114"/>
      <c r="CX153" s="114"/>
      <c r="CY153" s="114"/>
      <c r="CZ153" s="114"/>
      <c r="DA153" s="114"/>
      <c r="DB153" s="114"/>
      <c r="DC153" s="114"/>
      <c r="DD153" s="114"/>
      <c r="DE153" s="114"/>
      <c r="DF153" s="114"/>
      <c r="DG153" s="114"/>
      <c r="DH153" s="114"/>
      <c r="DI153" s="114"/>
      <c r="DJ153" s="114"/>
      <c r="DK153" s="114"/>
      <c r="DL153" s="114"/>
    </row>
    <row r="154" spans="1:116" s="3" customFormat="1" ht="32.1" hidden="1" customHeight="1">
      <c r="A154" s="88" t="s">
        <v>298</v>
      </c>
      <c r="B154" s="55"/>
      <c r="C154" s="56"/>
      <c r="D154" s="56"/>
      <c r="E154" s="56"/>
      <c r="F154" s="50">
        <v>0</v>
      </c>
      <c r="G154" s="65">
        <v>0</v>
      </c>
      <c r="H154" s="38">
        <f t="shared" si="2"/>
        <v>0</v>
      </c>
      <c r="I154" s="48">
        <v>0</v>
      </c>
      <c r="J154" s="48">
        <v>0</v>
      </c>
      <c r="K154" s="48">
        <v>0</v>
      </c>
      <c r="L154" s="41">
        <f t="array" ref="L154">SUM(ROUND(I154:K154,0))</f>
        <v>0</v>
      </c>
      <c r="M154" s="151"/>
      <c r="N154" s="151"/>
      <c r="O154" s="151"/>
      <c r="P154" s="151"/>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4"/>
      <c r="AN154" s="114"/>
      <c r="AO154" s="114"/>
      <c r="AP154" s="114"/>
      <c r="AQ154" s="114"/>
      <c r="AR154" s="114"/>
      <c r="AS154" s="114"/>
      <c r="AT154" s="114"/>
      <c r="AU154" s="114"/>
      <c r="AV154" s="114"/>
      <c r="AW154" s="114"/>
      <c r="AX154" s="114"/>
      <c r="AY154" s="114"/>
      <c r="AZ154" s="114"/>
      <c r="BA154" s="114"/>
      <c r="BB154" s="114"/>
      <c r="BC154" s="114"/>
      <c r="BD154" s="114"/>
      <c r="BE154" s="114"/>
      <c r="BF154" s="114"/>
      <c r="BG154" s="114"/>
      <c r="BH154" s="114"/>
      <c r="BI154" s="114"/>
      <c r="BJ154" s="114"/>
      <c r="BK154" s="114"/>
      <c r="BL154" s="114"/>
      <c r="BM154" s="114"/>
      <c r="BN154" s="114"/>
      <c r="BO154" s="114"/>
      <c r="BP154" s="114"/>
      <c r="BQ154" s="114"/>
      <c r="BR154" s="114"/>
      <c r="BS154" s="114"/>
      <c r="BT154" s="114"/>
      <c r="BU154" s="114"/>
      <c r="BV154" s="114"/>
      <c r="BW154" s="114"/>
      <c r="BX154" s="114"/>
      <c r="BY154" s="114"/>
      <c r="BZ154" s="114"/>
      <c r="CA154" s="114"/>
      <c r="CB154" s="114"/>
      <c r="CC154" s="114"/>
      <c r="CD154" s="114"/>
      <c r="CE154" s="114"/>
      <c r="CF154" s="114"/>
      <c r="CG154" s="114"/>
      <c r="CH154" s="114"/>
      <c r="CI154" s="114"/>
      <c r="CJ154" s="114"/>
      <c r="CK154" s="114"/>
      <c r="CL154" s="114"/>
      <c r="CM154" s="114"/>
      <c r="CN154" s="114"/>
      <c r="CO154" s="114"/>
      <c r="CP154" s="114"/>
      <c r="CQ154" s="114"/>
      <c r="CR154" s="114"/>
      <c r="CS154" s="114"/>
      <c r="CT154" s="114"/>
      <c r="CU154" s="114"/>
      <c r="CV154" s="114"/>
      <c r="CW154" s="114"/>
      <c r="CX154" s="114"/>
      <c r="CY154" s="114"/>
      <c r="CZ154" s="114"/>
      <c r="DA154" s="114"/>
      <c r="DB154" s="114"/>
      <c r="DC154" s="114"/>
      <c r="DD154" s="114"/>
      <c r="DE154" s="114"/>
      <c r="DF154" s="114"/>
      <c r="DG154" s="114"/>
      <c r="DH154" s="114"/>
      <c r="DI154" s="114"/>
      <c r="DJ154" s="114"/>
      <c r="DK154" s="114"/>
      <c r="DL154" s="114"/>
    </row>
    <row r="155" spans="1:116" s="3" customFormat="1" ht="32.1" hidden="1" customHeight="1">
      <c r="A155" s="88" t="s">
        <v>299</v>
      </c>
      <c r="B155" s="55"/>
      <c r="C155" s="56"/>
      <c r="D155" s="56"/>
      <c r="E155" s="56"/>
      <c r="F155" s="50">
        <v>0</v>
      </c>
      <c r="G155" s="65">
        <v>0</v>
      </c>
      <c r="H155" s="38">
        <f t="shared" si="2"/>
        <v>0</v>
      </c>
      <c r="I155" s="48">
        <v>0</v>
      </c>
      <c r="J155" s="48">
        <v>0</v>
      </c>
      <c r="K155" s="48">
        <v>0</v>
      </c>
      <c r="L155" s="41">
        <f t="array" ref="L155">SUM(ROUND(I155:K155,0))</f>
        <v>0</v>
      </c>
      <c r="M155" s="151"/>
      <c r="N155" s="151"/>
      <c r="O155" s="151"/>
      <c r="P155" s="151"/>
      <c r="Q155" s="114"/>
      <c r="R155" s="114"/>
      <c r="S155" s="114"/>
      <c r="T155" s="114"/>
      <c r="U155" s="114"/>
      <c r="V155" s="114"/>
      <c r="W155" s="114"/>
      <c r="X155" s="114"/>
      <c r="Y155" s="114"/>
      <c r="Z155" s="114"/>
      <c r="AA155" s="114"/>
      <c r="AB155" s="114"/>
      <c r="AC155" s="114"/>
      <c r="AD155" s="114"/>
      <c r="AE155" s="114"/>
      <c r="AF155" s="114"/>
      <c r="AG155" s="114"/>
      <c r="AH155" s="114"/>
      <c r="AI155" s="114"/>
      <c r="AJ155" s="114"/>
      <c r="AK155" s="114"/>
      <c r="AL155" s="114"/>
      <c r="AM155" s="114"/>
      <c r="AN155" s="114"/>
      <c r="AO155" s="114"/>
      <c r="AP155" s="114"/>
      <c r="AQ155" s="114"/>
      <c r="AR155" s="114"/>
      <c r="AS155" s="114"/>
      <c r="AT155" s="114"/>
      <c r="AU155" s="114"/>
      <c r="AV155" s="114"/>
      <c r="AW155" s="114"/>
      <c r="AX155" s="114"/>
      <c r="AY155" s="114"/>
      <c r="AZ155" s="114"/>
      <c r="BA155" s="114"/>
      <c r="BB155" s="114"/>
      <c r="BC155" s="114"/>
      <c r="BD155" s="114"/>
      <c r="BE155" s="114"/>
      <c r="BF155" s="114"/>
      <c r="BG155" s="114"/>
      <c r="BH155" s="114"/>
      <c r="BI155" s="114"/>
      <c r="BJ155" s="114"/>
      <c r="BK155" s="114"/>
      <c r="BL155" s="114"/>
      <c r="BM155" s="114"/>
      <c r="BN155" s="114"/>
      <c r="BO155" s="114"/>
      <c r="BP155" s="114"/>
      <c r="BQ155" s="114"/>
      <c r="BR155" s="114"/>
      <c r="BS155" s="114"/>
      <c r="BT155" s="114"/>
      <c r="BU155" s="114"/>
      <c r="BV155" s="114"/>
      <c r="BW155" s="114"/>
      <c r="BX155" s="114"/>
      <c r="BY155" s="114"/>
      <c r="BZ155" s="114"/>
      <c r="CA155" s="114"/>
      <c r="CB155" s="114"/>
      <c r="CC155" s="114"/>
      <c r="CD155" s="114"/>
      <c r="CE155" s="114"/>
      <c r="CF155" s="114"/>
      <c r="CG155" s="114"/>
      <c r="CH155" s="114"/>
      <c r="CI155" s="114"/>
      <c r="CJ155" s="114"/>
      <c r="CK155" s="114"/>
      <c r="CL155" s="114"/>
      <c r="CM155" s="114"/>
      <c r="CN155" s="114"/>
      <c r="CO155" s="114"/>
      <c r="CP155" s="114"/>
      <c r="CQ155" s="114"/>
      <c r="CR155" s="114"/>
      <c r="CS155" s="114"/>
      <c r="CT155" s="114"/>
      <c r="CU155" s="114"/>
      <c r="CV155" s="114"/>
      <c r="CW155" s="114"/>
      <c r="CX155" s="114"/>
      <c r="CY155" s="114"/>
      <c r="CZ155" s="114"/>
      <c r="DA155" s="114"/>
      <c r="DB155" s="114"/>
      <c r="DC155" s="114"/>
      <c r="DD155" s="114"/>
      <c r="DE155" s="114"/>
      <c r="DF155" s="114"/>
      <c r="DG155" s="114"/>
      <c r="DH155" s="114"/>
      <c r="DI155" s="114"/>
      <c r="DJ155" s="114"/>
      <c r="DK155" s="114"/>
      <c r="DL155" s="114"/>
    </row>
    <row r="156" spans="1:116" s="3" customFormat="1" ht="32.1" hidden="1" customHeight="1">
      <c r="A156" s="88" t="s">
        <v>300</v>
      </c>
      <c r="B156" s="55"/>
      <c r="C156" s="56"/>
      <c r="D156" s="56"/>
      <c r="E156" s="56"/>
      <c r="F156" s="50">
        <v>0</v>
      </c>
      <c r="G156" s="65">
        <v>0</v>
      </c>
      <c r="H156" s="38">
        <f t="shared" si="2"/>
        <v>0</v>
      </c>
      <c r="I156" s="48">
        <v>0</v>
      </c>
      <c r="J156" s="48">
        <v>0</v>
      </c>
      <c r="K156" s="48">
        <v>0</v>
      </c>
      <c r="L156" s="41">
        <f t="array" ref="L156">SUM(ROUND(I156:K156,0))</f>
        <v>0</v>
      </c>
      <c r="M156" s="151"/>
      <c r="N156" s="151"/>
      <c r="O156" s="151"/>
      <c r="P156" s="151"/>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c r="AZ156" s="114"/>
      <c r="BA156" s="114"/>
      <c r="BB156" s="114"/>
      <c r="BC156" s="114"/>
      <c r="BD156" s="114"/>
      <c r="BE156" s="114"/>
      <c r="BF156" s="114"/>
      <c r="BG156" s="114"/>
      <c r="BH156" s="114"/>
      <c r="BI156" s="114"/>
      <c r="BJ156" s="114"/>
      <c r="BK156" s="114"/>
      <c r="BL156" s="114"/>
      <c r="BM156" s="114"/>
      <c r="BN156" s="114"/>
      <c r="BO156" s="114"/>
      <c r="BP156" s="114"/>
      <c r="BQ156" s="114"/>
      <c r="BR156" s="114"/>
      <c r="BS156" s="114"/>
      <c r="BT156" s="114"/>
      <c r="BU156" s="114"/>
      <c r="BV156" s="114"/>
      <c r="BW156" s="114"/>
      <c r="BX156" s="114"/>
      <c r="BY156" s="114"/>
      <c r="BZ156" s="114"/>
      <c r="CA156" s="114"/>
      <c r="CB156" s="114"/>
      <c r="CC156" s="114"/>
      <c r="CD156" s="114"/>
      <c r="CE156" s="114"/>
      <c r="CF156" s="114"/>
      <c r="CG156" s="114"/>
      <c r="CH156" s="114"/>
      <c r="CI156" s="114"/>
      <c r="CJ156" s="114"/>
      <c r="CK156" s="114"/>
      <c r="CL156" s="114"/>
      <c r="CM156" s="114"/>
      <c r="CN156" s="114"/>
      <c r="CO156" s="114"/>
      <c r="CP156" s="114"/>
      <c r="CQ156" s="114"/>
      <c r="CR156" s="114"/>
      <c r="CS156" s="114"/>
      <c r="CT156" s="114"/>
      <c r="CU156" s="114"/>
      <c r="CV156" s="114"/>
      <c r="CW156" s="114"/>
      <c r="CX156" s="114"/>
      <c r="CY156" s="114"/>
      <c r="CZ156" s="114"/>
      <c r="DA156" s="114"/>
      <c r="DB156" s="114"/>
      <c r="DC156" s="114"/>
      <c r="DD156" s="114"/>
      <c r="DE156" s="114"/>
      <c r="DF156" s="114"/>
      <c r="DG156" s="114"/>
      <c r="DH156" s="114"/>
      <c r="DI156" s="114"/>
      <c r="DJ156" s="114"/>
      <c r="DK156" s="114"/>
      <c r="DL156" s="114"/>
    </row>
    <row r="157" spans="1:116" s="3" customFormat="1" ht="32.1" hidden="1" customHeight="1">
      <c r="A157" s="88" t="s">
        <v>301</v>
      </c>
      <c r="B157" s="55"/>
      <c r="C157" s="56"/>
      <c r="D157" s="56"/>
      <c r="E157" s="56"/>
      <c r="F157" s="50">
        <v>0</v>
      </c>
      <c r="G157" s="65">
        <v>0</v>
      </c>
      <c r="H157" s="38">
        <f t="shared" si="2"/>
        <v>0</v>
      </c>
      <c r="I157" s="48">
        <v>0</v>
      </c>
      <c r="J157" s="48">
        <v>0</v>
      </c>
      <c r="K157" s="48">
        <v>0</v>
      </c>
      <c r="L157" s="41">
        <f t="array" ref="L157">SUM(ROUND(I157:K157,0))</f>
        <v>0</v>
      </c>
      <c r="M157" s="151"/>
      <c r="N157" s="151"/>
      <c r="O157" s="151"/>
      <c r="P157" s="151"/>
      <c r="Q157" s="114"/>
      <c r="R157" s="114"/>
      <c r="S157" s="114"/>
      <c r="T157" s="114"/>
      <c r="U157" s="114"/>
      <c r="V157" s="114"/>
      <c r="W157" s="114"/>
      <c r="X157" s="114"/>
      <c r="Y157" s="114"/>
      <c r="Z157" s="11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14"/>
      <c r="BP157" s="114"/>
      <c r="BQ157" s="114"/>
      <c r="BR157" s="114"/>
      <c r="BS157" s="114"/>
      <c r="BT157" s="114"/>
      <c r="BU157" s="114"/>
      <c r="BV157" s="114"/>
      <c r="BW157" s="114"/>
      <c r="BX157" s="114"/>
      <c r="BY157" s="114"/>
      <c r="BZ157" s="114"/>
      <c r="CA157" s="114"/>
      <c r="CB157" s="114"/>
      <c r="CC157" s="114"/>
      <c r="CD157" s="114"/>
      <c r="CE157" s="114"/>
      <c r="CF157" s="114"/>
      <c r="CG157" s="114"/>
      <c r="CH157" s="114"/>
      <c r="CI157" s="114"/>
      <c r="CJ157" s="114"/>
      <c r="CK157" s="114"/>
      <c r="CL157" s="114"/>
      <c r="CM157" s="114"/>
      <c r="CN157" s="114"/>
      <c r="CO157" s="114"/>
      <c r="CP157" s="114"/>
      <c r="CQ157" s="114"/>
      <c r="CR157" s="114"/>
      <c r="CS157" s="114"/>
      <c r="CT157" s="114"/>
      <c r="CU157" s="114"/>
      <c r="CV157" s="114"/>
      <c r="CW157" s="114"/>
      <c r="CX157" s="114"/>
      <c r="CY157" s="114"/>
      <c r="CZ157" s="114"/>
      <c r="DA157" s="114"/>
      <c r="DB157" s="114"/>
      <c r="DC157" s="114"/>
      <c r="DD157" s="114"/>
      <c r="DE157" s="114"/>
      <c r="DF157" s="114"/>
      <c r="DG157" s="114"/>
      <c r="DH157" s="114"/>
      <c r="DI157" s="114"/>
      <c r="DJ157" s="114"/>
      <c r="DK157" s="114"/>
      <c r="DL157" s="114"/>
    </row>
    <row r="158" spans="1:116" s="3" customFormat="1" ht="32.1" hidden="1" customHeight="1">
      <c r="A158" s="88" t="s">
        <v>302</v>
      </c>
      <c r="B158" s="55"/>
      <c r="C158" s="56"/>
      <c r="D158" s="56"/>
      <c r="E158" s="56"/>
      <c r="F158" s="50">
        <v>0</v>
      </c>
      <c r="G158" s="65">
        <v>0</v>
      </c>
      <c r="H158" s="38">
        <f t="shared" si="2"/>
        <v>0</v>
      </c>
      <c r="I158" s="48">
        <v>0</v>
      </c>
      <c r="J158" s="48">
        <v>0</v>
      </c>
      <c r="K158" s="48">
        <v>0</v>
      </c>
      <c r="L158" s="41">
        <f t="array" ref="L158">SUM(ROUND(I158:K158,0))</f>
        <v>0</v>
      </c>
      <c r="M158" s="151"/>
      <c r="N158" s="151"/>
      <c r="O158" s="151"/>
      <c r="P158" s="151"/>
      <c r="Q158" s="114"/>
      <c r="R158" s="114"/>
      <c r="S158" s="114"/>
      <c r="T158" s="114"/>
      <c r="U158" s="114"/>
      <c r="V158" s="114"/>
      <c r="W158" s="114"/>
      <c r="X158" s="114"/>
      <c r="Y158" s="114"/>
      <c r="Z158" s="114"/>
      <c r="AA158" s="114"/>
      <c r="AB158" s="114"/>
      <c r="AC158" s="114"/>
      <c r="AD158" s="114"/>
      <c r="AE158" s="114"/>
      <c r="AF158" s="114"/>
      <c r="AG158" s="114"/>
      <c r="AH158" s="114"/>
      <c r="AI158" s="114"/>
      <c r="AJ158" s="114"/>
      <c r="AK158" s="114"/>
      <c r="AL158" s="114"/>
      <c r="AM158" s="114"/>
      <c r="AN158" s="114"/>
      <c r="AO158" s="114"/>
      <c r="AP158" s="114"/>
      <c r="AQ158" s="114"/>
      <c r="AR158" s="114"/>
      <c r="AS158" s="114"/>
      <c r="AT158" s="114"/>
      <c r="AU158" s="114"/>
      <c r="AV158" s="114"/>
      <c r="AW158" s="114"/>
      <c r="AX158" s="114"/>
      <c r="AY158" s="114"/>
      <c r="AZ158" s="114"/>
      <c r="BA158" s="114"/>
      <c r="BB158" s="114"/>
      <c r="BC158" s="114"/>
      <c r="BD158" s="114"/>
      <c r="BE158" s="114"/>
      <c r="BF158" s="114"/>
      <c r="BG158" s="114"/>
      <c r="BH158" s="114"/>
      <c r="BI158" s="114"/>
      <c r="BJ158" s="114"/>
      <c r="BK158" s="114"/>
      <c r="BL158" s="114"/>
      <c r="BM158" s="114"/>
      <c r="BN158" s="114"/>
      <c r="BO158" s="114"/>
      <c r="BP158" s="114"/>
      <c r="BQ158" s="114"/>
      <c r="BR158" s="114"/>
      <c r="BS158" s="114"/>
      <c r="BT158" s="114"/>
      <c r="BU158" s="114"/>
      <c r="BV158" s="114"/>
      <c r="BW158" s="114"/>
      <c r="BX158" s="114"/>
      <c r="BY158" s="114"/>
      <c r="BZ158" s="114"/>
      <c r="CA158" s="114"/>
      <c r="CB158" s="114"/>
      <c r="CC158" s="114"/>
      <c r="CD158" s="114"/>
      <c r="CE158" s="114"/>
      <c r="CF158" s="114"/>
      <c r="CG158" s="114"/>
      <c r="CH158" s="114"/>
      <c r="CI158" s="114"/>
      <c r="CJ158" s="114"/>
      <c r="CK158" s="114"/>
      <c r="CL158" s="114"/>
      <c r="CM158" s="114"/>
      <c r="CN158" s="114"/>
      <c r="CO158" s="114"/>
      <c r="CP158" s="114"/>
      <c r="CQ158" s="114"/>
      <c r="CR158" s="114"/>
      <c r="CS158" s="114"/>
      <c r="CT158" s="114"/>
      <c r="CU158" s="114"/>
      <c r="CV158" s="114"/>
      <c r="CW158" s="114"/>
      <c r="CX158" s="114"/>
      <c r="CY158" s="114"/>
      <c r="CZ158" s="114"/>
      <c r="DA158" s="114"/>
      <c r="DB158" s="114"/>
      <c r="DC158" s="114"/>
      <c r="DD158" s="114"/>
      <c r="DE158" s="114"/>
      <c r="DF158" s="114"/>
      <c r="DG158" s="114"/>
      <c r="DH158" s="114"/>
      <c r="DI158" s="114"/>
      <c r="DJ158" s="114"/>
      <c r="DK158" s="114"/>
      <c r="DL158" s="114"/>
    </row>
    <row r="159" spans="1:116" s="3" customFormat="1" ht="32.1" hidden="1" customHeight="1">
      <c r="A159" s="88" t="s">
        <v>303</v>
      </c>
      <c r="B159" s="55"/>
      <c r="C159" s="56"/>
      <c r="D159" s="56"/>
      <c r="E159" s="56"/>
      <c r="F159" s="50">
        <v>0</v>
      </c>
      <c r="G159" s="65">
        <v>0</v>
      </c>
      <c r="H159" s="38">
        <f t="shared" si="2"/>
        <v>0</v>
      </c>
      <c r="I159" s="48">
        <v>0</v>
      </c>
      <c r="J159" s="48">
        <v>0</v>
      </c>
      <c r="K159" s="48">
        <v>0</v>
      </c>
      <c r="L159" s="41">
        <f t="array" ref="L159">SUM(ROUND(I159:K159,0))</f>
        <v>0</v>
      </c>
      <c r="M159" s="151"/>
      <c r="N159" s="151"/>
      <c r="O159" s="151"/>
      <c r="P159" s="151"/>
      <c r="Q159" s="114"/>
      <c r="R159" s="114"/>
      <c r="S159" s="114"/>
      <c r="T159" s="114"/>
      <c r="U159" s="114"/>
      <c r="V159" s="114"/>
      <c r="W159" s="114"/>
      <c r="X159" s="114"/>
      <c r="Y159" s="114"/>
      <c r="Z159" s="114"/>
      <c r="AA159" s="114"/>
      <c r="AB159" s="114"/>
      <c r="AC159" s="114"/>
      <c r="AD159" s="114"/>
      <c r="AE159" s="114"/>
      <c r="AF159" s="114"/>
      <c r="AG159" s="114"/>
      <c r="AH159" s="114"/>
      <c r="AI159" s="114"/>
      <c r="AJ159" s="114"/>
      <c r="AK159" s="114"/>
      <c r="AL159" s="114"/>
      <c r="AM159" s="114"/>
      <c r="AN159" s="114"/>
      <c r="AO159" s="114"/>
      <c r="AP159" s="114"/>
      <c r="AQ159" s="114"/>
      <c r="AR159" s="114"/>
      <c r="AS159" s="114"/>
      <c r="AT159" s="114"/>
      <c r="AU159" s="114"/>
      <c r="AV159" s="114"/>
      <c r="AW159" s="114"/>
      <c r="AX159" s="114"/>
      <c r="AY159" s="114"/>
      <c r="AZ159" s="114"/>
      <c r="BA159" s="114"/>
      <c r="BB159" s="114"/>
      <c r="BC159" s="114"/>
      <c r="BD159" s="114"/>
      <c r="BE159" s="114"/>
      <c r="BF159" s="114"/>
      <c r="BG159" s="114"/>
      <c r="BH159" s="114"/>
      <c r="BI159" s="114"/>
      <c r="BJ159" s="114"/>
      <c r="BK159" s="114"/>
      <c r="BL159" s="114"/>
      <c r="BM159" s="114"/>
      <c r="BN159" s="114"/>
      <c r="BO159" s="114"/>
      <c r="BP159" s="114"/>
      <c r="BQ159" s="114"/>
      <c r="BR159" s="114"/>
      <c r="BS159" s="114"/>
      <c r="BT159" s="114"/>
      <c r="BU159" s="114"/>
      <c r="BV159" s="114"/>
      <c r="BW159" s="114"/>
      <c r="BX159" s="114"/>
      <c r="BY159" s="114"/>
      <c r="BZ159" s="114"/>
      <c r="CA159" s="114"/>
      <c r="CB159" s="114"/>
      <c r="CC159" s="114"/>
      <c r="CD159" s="114"/>
      <c r="CE159" s="114"/>
      <c r="CF159" s="114"/>
      <c r="CG159" s="114"/>
      <c r="CH159" s="114"/>
      <c r="CI159" s="114"/>
      <c r="CJ159" s="114"/>
      <c r="CK159" s="114"/>
      <c r="CL159" s="114"/>
      <c r="CM159" s="114"/>
      <c r="CN159" s="114"/>
      <c r="CO159" s="114"/>
      <c r="CP159" s="114"/>
      <c r="CQ159" s="114"/>
      <c r="CR159" s="114"/>
      <c r="CS159" s="114"/>
      <c r="CT159" s="114"/>
      <c r="CU159" s="114"/>
      <c r="CV159" s="114"/>
      <c r="CW159" s="114"/>
      <c r="CX159" s="114"/>
      <c r="CY159" s="114"/>
      <c r="CZ159" s="114"/>
      <c r="DA159" s="114"/>
      <c r="DB159" s="114"/>
      <c r="DC159" s="114"/>
      <c r="DD159" s="114"/>
      <c r="DE159" s="114"/>
      <c r="DF159" s="114"/>
      <c r="DG159" s="114"/>
      <c r="DH159" s="114"/>
      <c r="DI159" s="114"/>
      <c r="DJ159" s="114"/>
      <c r="DK159" s="114"/>
      <c r="DL159" s="114"/>
    </row>
    <row r="160" spans="1:116" s="3" customFormat="1" ht="32.1" hidden="1" customHeight="1">
      <c r="A160" s="88" t="s">
        <v>304</v>
      </c>
      <c r="B160" s="55"/>
      <c r="C160" s="56"/>
      <c r="D160" s="56"/>
      <c r="E160" s="56"/>
      <c r="F160" s="50">
        <v>0</v>
      </c>
      <c r="G160" s="65">
        <v>0</v>
      </c>
      <c r="H160" s="38">
        <f t="shared" si="2"/>
        <v>0</v>
      </c>
      <c r="I160" s="48">
        <v>0</v>
      </c>
      <c r="J160" s="48">
        <v>0</v>
      </c>
      <c r="K160" s="48">
        <v>0</v>
      </c>
      <c r="L160" s="41">
        <f t="array" ref="L160">SUM(ROUND(I160:K160,0))</f>
        <v>0</v>
      </c>
      <c r="M160" s="151"/>
      <c r="N160" s="151"/>
      <c r="O160" s="151"/>
      <c r="P160" s="151"/>
      <c r="Q160" s="114"/>
      <c r="R160" s="114"/>
      <c r="S160" s="114"/>
      <c r="T160" s="114"/>
      <c r="U160" s="114"/>
      <c r="V160" s="114"/>
      <c r="W160" s="114"/>
      <c r="X160" s="114"/>
      <c r="Y160" s="114"/>
      <c r="Z160" s="114"/>
      <c r="AA160" s="114"/>
      <c r="AB160" s="114"/>
      <c r="AC160" s="114"/>
      <c r="AD160" s="114"/>
      <c r="AE160" s="114"/>
      <c r="AF160" s="114"/>
      <c r="AG160" s="114"/>
      <c r="AH160" s="114"/>
      <c r="AI160" s="114"/>
      <c r="AJ160" s="114"/>
      <c r="AK160" s="114"/>
      <c r="AL160" s="114"/>
      <c r="AM160" s="114"/>
      <c r="AN160" s="114"/>
      <c r="AO160" s="114"/>
      <c r="AP160" s="114"/>
      <c r="AQ160" s="114"/>
      <c r="AR160" s="114"/>
      <c r="AS160" s="114"/>
      <c r="AT160" s="114"/>
      <c r="AU160" s="114"/>
      <c r="AV160" s="114"/>
      <c r="AW160" s="114"/>
      <c r="AX160" s="114"/>
      <c r="AY160" s="114"/>
      <c r="AZ160" s="114"/>
      <c r="BA160" s="114"/>
      <c r="BB160" s="114"/>
      <c r="BC160" s="114"/>
      <c r="BD160" s="114"/>
      <c r="BE160" s="114"/>
      <c r="BF160" s="114"/>
      <c r="BG160" s="114"/>
      <c r="BH160" s="114"/>
      <c r="BI160" s="114"/>
      <c r="BJ160" s="114"/>
      <c r="BK160" s="114"/>
      <c r="BL160" s="114"/>
      <c r="BM160" s="114"/>
      <c r="BN160" s="114"/>
      <c r="BO160" s="114"/>
      <c r="BP160" s="114"/>
      <c r="BQ160" s="114"/>
      <c r="BR160" s="114"/>
      <c r="BS160" s="114"/>
      <c r="BT160" s="114"/>
      <c r="BU160" s="114"/>
      <c r="BV160" s="114"/>
      <c r="BW160" s="114"/>
      <c r="BX160" s="114"/>
      <c r="BY160" s="114"/>
      <c r="BZ160" s="114"/>
      <c r="CA160" s="114"/>
      <c r="CB160" s="114"/>
      <c r="CC160" s="114"/>
      <c r="CD160" s="114"/>
      <c r="CE160" s="114"/>
      <c r="CF160" s="114"/>
      <c r="CG160" s="114"/>
      <c r="CH160" s="114"/>
      <c r="CI160" s="114"/>
      <c r="CJ160" s="114"/>
      <c r="CK160" s="114"/>
      <c r="CL160" s="114"/>
      <c r="CM160" s="114"/>
      <c r="CN160" s="114"/>
      <c r="CO160" s="114"/>
      <c r="CP160" s="114"/>
      <c r="CQ160" s="114"/>
      <c r="CR160" s="114"/>
      <c r="CS160" s="114"/>
      <c r="CT160" s="114"/>
      <c r="CU160" s="114"/>
      <c r="CV160" s="114"/>
      <c r="CW160" s="114"/>
      <c r="CX160" s="114"/>
      <c r="CY160" s="114"/>
      <c r="CZ160" s="114"/>
      <c r="DA160" s="114"/>
      <c r="DB160" s="114"/>
      <c r="DC160" s="114"/>
      <c r="DD160" s="114"/>
      <c r="DE160" s="114"/>
      <c r="DF160" s="114"/>
      <c r="DG160" s="114"/>
      <c r="DH160" s="114"/>
      <c r="DI160" s="114"/>
      <c r="DJ160" s="114"/>
      <c r="DK160" s="114"/>
      <c r="DL160" s="114"/>
    </row>
    <row r="161" spans="1:116" s="3" customFormat="1" ht="32.1" hidden="1" customHeight="1">
      <c r="A161" s="88" t="s">
        <v>305</v>
      </c>
      <c r="B161" s="55"/>
      <c r="C161" s="56"/>
      <c r="D161" s="56"/>
      <c r="E161" s="56"/>
      <c r="F161" s="50">
        <v>0</v>
      </c>
      <c r="G161" s="65">
        <v>0</v>
      </c>
      <c r="H161" s="38">
        <f t="shared" si="2"/>
        <v>0</v>
      </c>
      <c r="I161" s="48">
        <v>0</v>
      </c>
      <c r="J161" s="48">
        <v>0</v>
      </c>
      <c r="K161" s="48">
        <v>0</v>
      </c>
      <c r="L161" s="41">
        <f t="array" ref="L161">SUM(ROUND(I161:K161,0))</f>
        <v>0</v>
      </c>
      <c r="M161" s="151"/>
      <c r="N161" s="151"/>
      <c r="O161" s="151"/>
      <c r="P161" s="151"/>
      <c r="Q161" s="114"/>
      <c r="R161" s="114"/>
      <c r="S161" s="114"/>
      <c r="T161" s="114"/>
      <c r="U161" s="114"/>
      <c r="V161" s="114"/>
      <c r="W161" s="114"/>
      <c r="X161" s="114"/>
      <c r="Y161" s="114"/>
      <c r="Z161" s="114"/>
      <c r="AA161" s="114"/>
      <c r="AB161" s="114"/>
      <c r="AC161" s="114"/>
      <c r="AD161" s="114"/>
      <c r="AE161" s="114"/>
      <c r="AF161" s="114"/>
      <c r="AG161" s="114"/>
      <c r="AH161" s="114"/>
      <c r="AI161" s="114"/>
      <c r="AJ161" s="114"/>
      <c r="AK161" s="114"/>
      <c r="AL161" s="114"/>
      <c r="AM161" s="114"/>
      <c r="AN161" s="114"/>
      <c r="AO161" s="114"/>
      <c r="AP161" s="114"/>
      <c r="AQ161" s="114"/>
      <c r="AR161" s="114"/>
      <c r="AS161" s="114"/>
      <c r="AT161" s="114"/>
      <c r="AU161" s="114"/>
      <c r="AV161" s="114"/>
      <c r="AW161" s="114"/>
      <c r="AX161" s="114"/>
      <c r="AY161" s="114"/>
      <c r="AZ161" s="114"/>
      <c r="BA161" s="114"/>
      <c r="BB161" s="114"/>
      <c r="BC161" s="114"/>
      <c r="BD161" s="114"/>
      <c r="BE161" s="114"/>
      <c r="BF161" s="114"/>
      <c r="BG161" s="114"/>
      <c r="BH161" s="114"/>
      <c r="BI161" s="114"/>
      <c r="BJ161" s="114"/>
      <c r="BK161" s="114"/>
      <c r="BL161" s="114"/>
      <c r="BM161" s="114"/>
      <c r="BN161" s="114"/>
      <c r="BO161" s="114"/>
      <c r="BP161" s="114"/>
      <c r="BQ161" s="114"/>
      <c r="BR161" s="114"/>
      <c r="BS161" s="114"/>
      <c r="BT161" s="114"/>
      <c r="BU161" s="114"/>
      <c r="BV161" s="114"/>
      <c r="BW161" s="114"/>
      <c r="BX161" s="114"/>
      <c r="BY161" s="114"/>
      <c r="BZ161" s="114"/>
      <c r="CA161" s="114"/>
      <c r="CB161" s="114"/>
      <c r="CC161" s="114"/>
      <c r="CD161" s="114"/>
      <c r="CE161" s="114"/>
      <c r="CF161" s="114"/>
      <c r="CG161" s="114"/>
      <c r="CH161" s="114"/>
      <c r="CI161" s="114"/>
      <c r="CJ161" s="114"/>
      <c r="CK161" s="114"/>
      <c r="CL161" s="114"/>
      <c r="CM161" s="114"/>
      <c r="CN161" s="114"/>
      <c r="CO161" s="114"/>
      <c r="CP161" s="114"/>
      <c r="CQ161" s="114"/>
      <c r="CR161" s="114"/>
      <c r="CS161" s="114"/>
      <c r="CT161" s="114"/>
      <c r="CU161" s="114"/>
      <c r="CV161" s="114"/>
      <c r="CW161" s="114"/>
      <c r="CX161" s="114"/>
      <c r="CY161" s="114"/>
      <c r="CZ161" s="114"/>
      <c r="DA161" s="114"/>
      <c r="DB161" s="114"/>
      <c r="DC161" s="114"/>
      <c r="DD161" s="114"/>
      <c r="DE161" s="114"/>
      <c r="DF161" s="114"/>
      <c r="DG161" s="114"/>
      <c r="DH161" s="114"/>
      <c r="DI161" s="114"/>
      <c r="DJ161" s="114"/>
      <c r="DK161" s="114"/>
      <c r="DL161" s="114"/>
    </row>
    <row r="162" spans="1:116" s="3" customFormat="1" ht="32.1" hidden="1" customHeight="1">
      <c r="A162" s="88" t="s">
        <v>306</v>
      </c>
      <c r="B162" s="55"/>
      <c r="C162" s="56"/>
      <c r="D162" s="56"/>
      <c r="E162" s="56"/>
      <c r="F162" s="50">
        <v>0</v>
      </c>
      <c r="G162" s="65">
        <v>0</v>
      </c>
      <c r="H162" s="38">
        <f t="shared" si="2"/>
        <v>0</v>
      </c>
      <c r="I162" s="48">
        <v>0</v>
      </c>
      <c r="J162" s="48">
        <v>0</v>
      </c>
      <c r="K162" s="48">
        <v>0</v>
      </c>
      <c r="L162" s="41">
        <f t="array" ref="L162">SUM(ROUND(I162:K162,0))</f>
        <v>0</v>
      </c>
      <c r="M162" s="151"/>
      <c r="N162" s="151"/>
      <c r="O162" s="151"/>
      <c r="P162" s="151"/>
      <c r="Q162" s="114"/>
      <c r="R162" s="114"/>
      <c r="S162" s="114"/>
      <c r="T162" s="114"/>
      <c r="U162" s="114"/>
      <c r="V162" s="114"/>
      <c r="W162" s="114"/>
      <c r="X162" s="114"/>
      <c r="Y162" s="114"/>
      <c r="Z162" s="11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14"/>
      <c r="BP162" s="114"/>
      <c r="BQ162" s="114"/>
      <c r="BR162" s="114"/>
      <c r="BS162" s="114"/>
      <c r="BT162" s="114"/>
      <c r="BU162" s="114"/>
      <c r="BV162" s="114"/>
      <c r="BW162" s="114"/>
      <c r="BX162" s="114"/>
      <c r="BY162" s="114"/>
      <c r="BZ162" s="114"/>
      <c r="CA162" s="114"/>
      <c r="CB162" s="114"/>
      <c r="CC162" s="114"/>
      <c r="CD162" s="114"/>
      <c r="CE162" s="114"/>
      <c r="CF162" s="114"/>
      <c r="CG162" s="114"/>
      <c r="CH162" s="114"/>
      <c r="CI162" s="114"/>
      <c r="CJ162" s="114"/>
      <c r="CK162" s="114"/>
      <c r="CL162" s="114"/>
      <c r="CM162" s="114"/>
      <c r="CN162" s="114"/>
      <c r="CO162" s="114"/>
      <c r="CP162" s="114"/>
      <c r="CQ162" s="114"/>
      <c r="CR162" s="114"/>
      <c r="CS162" s="114"/>
      <c r="CT162" s="114"/>
      <c r="CU162" s="114"/>
      <c r="CV162" s="114"/>
      <c r="CW162" s="114"/>
      <c r="CX162" s="114"/>
      <c r="CY162" s="114"/>
      <c r="CZ162" s="114"/>
      <c r="DA162" s="114"/>
      <c r="DB162" s="114"/>
      <c r="DC162" s="114"/>
      <c r="DD162" s="114"/>
      <c r="DE162" s="114"/>
      <c r="DF162" s="114"/>
      <c r="DG162" s="114"/>
      <c r="DH162" s="114"/>
      <c r="DI162" s="114"/>
      <c r="DJ162" s="114"/>
      <c r="DK162" s="114"/>
      <c r="DL162" s="114"/>
    </row>
    <row r="163" spans="1:116" s="3" customFormat="1" ht="32.1" hidden="1" customHeight="1">
      <c r="A163" s="88" t="s">
        <v>307</v>
      </c>
      <c r="B163" s="55"/>
      <c r="C163" s="56"/>
      <c r="D163" s="56"/>
      <c r="E163" s="56"/>
      <c r="F163" s="50">
        <v>0</v>
      </c>
      <c r="G163" s="65">
        <v>0</v>
      </c>
      <c r="H163" s="38">
        <f t="shared" si="2"/>
        <v>0</v>
      </c>
      <c r="I163" s="48">
        <v>0</v>
      </c>
      <c r="J163" s="48">
        <v>0</v>
      </c>
      <c r="K163" s="48">
        <v>0</v>
      </c>
      <c r="L163" s="41">
        <f t="array" ref="L163">SUM(ROUND(I163:K163,0))</f>
        <v>0</v>
      </c>
      <c r="M163" s="151"/>
      <c r="N163" s="151"/>
      <c r="O163" s="151"/>
      <c r="P163" s="151"/>
      <c r="Q163" s="114"/>
      <c r="R163" s="114"/>
      <c r="S163" s="114"/>
      <c r="T163" s="114"/>
      <c r="U163" s="114"/>
      <c r="V163" s="114"/>
      <c r="W163" s="114"/>
      <c r="X163" s="114"/>
      <c r="Y163" s="114"/>
      <c r="Z163" s="114"/>
      <c r="AA163" s="114"/>
      <c r="AB163" s="114"/>
      <c r="AC163" s="114"/>
      <c r="AD163" s="114"/>
      <c r="AE163" s="114"/>
      <c r="AF163" s="114"/>
      <c r="AG163" s="114"/>
      <c r="AH163" s="114"/>
      <c r="AI163" s="114"/>
      <c r="AJ163" s="114"/>
      <c r="AK163" s="114"/>
      <c r="AL163" s="114"/>
      <c r="AM163" s="114"/>
      <c r="AN163" s="114"/>
      <c r="AO163" s="114"/>
      <c r="AP163" s="114"/>
      <c r="AQ163" s="114"/>
      <c r="AR163" s="114"/>
      <c r="AS163" s="114"/>
      <c r="AT163" s="114"/>
      <c r="AU163" s="114"/>
      <c r="AV163" s="114"/>
      <c r="AW163" s="114"/>
      <c r="AX163" s="114"/>
      <c r="AY163" s="114"/>
      <c r="AZ163" s="114"/>
      <c r="BA163" s="114"/>
      <c r="BB163" s="114"/>
      <c r="BC163" s="114"/>
      <c r="BD163" s="114"/>
      <c r="BE163" s="114"/>
      <c r="BF163" s="114"/>
      <c r="BG163" s="114"/>
      <c r="BH163" s="114"/>
      <c r="BI163" s="114"/>
      <c r="BJ163" s="114"/>
      <c r="BK163" s="114"/>
      <c r="BL163" s="114"/>
      <c r="BM163" s="114"/>
      <c r="BN163" s="114"/>
      <c r="BO163" s="114"/>
      <c r="BP163" s="114"/>
      <c r="BQ163" s="114"/>
      <c r="BR163" s="114"/>
      <c r="BS163" s="114"/>
      <c r="BT163" s="114"/>
      <c r="BU163" s="114"/>
      <c r="BV163" s="114"/>
      <c r="BW163" s="114"/>
      <c r="BX163" s="114"/>
      <c r="BY163" s="114"/>
      <c r="BZ163" s="114"/>
      <c r="CA163" s="114"/>
      <c r="CB163" s="114"/>
      <c r="CC163" s="114"/>
      <c r="CD163" s="114"/>
      <c r="CE163" s="114"/>
      <c r="CF163" s="114"/>
      <c r="CG163" s="114"/>
      <c r="CH163" s="114"/>
      <c r="CI163" s="114"/>
      <c r="CJ163" s="114"/>
      <c r="CK163" s="114"/>
      <c r="CL163" s="114"/>
      <c r="CM163" s="114"/>
      <c r="CN163" s="114"/>
      <c r="CO163" s="114"/>
      <c r="CP163" s="114"/>
      <c r="CQ163" s="114"/>
      <c r="CR163" s="114"/>
      <c r="CS163" s="114"/>
      <c r="CT163" s="114"/>
      <c r="CU163" s="114"/>
      <c r="CV163" s="114"/>
      <c r="CW163" s="114"/>
      <c r="CX163" s="114"/>
      <c r="CY163" s="114"/>
      <c r="CZ163" s="114"/>
      <c r="DA163" s="114"/>
      <c r="DB163" s="114"/>
      <c r="DC163" s="114"/>
      <c r="DD163" s="114"/>
      <c r="DE163" s="114"/>
      <c r="DF163" s="114"/>
      <c r="DG163" s="114"/>
      <c r="DH163" s="114"/>
      <c r="DI163" s="114"/>
      <c r="DJ163" s="114"/>
      <c r="DK163" s="114"/>
      <c r="DL163" s="114"/>
    </row>
    <row r="164" spans="1:116" s="3" customFormat="1" ht="32.1" hidden="1" customHeight="1">
      <c r="A164" s="88" t="s">
        <v>308</v>
      </c>
      <c r="B164" s="55"/>
      <c r="C164" s="56"/>
      <c r="D164" s="56"/>
      <c r="E164" s="56"/>
      <c r="F164" s="50">
        <v>0</v>
      </c>
      <c r="G164" s="65">
        <v>0</v>
      </c>
      <c r="H164" s="38">
        <f t="shared" si="2"/>
        <v>0</v>
      </c>
      <c r="I164" s="48">
        <v>0</v>
      </c>
      <c r="J164" s="48">
        <v>0</v>
      </c>
      <c r="K164" s="48">
        <v>0</v>
      </c>
      <c r="L164" s="41">
        <f t="array" ref="L164">SUM(ROUND(I164:K164,0))</f>
        <v>0</v>
      </c>
      <c r="M164" s="151"/>
      <c r="N164" s="151"/>
      <c r="O164" s="151"/>
      <c r="P164" s="151"/>
      <c r="Q164" s="114"/>
      <c r="R164" s="114"/>
      <c r="S164" s="114"/>
      <c r="T164" s="114"/>
      <c r="U164" s="114"/>
      <c r="V164" s="114"/>
      <c r="W164" s="114"/>
      <c r="X164" s="114"/>
      <c r="Y164" s="114"/>
      <c r="Z164" s="114"/>
      <c r="AA164" s="114"/>
      <c r="AB164" s="114"/>
      <c r="AC164" s="114"/>
      <c r="AD164" s="114"/>
      <c r="AE164" s="114"/>
      <c r="AF164" s="114"/>
      <c r="AG164" s="114"/>
      <c r="AH164" s="114"/>
      <c r="AI164" s="114"/>
      <c r="AJ164" s="114"/>
      <c r="AK164" s="114"/>
      <c r="AL164" s="114"/>
      <c r="AM164" s="114"/>
      <c r="AN164" s="114"/>
      <c r="AO164" s="114"/>
      <c r="AP164" s="114"/>
      <c r="AQ164" s="114"/>
      <c r="AR164" s="114"/>
      <c r="AS164" s="114"/>
      <c r="AT164" s="114"/>
      <c r="AU164" s="114"/>
      <c r="AV164" s="114"/>
      <c r="AW164" s="114"/>
      <c r="AX164" s="114"/>
      <c r="AY164" s="114"/>
      <c r="AZ164" s="114"/>
      <c r="BA164" s="114"/>
      <c r="BB164" s="114"/>
      <c r="BC164" s="114"/>
      <c r="BD164" s="114"/>
      <c r="BE164" s="114"/>
      <c r="BF164" s="114"/>
      <c r="BG164" s="114"/>
      <c r="BH164" s="114"/>
      <c r="BI164" s="114"/>
      <c r="BJ164" s="114"/>
      <c r="BK164" s="114"/>
      <c r="BL164" s="114"/>
      <c r="BM164" s="114"/>
      <c r="BN164" s="114"/>
      <c r="BO164" s="114"/>
      <c r="BP164" s="114"/>
      <c r="BQ164" s="114"/>
      <c r="BR164" s="114"/>
      <c r="BS164" s="114"/>
      <c r="BT164" s="114"/>
      <c r="BU164" s="114"/>
      <c r="BV164" s="114"/>
      <c r="BW164" s="114"/>
      <c r="BX164" s="114"/>
      <c r="BY164" s="114"/>
      <c r="BZ164" s="114"/>
      <c r="CA164" s="114"/>
      <c r="CB164" s="114"/>
      <c r="CC164" s="114"/>
      <c r="CD164" s="114"/>
      <c r="CE164" s="114"/>
      <c r="CF164" s="114"/>
      <c r="CG164" s="114"/>
      <c r="CH164" s="114"/>
      <c r="CI164" s="114"/>
      <c r="CJ164" s="114"/>
      <c r="CK164" s="114"/>
      <c r="CL164" s="114"/>
      <c r="CM164" s="114"/>
      <c r="CN164" s="114"/>
      <c r="CO164" s="114"/>
      <c r="CP164" s="114"/>
      <c r="CQ164" s="114"/>
      <c r="CR164" s="114"/>
      <c r="CS164" s="114"/>
      <c r="CT164" s="114"/>
      <c r="CU164" s="114"/>
      <c r="CV164" s="114"/>
      <c r="CW164" s="114"/>
      <c r="CX164" s="114"/>
      <c r="CY164" s="114"/>
      <c r="CZ164" s="114"/>
      <c r="DA164" s="114"/>
      <c r="DB164" s="114"/>
      <c r="DC164" s="114"/>
      <c r="DD164" s="114"/>
      <c r="DE164" s="114"/>
      <c r="DF164" s="114"/>
      <c r="DG164" s="114"/>
      <c r="DH164" s="114"/>
      <c r="DI164" s="114"/>
      <c r="DJ164" s="114"/>
      <c r="DK164" s="114"/>
      <c r="DL164" s="114"/>
    </row>
    <row r="165" spans="1:116" s="3" customFormat="1" ht="32.1" hidden="1" customHeight="1">
      <c r="A165" s="88" t="s">
        <v>309</v>
      </c>
      <c r="B165" s="55"/>
      <c r="C165" s="56"/>
      <c r="D165" s="56"/>
      <c r="E165" s="56"/>
      <c r="F165" s="50">
        <v>0</v>
      </c>
      <c r="G165" s="65">
        <v>0</v>
      </c>
      <c r="H165" s="38">
        <f t="shared" si="2"/>
        <v>0</v>
      </c>
      <c r="I165" s="48">
        <v>0</v>
      </c>
      <c r="J165" s="48">
        <v>0</v>
      </c>
      <c r="K165" s="48">
        <v>0</v>
      </c>
      <c r="L165" s="41">
        <f t="array" ref="L165">SUM(ROUND(I165:K165,0))</f>
        <v>0</v>
      </c>
      <c r="M165" s="151"/>
      <c r="N165" s="151"/>
      <c r="O165" s="151"/>
      <c r="P165" s="151"/>
      <c r="Q165" s="114"/>
      <c r="R165" s="114"/>
      <c r="S165" s="114"/>
      <c r="T165" s="114"/>
      <c r="U165" s="114"/>
      <c r="V165" s="114"/>
      <c r="W165" s="114"/>
      <c r="X165" s="114"/>
      <c r="Y165" s="114"/>
      <c r="Z165" s="114"/>
      <c r="AA165" s="114"/>
      <c r="AB165" s="114"/>
      <c r="AC165" s="114"/>
      <c r="AD165" s="114"/>
      <c r="AE165" s="114"/>
      <c r="AF165" s="114"/>
      <c r="AG165" s="114"/>
      <c r="AH165" s="114"/>
      <c r="AI165" s="114"/>
      <c r="AJ165" s="114"/>
      <c r="AK165" s="114"/>
      <c r="AL165" s="114"/>
      <c r="AM165" s="114"/>
      <c r="AN165" s="114"/>
      <c r="AO165" s="114"/>
      <c r="AP165" s="114"/>
      <c r="AQ165" s="114"/>
      <c r="AR165" s="114"/>
      <c r="AS165" s="114"/>
      <c r="AT165" s="114"/>
      <c r="AU165" s="114"/>
      <c r="AV165" s="114"/>
      <c r="AW165" s="114"/>
      <c r="AX165" s="114"/>
      <c r="AY165" s="114"/>
      <c r="AZ165" s="114"/>
      <c r="BA165" s="114"/>
      <c r="BB165" s="114"/>
      <c r="BC165" s="114"/>
      <c r="BD165" s="114"/>
      <c r="BE165" s="114"/>
      <c r="BF165" s="114"/>
      <c r="BG165" s="114"/>
      <c r="BH165" s="114"/>
      <c r="BI165" s="114"/>
      <c r="BJ165" s="114"/>
      <c r="BK165" s="114"/>
      <c r="BL165" s="114"/>
      <c r="BM165" s="114"/>
      <c r="BN165" s="114"/>
      <c r="BO165" s="114"/>
      <c r="BP165" s="114"/>
      <c r="BQ165" s="114"/>
      <c r="BR165" s="114"/>
      <c r="BS165" s="114"/>
      <c r="BT165" s="114"/>
      <c r="BU165" s="114"/>
      <c r="BV165" s="114"/>
      <c r="BW165" s="114"/>
      <c r="BX165" s="114"/>
      <c r="BY165" s="114"/>
      <c r="BZ165" s="114"/>
      <c r="CA165" s="114"/>
      <c r="CB165" s="114"/>
      <c r="CC165" s="114"/>
      <c r="CD165" s="114"/>
      <c r="CE165" s="114"/>
      <c r="CF165" s="114"/>
      <c r="CG165" s="114"/>
      <c r="CH165" s="114"/>
      <c r="CI165" s="114"/>
      <c r="CJ165" s="114"/>
      <c r="CK165" s="114"/>
      <c r="CL165" s="114"/>
      <c r="CM165" s="114"/>
      <c r="CN165" s="114"/>
      <c r="CO165" s="114"/>
      <c r="CP165" s="114"/>
      <c r="CQ165" s="114"/>
      <c r="CR165" s="114"/>
      <c r="CS165" s="114"/>
      <c r="CT165" s="114"/>
      <c r="CU165" s="114"/>
      <c r="CV165" s="114"/>
      <c r="CW165" s="114"/>
      <c r="CX165" s="114"/>
      <c r="CY165" s="114"/>
      <c r="CZ165" s="114"/>
      <c r="DA165" s="114"/>
      <c r="DB165" s="114"/>
      <c r="DC165" s="114"/>
      <c r="DD165" s="114"/>
      <c r="DE165" s="114"/>
      <c r="DF165" s="114"/>
      <c r="DG165" s="114"/>
      <c r="DH165" s="114"/>
      <c r="DI165" s="114"/>
      <c r="DJ165" s="114"/>
      <c r="DK165" s="114"/>
      <c r="DL165" s="114"/>
    </row>
    <row r="166" spans="1:116" s="3" customFormat="1" ht="32.1" hidden="1" customHeight="1">
      <c r="A166" s="88" t="s">
        <v>310</v>
      </c>
      <c r="B166" s="55"/>
      <c r="C166" s="56"/>
      <c r="D166" s="56"/>
      <c r="E166" s="56"/>
      <c r="F166" s="50">
        <v>0</v>
      </c>
      <c r="G166" s="65">
        <v>0</v>
      </c>
      <c r="H166" s="38">
        <f t="shared" si="2"/>
        <v>0</v>
      </c>
      <c r="I166" s="48">
        <v>0</v>
      </c>
      <c r="J166" s="48">
        <v>0</v>
      </c>
      <c r="K166" s="48">
        <v>0</v>
      </c>
      <c r="L166" s="41">
        <f t="array" ref="L166">SUM(ROUND(I166:K166,0))</f>
        <v>0</v>
      </c>
      <c r="M166" s="151"/>
      <c r="N166" s="151"/>
      <c r="O166" s="151"/>
      <c r="P166" s="151"/>
      <c r="Q166" s="114"/>
      <c r="R166" s="114"/>
      <c r="S166" s="114"/>
      <c r="T166" s="114"/>
      <c r="U166" s="114"/>
      <c r="V166" s="114"/>
      <c r="W166" s="114"/>
      <c r="X166" s="114"/>
      <c r="Y166" s="114"/>
      <c r="Z166" s="114"/>
      <c r="AA166" s="114"/>
      <c r="AB166" s="114"/>
      <c r="AC166" s="114"/>
      <c r="AD166" s="114"/>
      <c r="AE166" s="114"/>
      <c r="AF166" s="114"/>
      <c r="AG166" s="114"/>
      <c r="AH166" s="114"/>
      <c r="AI166" s="114"/>
      <c r="AJ166" s="114"/>
      <c r="AK166" s="114"/>
      <c r="AL166" s="114"/>
      <c r="AM166" s="114"/>
      <c r="AN166" s="114"/>
      <c r="AO166" s="114"/>
      <c r="AP166" s="114"/>
      <c r="AQ166" s="114"/>
      <c r="AR166" s="114"/>
      <c r="AS166" s="114"/>
      <c r="AT166" s="114"/>
      <c r="AU166" s="114"/>
      <c r="AV166" s="114"/>
      <c r="AW166" s="114"/>
      <c r="AX166" s="114"/>
      <c r="AY166" s="114"/>
      <c r="AZ166" s="114"/>
      <c r="BA166" s="114"/>
      <c r="BB166" s="114"/>
      <c r="BC166" s="114"/>
      <c r="BD166" s="114"/>
      <c r="BE166" s="114"/>
      <c r="BF166" s="114"/>
      <c r="BG166" s="114"/>
      <c r="BH166" s="114"/>
      <c r="BI166" s="114"/>
      <c r="BJ166" s="114"/>
      <c r="BK166" s="114"/>
      <c r="BL166" s="114"/>
      <c r="BM166" s="114"/>
      <c r="BN166" s="114"/>
      <c r="BO166" s="114"/>
      <c r="BP166" s="114"/>
      <c r="BQ166" s="114"/>
      <c r="BR166" s="114"/>
      <c r="BS166" s="114"/>
      <c r="BT166" s="114"/>
      <c r="BU166" s="114"/>
      <c r="BV166" s="114"/>
      <c r="BW166" s="114"/>
      <c r="BX166" s="114"/>
      <c r="BY166" s="114"/>
      <c r="BZ166" s="114"/>
      <c r="CA166" s="114"/>
      <c r="CB166" s="114"/>
      <c r="CC166" s="114"/>
      <c r="CD166" s="114"/>
      <c r="CE166" s="114"/>
      <c r="CF166" s="114"/>
      <c r="CG166" s="114"/>
      <c r="CH166" s="114"/>
      <c r="CI166" s="114"/>
      <c r="CJ166" s="114"/>
      <c r="CK166" s="114"/>
      <c r="CL166" s="114"/>
      <c r="CM166" s="114"/>
      <c r="CN166" s="114"/>
      <c r="CO166" s="114"/>
      <c r="CP166" s="114"/>
      <c r="CQ166" s="114"/>
      <c r="CR166" s="114"/>
      <c r="CS166" s="114"/>
      <c r="CT166" s="114"/>
      <c r="CU166" s="114"/>
      <c r="CV166" s="114"/>
      <c r="CW166" s="114"/>
      <c r="CX166" s="114"/>
      <c r="CY166" s="114"/>
      <c r="CZ166" s="114"/>
      <c r="DA166" s="114"/>
      <c r="DB166" s="114"/>
      <c r="DC166" s="114"/>
      <c r="DD166" s="114"/>
      <c r="DE166" s="114"/>
      <c r="DF166" s="114"/>
      <c r="DG166" s="114"/>
      <c r="DH166" s="114"/>
      <c r="DI166" s="114"/>
      <c r="DJ166" s="114"/>
      <c r="DK166" s="114"/>
      <c r="DL166" s="114"/>
    </row>
    <row r="167" spans="1:116" s="3" customFormat="1" ht="32.1" hidden="1" customHeight="1">
      <c r="A167" s="88" t="s">
        <v>311</v>
      </c>
      <c r="B167" s="55"/>
      <c r="C167" s="56"/>
      <c r="D167" s="56"/>
      <c r="E167" s="56"/>
      <c r="F167" s="50">
        <v>0</v>
      </c>
      <c r="G167" s="65">
        <v>0</v>
      </c>
      <c r="H167" s="38">
        <f t="shared" si="2"/>
        <v>0</v>
      </c>
      <c r="I167" s="48">
        <v>0</v>
      </c>
      <c r="J167" s="48">
        <v>0</v>
      </c>
      <c r="K167" s="48">
        <v>0</v>
      </c>
      <c r="L167" s="41">
        <f t="array" ref="L167">SUM(ROUND(I167:K167,0))</f>
        <v>0</v>
      </c>
      <c r="M167" s="151"/>
      <c r="N167" s="151"/>
      <c r="O167" s="151"/>
      <c r="P167" s="151"/>
      <c r="Q167" s="114"/>
      <c r="R167" s="114"/>
      <c r="S167" s="114"/>
      <c r="T167" s="114"/>
      <c r="U167" s="114"/>
      <c r="V167" s="114"/>
      <c r="W167" s="114"/>
      <c r="X167" s="114"/>
      <c r="Y167" s="114"/>
      <c r="Z167" s="114"/>
      <c r="AA167" s="114"/>
      <c r="AB167" s="114"/>
      <c r="AC167" s="114"/>
      <c r="AD167" s="114"/>
      <c r="AE167" s="114"/>
      <c r="AF167" s="114"/>
      <c r="AG167" s="114"/>
      <c r="AH167" s="114"/>
      <c r="AI167" s="114"/>
      <c r="AJ167" s="114"/>
      <c r="AK167" s="114"/>
      <c r="AL167" s="114"/>
      <c r="AM167" s="114"/>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4"/>
      <c r="BR167" s="114"/>
      <c r="BS167" s="114"/>
      <c r="BT167" s="114"/>
      <c r="BU167" s="114"/>
      <c r="BV167" s="114"/>
      <c r="BW167" s="114"/>
      <c r="BX167" s="114"/>
      <c r="BY167" s="114"/>
      <c r="BZ167" s="114"/>
      <c r="CA167" s="114"/>
      <c r="CB167" s="114"/>
      <c r="CC167" s="114"/>
      <c r="CD167" s="114"/>
      <c r="CE167" s="114"/>
      <c r="CF167" s="114"/>
      <c r="CG167" s="114"/>
      <c r="CH167" s="114"/>
      <c r="CI167" s="114"/>
      <c r="CJ167" s="114"/>
      <c r="CK167" s="114"/>
      <c r="CL167" s="114"/>
      <c r="CM167" s="114"/>
      <c r="CN167" s="114"/>
      <c r="CO167" s="114"/>
      <c r="CP167" s="114"/>
      <c r="CQ167" s="114"/>
      <c r="CR167" s="114"/>
      <c r="CS167" s="114"/>
      <c r="CT167" s="114"/>
      <c r="CU167" s="114"/>
      <c r="CV167" s="114"/>
      <c r="CW167" s="114"/>
      <c r="CX167" s="114"/>
      <c r="CY167" s="114"/>
      <c r="CZ167" s="114"/>
      <c r="DA167" s="114"/>
      <c r="DB167" s="114"/>
      <c r="DC167" s="114"/>
      <c r="DD167" s="114"/>
      <c r="DE167" s="114"/>
      <c r="DF167" s="114"/>
      <c r="DG167" s="114"/>
      <c r="DH167" s="114"/>
      <c r="DI167" s="114"/>
      <c r="DJ167" s="114"/>
      <c r="DK167" s="114"/>
      <c r="DL167" s="114"/>
    </row>
    <row r="168" spans="1:116" s="3" customFormat="1" ht="32.1" hidden="1" customHeight="1">
      <c r="A168" s="88" t="s">
        <v>312</v>
      </c>
      <c r="B168" s="55"/>
      <c r="C168" s="56"/>
      <c r="D168" s="56"/>
      <c r="E168" s="56"/>
      <c r="F168" s="50">
        <v>0</v>
      </c>
      <c r="G168" s="65">
        <v>0</v>
      </c>
      <c r="H168" s="38">
        <f t="shared" si="2"/>
        <v>0</v>
      </c>
      <c r="I168" s="48">
        <v>0</v>
      </c>
      <c r="J168" s="48">
        <v>0</v>
      </c>
      <c r="K168" s="48">
        <v>0</v>
      </c>
      <c r="L168" s="41">
        <f t="array" ref="L168">SUM(ROUND(I168:K168,0))</f>
        <v>0</v>
      </c>
      <c r="M168" s="151"/>
      <c r="N168" s="151"/>
      <c r="O168" s="151"/>
      <c r="P168" s="151"/>
      <c r="Q168" s="114"/>
      <c r="R168" s="114"/>
      <c r="S168" s="114"/>
      <c r="T168" s="114"/>
      <c r="U168" s="114"/>
      <c r="V168" s="114"/>
      <c r="W168" s="114"/>
      <c r="X168" s="114"/>
      <c r="Y168" s="114"/>
      <c r="Z168" s="114"/>
      <c r="AA168" s="114"/>
      <c r="AB168" s="114"/>
      <c r="AC168" s="114"/>
      <c r="AD168" s="114"/>
      <c r="AE168" s="114"/>
      <c r="AF168" s="114"/>
      <c r="AG168" s="114"/>
      <c r="AH168" s="114"/>
      <c r="AI168" s="114"/>
      <c r="AJ168" s="114"/>
      <c r="AK168" s="114"/>
      <c r="AL168" s="114"/>
      <c r="AM168" s="114"/>
      <c r="AN168" s="114"/>
      <c r="AO168" s="114"/>
      <c r="AP168" s="114"/>
      <c r="AQ168" s="114"/>
      <c r="AR168" s="114"/>
      <c r="AS168" s="114"/>
      <c r="AT168" s="114"/>
      <c r="AU168" s="114"/>
      <c r="AV168" s="114"/>
      <c r="AW168" s="114"/>
      <c r="AX168" s="114"/>
      <c r="AY168" s="114"/>
      <c r="AZ168" s="114"/>
      <c r="BA168" s="114"/>
      <c r="BB168" s="114"/>
      <c r="BC168" s="114"/>
      <c r="BD168" s="114"/>
      <c r="BE168" s="114"/>
      <c r="BF168" s="114"/>
      <c r="BG168" s="114"/>
      <c r="BH168" s="114"/>
      <c r="BI168" s="114"/>
      <c r="BJ168" s="114"/>
      <c r="BK168" s="114"/>
      <c r="BL168" s="114"/>
      <c r="BM168" s="114"/>
      <c r="BN168" s="114"/>
      <c r="BO168" s="114"/>
      <c r="BP168" s="114"/>
      <c r="BQ168" s="114"/>
      <c r="BR168" s="114"/>
      <c r="BS168" s="114"/>
      <c r="BT168" s="114"/>
      <c r="BU168" s="114"/>
      <c r="BV168" s="114"/>
      <c r="BW168" s="114"/>
      <c r="BX168" s="114"/>
      <c r="BY168" s="114"/>
      <c r="BZ168" s="114"/>
      <c r="CA168" s="114"/>
      <c r="CB168" s="114"/>
      <c r="CC168" s="114"/>
      <c r="CD168" s="114"/>
      <c r="CE168" s="114"/>
      <c r="CF168" s="114"/>
      <c r="CG168" s="114"/>
      <c r="CH168" s="114"/>
      <c r="CI168" s="114"/>
      <c r="CJ168" s="114"/>
      <c r="CK168" s="114"/>
      <c r="CL168" s="114"/>
      <c r="CM168" s="114"/>
      <c r="CN168" s="114"/>
      <c r="CO168" s="114"/>
      <c r="CP168" s="114"/>
      <c r="CQ168" s="114"/>
      <c r="CR168" s="114"/>
      <c r="CS168" s="114"/>
      <c r="CT168" s="114"/>
      <c r="CU168" s="114"/>
      <c r="CV168" s="114"/>
      <c r="CW168" s="114"/>
      <c r="CX168" s="114"/>
      <c r="CY168" s="114"/>
      <c r="CZ168" s="114"/>
      <c r="DA168" s="114"/>
      <c r="DB168" s="114"/>
      <c r="DC168" s="114"/>
      <c r="DD168" s="114"/>
      <c r="DE168" s="114"/>
      <c r="DF168" s="114"/>
      <c r="DG168" s="114"/>
      <c r="DH168" s="114"/>
      <c r="DI168" s="114"/>
      <c r="DJ168" s="114"/>
      <c r="DK168" s="114"/>
      <c r="DL168" s="114"/>
    </row>
    <row r="169" spans="1:116" s="3" customFormat="1" ht="32.1" hidden="1" customHeight="1">
      <c r="A169" s="88" t="s">
        <v>313</v>
      </c>
      <c r="B169" s="55"/>
      <c r="C169" s="56"/>
      <c r="D169" s="56"/>
      <c r="E169" s="56"/>
      <c r="F169" s="50">
        <v>0</v>
      </c>
      <c r="G169" s="65">
        <v>0</v>
      </c>
      <c r="H169" s="38">
        <f t="shared" si="2"/>
        <v>0</v>
      </c>
      <c r="I169" s="48">
        <v>0</v>
      </c>
      <c r="J169" s="48">
        <v>0</v>
      </c>
      <c r="K169" s="48">
        <v>0</v>
      </c>
      <c r="L169" s="41">
        <f t="array" ref="L169">SUM(ROUND(I169:K169,0))</f>
        <v>0</v>
      </c>
      <c r="M169" s="151"/>
      <c r="N169" s="151"/>
      <c r="O169" s="151"/>
      <c r="P169" s="151"/>
      <c r="Q169" s="114"/>
      <c r="R169" s="114"/>
      <c r="S169" s="114"/>
      <c r="T169" s="114"/>
      <c r="U169" s="114"/>
      <c r="V169" s="114"/>
      <c r="W169" s="114"/>
      <c r="X169" s="114"/>
      <c r="Y169" s="114"/>
      <c r="Z169" s="114"/>
      <c r="AA169" s="114"/>
      <c r="AB169" s="114"/>
      <c r="AC169" s="114"/>
      <c r="AD169" s="114"/>
      <c r="AE169" s="114"/>
      <c r="AF169" s="114"/>
      <c r="AG169" s="114"/>
      <c r="AH169" s="114"/>
      <c r="AI169" s="114"/>
      <c r="AJ169" s="114"/>
      <c r="AK169" s="114"/>
      <c r="AL169" s="114"/>
      <c r="AM169" s="114"/>
      <c r="AN169" s="114"/>
      <c r="AO169" s="114"/>
      <c r="AP169" s="114"/>
      <c r="AQ169" s="114"/>
      <c r="AR169" s="114"/>
      <c r="AS169" s="114"/>
      <c r="AT169" s="114"/>
      <c r="AU169" s="114"/>
      <c r="AV169" s="114"/>
      <c r="AW169" s="114"/>
      <c r="AX169" s="114"/>
      <c r="AY169" s="114"/>
      <c r="AZ169" s="114"/>
      <c r="BA169" s="114"/>
      <c r="BB169" s="114"/>
      <c r="BC169" s="114"/>
      <c r="BD169" s="114"/>
      <c r="BE169" s="114"/>
      <c r="BF169" s="114"/>
      <c r="BG169" s="114"/>
      <c r="BH169" s="114"/>
      <c r="BI169" s="114"/>
      <c r="BJ169" s="114"/>
      <c r="BK169" s="114"/>
      <c r="BL169" s="114"/>
      <c r="BM169" s="114"/>
      <c r="BN169" s="114"/>
      <c r="BO169" s="114"/>
      <c r="BP169" s="114"/>
      <c r="BQ169" s="114"/>
      <c r="BR169" s="114"/>
      <c r="BS169" s="114"/>
      <c r="BT169" s="114"/>
      <c r="BU169" s="114"/>
      <c r="BV169" s="114"/>
      <c r="BW169" s="114"/>
      <c r="BX169" s="114"/>
      <c r="BY169" s="114"/>
      <c r="BZ169" s="114"/>
      <c r="CA169" s="114"/>
      <c r="CB169" s="114"/>
      <c r="CC169" s="114"/>
      <c r="CD169" s="114"/>
      <c r="CE169" s="114"/>
      <c r="CF169" s="114"/>
      <c r="CG169" s="114"/>
      <c r="CH169" s="114"/>
      <c r="CI169" s="114"/>
      <c r="CJ169" s="114"/>
      <c r="CK169" s="114"/>
      <c r="CL169" s="114"/>
      <c r="CM169" s="114"/>
      <c r="CN169" s="114"/>
      <c r="CO169" s="114"/>
      <c r="CP169" s="114"/>
      <c r="CQ169" s="114"/>
      <c r="CR169" s="114"/>
      <c r="CS169" s="114"/>
      <c r="CT169" s="114"/>
      <c r="CU169" s="114"/>
      <c r="CV169" s="114"/>
      <c r="CW169" s="114"/>
      <c r="CX169" s="114"/>
      <c r="CY169" s="114"/>
      <c r="CZ169" s="114"/>
      <c r="DA169" s="114"/>
      <c r="DB169" s="114"/>
      <c r="DC169" s="114"/>
      <c r="DD169" s="114"/>
      <c r="DE169" s="114"/>
      <c r="DF169" s="114"/>
      <c r="DG169" s="114"/>
      <c r="DH169" s="114"/>
      <c r="DI169" s="114"/>
      <c r="DJ169" s="114"/>
      <c r="DK169" s="114"/>
      <c r="DL169" s="114"/>
    </row>
    <row r="170" spans="1:116" s="3" customFormat="1" ht="32.1" hidden="1" customHeight="1">
      <c r="A170" s="88" t="s">
        <v>314</v>
      </c>
      <c r="B170" s="55"/>
      <c r="C170" s="56"/>
      <c r="D170" s="56"/>
      <c r="E170" s="56"/>
      <c r="F170" s="50">
        <v>0</v>
      </c>
      <c r="G170" s="65">
        <v>0</v>
      </c>
      <c r="H170" s="38">
        <f t="shared" si="2"/>
        <v>0</v>
      </c>
      <c r="I170" s="48">
        <v>0</v>
      </c>
      <c r="J170" s="48">
        <v>0</v>
      </c>
      <c r="K170" s="48">
        <v>0</v>
      </c>
      <c r="L170" s="41">
        <f t="array" ref="L170">SUM(ROUND(I170:K170,0))</f>
        <v>0</v>
      </c>
      <c r="M170" s="151"/>
      <c r="N170" s="151"/>
      <c r="O170" s="151"/>
      <c r="P170" s="151"/>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c r="AT170" s="114"/>
      <c r="AU170" s="114"/>
      <c r="AV170" s="114"/>
      <c r="AW170" s="114"/>
      <c r="AX170" s="114"/>
      <c r="AY170" s="114"/>
      <c r="AZ170" s="114"/>
      <c r="BA170" s="114"/>
      <c r="BB170" s="114"/>
      <c r="BC170" s="114"/>
      <c r="BD170" s="114"/>
      <c r="BE170" s="114"/>
      <c r="BF170" s="114"/>
      <c r="BG170" s="114"/>
      <c r="BH170" s="114"/>
      <c r="BI170" s="114"/>
      <c r="BJ170" s="114"/>
      <c r="BK170" s="114"/>
      <c r="BL170" s="114"/>
      <c r="BM170" s="114"/>
      <c r="BN170" s="114"/>
      <c r="BO170" s="114"/>
      <c r="BP170" s="114"/>
      <c r="BQ170" s="114"/>
      <c r="BR170" s="114"/>
      <c r="BS170" s="114"/>
      <c r="BT170" s="114"/>
      <c r="BU170" s="114"/>
      <c r="BV170" s="114"/>
      <c r="BW170" s="114"/>
      <c r="BX170" s="114"/>
      <c r="BY170" s="114"/>
      <c r="BZ170" s="114"/>
      <c r="CA170" s="114"/>
      <c r="CB170" s="114"/>
      <c r="CC170" s="114"/>
      <c r="CD170" s="114"/>
      <c r="CE170" s="114"/>
      <c r="CF170" s="114"/>
      <c r="CG170" s="114"/>
      <c r="CH170" s="114"/>
      <c r="CI170" s="114"/>
      <c r="CJ170" s="114"/>
      <c r="CK170" s="114"/>
      <c r="CL170" s="114"/>
      <c r="CM170" s="114"/>
      <c r="CN170" s="114"/>
      <c r="CO170" s="114"/>
      <c r="CP170" s="114"/>
      <c r="CQ170" s="114"/>
      <c r="CR170" s="114"/>
      <c r="CS170" s="114"/>
      <c r="CT170" s="114"/>
      <c r="CU170" s="114"/>
      <c r="CV170" s="114"/>
      <c r="CW170" s="114"/>
      <c r="CX170" s="114"/>
      <c r="CY170" s="114"/>
      <c r="CZ170" s="114"/>
      <c r="DA170" s="114"/>
      <c r="DB170" s="114"/>
      <c r="DC170" s="114"/>
      <c r="DD170" s="114"/>
      <c r="DE170" s="114"/>
      <c r="DF170" s="114"/>
      <c r="DG170" s="114"/>
      <c r="DH170" s="114"/>
      <c r="DI170" s="114"/>
      <c r="DJ170" s="114"/>
      <c r="DK170" s="114"/>
      <c r="DL170" s="114"/>
    </row>
    <row r="171" spans="1:116" s="3" customFormat="1" ht="32.1" hidden="1" customHeight="1">
      <c r="A171" s="88" t="s">
        <v>315</v>
      </c>
      <c r="B171" s="55"/>
      <c r="C171" s="56"/>
      <c r="D171" s="56"/>
      <c r="E171" s="56"/>
      <c r="F171" s="50">
        <v>0</v>
      </c>
      <c r="G171" s="65">
        <v>0</v>
      </c>
      <c r="H171" s="38">
        <f t="shared" si="2"/>
        <v>0</v>
      </c>
      <c r="I171" s="48">
        <v>0</v>
      </c>
      <c r="J171" s="48">
        <v>0</v>
      </c>
      <c r="K171" s="48">
        <v>0</v>
      </c>
      <c r="L171" s="41">
        <f t="array" ref="L171">SUM(ROUND(I171:K171,0))</f>
        <v>0</v>
      </c>
      <c r="M171" s="151"/>
      <c r="N171" s="151"/>
      <c r="O171" s="151"/>
      <c r="P171" s="151"/>
      <c r="Q171" s="114"/>
      <c r="R171" s="114"/>
      <c r="S171" s="114"/>
      <c r="T171" s="114"/>
      <c r="U171" s="114"/>
      <c r="V171" s="114"/>
      <c r="W171" s="114"/>
      <c r="X171" s="114"/>
      <c r="Y171" s="114"/>
      <c r="Z171" s="114"/>
      <c r="AA171" s="114"/>
      <c r="AB171" s="114"/>
      <c r="AC171" s="114"/>
      <c r="AD171" s="114"/>
      <c r="AE171" s="114"/>
      <c r="AF171" s="114"/>
      <c r="AG171" s="114"/>
      <c r="AH171" s="114"/>
      <c r="AI171" s="114"/>
      <c r="AJ171" s="114"/>
      <c r="AK171" s="114"/>
      <c r="AL171" s="114"/>
      <c r="AM171" s="114"/>
      <c r="AN171" s="114"/>
      <c r="AO171" s="114"/>
      <c r="AP171" s="114"/>
      <c r="AQ171" s="114"/>
      <c r="AR171" s="114"/>
      <c r="AS171" s="114"/>
      <c r="AT171" s="114"/>
      <c r="AU171" s="114"/>
      <c r="AV171" s="114"/>
      <c r="AW171" s="114"/>
      <c r="AX171" s="114"/>
      <c r="AY171" s="114"/>
      <c r="AZ171" s="114"/>
      <c r="BA171" s="114"/>
      <c r="BB171" s="114"/>
      <c r="BC171" s="114"/>
      <c r="BD171" s="114"/>
      <c r="BE171" s="114"/>
      <c r="BF171" s="114"/>
      <c r="BG171" s="114"/>
      <c r="BH171" s="114"/>
      <c r="BI171" s="114"/>
      <c r="BJ171" s="114"/>
      <c r="BK171" s="114"/>
      <c r="BL171" s="114"/>
      <c r="BM171" s="114"/>
      <c r="BN171" s="114"/>
      <c r="BO171" s="114"/>
      <c r="BP171" s="114"/>
      <c r="BQ171" s="114"/>
      <c r="BR171" s="114"/>
      <c r="BS171" s="114"/>
      <c r="BT171" s="114"/>
      <c r="BU171" s="114"/>
      <c r="BV171" s="114"/>
      <c r="BW171" s="114"/>
      <c r="BX171" s="114"/>
      <c r="BY171" s="114"/>
      <c r="BZ171" s="114"/>
      <c r="CA171" s="114"/>
      <c r="CB171" s="114"/>
      <c r="CC171" s="114"/>
      <c r="CD171" s="114"/>
      <c r="CE171" s="114"/>
      <c r="CF171" s="114"/>
      <c r="CG171" s="114"/>
      <c r="CH171" s="114"/>
      <c r="CI171" s="114"/>
      <c r="CJ171" s="114"/>
      <c r="CK171" s="114"/>
      <c r="CL171" s="114"/>
      <c r="CM171" s="114"/>
      <c r="CN171" s="114"/>
      <c r="CO171" s="114"/>
      <c r="CP171" s="114"/>
      <c r="CQ171" s="114"/>
      <c r="CR171" s="114"/>
      <c r="CS171" s="114"/>
      <c r="CT171" s="114"/>
      <c r="CU171" s="114"/>
      <c r="CV171" s="114"/>
      <c r="CW171" s="114"/>
      <c r="CX171" s="114"/>
      <c r="CY171" s="114"/>
      <c r="CZ171" s="114"/>
      <c r="DA171" s="114"/>
      <c r="DB171" s="114"/>
      <c r="DC171" s="114"/>
      <c r="DD171" s="114"/>
      <c r="DE171" s="114"/>
      <c r="DF171" s="114"/>
      <c r="DG171" s="114"/>
      <c r="DH171" s="114"/>
      <c r="DI171" s="114"/>
      <c r="DJ171" s="114"/>
      <c r="DK171" s="114"/>
      <c r="DL171" s="114"/>
    </row>
    <row r="172" spans="1:116" s="3" customFormat="1" ht="32.1" hidden="1" customHeight="1">
      <c r="A172" s="88" t="s">
        <v>316</v>
      </c>
      <c r="B172" s="55"/>
      <c r="C172" s="56"/>
      <c r="D172" s="56"/>
      <c r="E172" s="56"/>
      <c r="F172" s="50">
        <v>0</v>
      </c>
      <c r="G172" s="65">
        <v>0</v>
      </c>
      <c r="H172" s="38">
        <f t="shared" si="2"/>
        <v>0</v>
      </c>
      <c r="I172" s="48">
        <v>0</v>
      </c>
      <c r="J172" s="48">
        <v>0</v>
      </c>
      <c r="K172" s="48">
        <v>0</v>
      </c>
      <c r="L172" s="41">
        <f t="array" ref="L172">SUM(ROUND(I172:K172,0))</f>
        <v>0</v>
      </c>
      <c r="M172" s="151"/>
      <c r="N172" s="151"/>
      <c r="O172" s="151"/>
      <c r="P172" s="151"/>
      <c r="Q172" s="114"/>
      <c r="R172" s="114"/>
      <c r="S172" s="114"/>
      <c r="T172" s="114"/>
      <c r="U172" s="114"/>
      <c r="V172" s="114"/>
      <c r="W172" s="114"/>
      <c r="X172" s="114"/>
      <c r="Y172" s="114"/>
      <c r="Z172" s="114"/>
      <c r="AA172" s="114"/>
      <c r="AB172" s="114"/>
      <c r="AC172" s="114"/>
      <c r="AD172" s="114"/>
      <c r="AE172" s="114"/>
      <c r="AF172" s="114"/>
      <c r="AG172" s="114"/>
      <c r="AH172" s="114"/>
      <c r="AI172" s="114"/>
      <c r="AJ172" s="114"/>
      <c r="AK172" s="114"/>
      <c r="AL172" s="114"/>
      <c r="AM172" s="114"/>
      <c r="AN172" s="114"/>
      <c r="AO172" s="114"/>
      <c r="AP172" s="114"/>
      <c r="AQ172" s="114"/>
      <c r="AR172" s="114"/>
      <c r="AS172" s="114"/>
      <c r="AT172" s="114"/>
      <c r="AU172" s="114"/>
      <c r="AV172" s="114"/>
      <c r="AW172" s="114"/>
      <c r="AX172" s="114"/>
      <c r="AY172" s="114"/>
      <c r="AZ172" s="114"/>
      <c r="BA172" s="114"/>
      <c r="BB172" s="114"/>
      <c r="BC172" s="114"/>
      <c r="BD172" s="114"/>
      <c r="BE172" s="114"/>
      <c r="BF172" s="114"/>
      <c r="BG172" s="114"/>
      <c r="BH172" s="114"/>
      <c r="BI172" s="114"/>
      <c r="BJ172" s="114"/>
      <c r="BK172" s="114"/>
      <c r="BL172" s="114"/>
      <c r="BM172" s="114"/>
      <c r="BN172" s="114"/>
      <c r="BO172" s="114"/>
      <c r="BP172" s="114"/>
      <c r="BQ172" s="114"/>
      <c r="BR172" s="114"/>
      <c r="BS172" s="114"/>
      <c r="BT172" s="114"/>
      <c r="BU172" s="114"/>
      <c r="BV172" s="114"/>
      <c r="BW172" s="114"/>
      <c r="BX172" s="114"/>
      <c r="BY172" s="114"/>
      <c r="BZ172" s="114"/>
      <c r="CA172" s="114"/>
      <c r="CB172" s="114"/>
      <c r="CC172" s="114"/>
      <c r="CD172" s="114"/>
      <c r="CE172" s="114"/>
      <c r="CF172" s="114"/>
      <c r="CG172" s="114"/>
      <c r="CH172" s="114"/>
      <c r="CI172" s="114"/>
      <c r="CJ172" s="114"/>
      <c r="CK172" s="114"/>
      <c r="CL172" s="114"/>
      <c r="CM172" s="114"/>
      <c r="CN172" s="114"/>
      <c r="CO172" s="114"/>
      <c r="CP172" s="114"/>
      <c r="CQ172" s="114"/>
      <c r="CR172" s="114"/>
      <c r="CS172" s="114"/>
      <c r="CT172" s="114"/>
      <c r="CU172" s="114"/>
      <c r="CV172" s="114"/>
      <c r="CW172" s="114"/>
      <c r="CX172" s="114"/>
      <c r="CY172" s="114"/>
      <c r="CZ172" s="114"/>
      <c r="DA172" s="114"/>
      <c r="DB172" s="114"/>
      <c r="DC172" s="114"/>
      <c r="DD172" s="114"/>
      <c r="DE172" s="114"/>
      <c r="DF172" s="114"/>
      <c r="DG172" s="114"/>
      <c r="DH172" s="114"/>
      <c r="DI172" s="114"/>
      <c r="DJ172" s="114"/>
      <c r="DK172" s="114"/>
      <c r="DL172" s="114"/>
    </row>
    <row r="173" spans="1:116" s="3" customFormat="1" ht="32.1" hidden="1" customHeight="1">
      <c r="A173" s="88" t="s">
        <v>317</v>
      </c>
      <c r="B173" s="55"/>
      <c r="C173" s="56"/>
      <c r="D173" s="56"/>
      <c r="E173" s="56"/>
      <c r="F173" s="50">
        <v>0</v>
      </c>
      <c r="G173" s="65">
        <v>0</v>
      </c>
      <c r="H173" s="38">
        <f t="shared" si="2"/>
        <v>0</v>
      </c>
      <c r="I173" s="48">
        <v>0</v>
      </c>
      <c r="J173" s="48">
        <v>0</v>
      </c>
      <c r="K173" s="48">
        <v>0</v>
      </c>
      <c r="L173" s="41">
        <f t="array" ref="L173">SUM(ROUND(I173:K173,0))</f>
        <v>0</v>
      </c>
      <c r="M173" s="151"/>
      <c r="N173" s="151"/>
      <c r="O173" s="151"/>
      <c r="P173" s="151"/>
      <c r="Q173" s="114"/>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4"/>
      <c r="AN173" s="114"/>
      <c r="AO173" s="114"/>
      <c r="AP173" s="114"/>
      <c r="AQ173" s="114"/>
      <c r="AR173" s="114"/>
      <c r="AS173" s="114"/>
      <c r="AT173" s="114"/>
      <c r="AU173" s="114"/>
      <c r="AV173" s="114"/>
      <c r="AW173" s="114"/>
      <c r="AX173" s="114"/>
      <c r="AY173" s="114"/>
      <c r="AZ173" s="114"/>
      <c r="BA173" s="114"/>
      <c r="BB173" s="114"/>
      <c r="BC173" s="114"/>
      <c r="BD173" s="114"/>
      <c r="BE173" s="114"/>
      <c r="BF173" s="114"/>
      <c r="BG173" s="114"/>
      <c r="BH173" s="114"/>
      <c r="BI173" s="114"/>
      <c r="BJ173" s="114"/>
      <c r="BK173" s="114"/>
      <c r="BL173" s="114"/>
      <c r="BM173" s="114"/>
      <c r="BN173" s="114"/>
      <c r="BO173" s="114"/>
      <c r="BP173" s="114"/>
      <c r="BQ173" s="114"/>
      <c r="BR173" s="114"/>
      <c r="BS173" s="114"/>
      <c r="BT173" s="114"/>
      <c r="BU173" s="114"/>
      <c r="BV173" s="114"/>
      <c r="BW173" s="114"/>
      <c r="BX173" s="114"/>
      <c r="BY173" s="114"/>
      <c r="BZ173" s="114"/>
      <c r="CA173" s="114"/>
      <c r="CB173" s="114"/>
      <c r="CC173" s="114"/>
      <c r="CD173" s="114"/>
      <c r="CE173" s="114"/>
      <c r="CF173" s="114"/>
      <c r="CG173" s="114"/>
      <c r="CH173" s="114"/>
      <c r="CI173" s="114"/>
      <c r="CJ173" s="114"/>
      <c r="CK173" s="114"/>
      <c r="CL173" s="114"/>
      <c r="CM173" s="114"/>
      <c r="CN173" s="114"/>
      <c r="CO173" s="114"/>
      <c r="CP173" s="114"/>
      <c r="CQ173" s="114"/>
      <c r="CR173" s="114"/>
      <c r="CS173" s="114"/>
      <c r="CT173" s="114"/>
      <c r="CU173" s="114"/>
      <c r="CV173" s="114"/>
      <c r="CW173" s="114"/>
      <c r="CX173" s="114"/>
      <c r="CY173" s="114"/>
      <c r="CZ173" s="114"/>
      <c r="DA173" s="114"/>
      <c r="DB173" s="114"/>
      <c r="DC173" s="114"/>
      <c r="DD173" s="114"/>
      <c r="DE173" s="114"/>
      <c r="DF173" s="114"/>
      <c r="DG173" s="114"/>
      <c r="DH173" s="114"/>
      <c r="DI173" s="114"/>
      <c r="DJ173" s="114"/>
      <c r="DK173" s="114"/>
      <c r="DL173" s="114"/>
    </row>
    <row r="174" spans="1:116" s="3" customFormat="1" ht="32.1" hidden="1" customHeight="1">
      <c r="A174" s="88" t="s">
        <v>318</v>
      </c>
      <c r="B174" s="55"/>
      <c r="C174" s="56"/>
      <c r="D174" s="56"/>
      <c r="E174" s="56"/>
      <c r="F174" s="50">
        <v>0</v>
      </c>
      <c r="G174" s="65">
        <v>0</v>
      </c>
      <c r="H174" s="38">
        <f t="shared" si="2"/>
        <v>0</v>
      </c>
      <c r="I174" s="48">
        <v>0</v>
      </c>
      <c r="J174" s="48">
        <v>0</v>
      </c>
      <c r="K174" s="48">
        <v>0</v>
      </c>
      <c r="L174" s="41">
        <f t="array" ref="L174">SUM(ROUND(I174:K174,0))</f>
        <v>0</v>
      </c>
      <c r="M174" s="151"/>
      <c r="N174" s="151"/>
      <c r="O174" s="151"/>
      <c r="P174" s="151"/>
      <c r="Q174" s="114"/>
      <c r="R174" s="114"/>
      <c r="S174" s="114"/>
      <c r="T174" s="114"/>
      <c r="U174" s="114"/>
      <c r="V174" s="114"/>
      <c r="W174" s="114"/>
      <c r="X174" s="114"/>
      <c r="Y174" s="114"/>
      <c r="Z174" s="114"/>
      <c r="AA174" s="114"/>
      <c r="AB174" s="114"/>
      <c r="AC174" s="114"/>
      <c r="AD174" s="114"/>
      <c r="AE174" s="114"/>
      <c r="AF174" s="114"/>
      <c r="AG174" s="114"/>
      <c r="AH174" s="114"/>
      <c r="AI174" s="114"/>
      <c r="AJ174" s="114"/>
      <c r="AK174" s="114"/>
      <c r="AL174" s="114"/>
      <c r="AM174" s="114"/>
      <c r="AN174" s="114"/>
      <c r="AO174" s="114"/>
      <c r="AP174" s="114"/>
      <c r="AQ174" s="114"/>
      <c r="AR174" s="114"/>
      <c r="AS174" s="114"/>
      <c r="AT174" s="114"/>
      <c r="AU174" s="114"/>
      <c r="AV174" s="114"/>
      <c r="AW174" s="114"/>
      <c r="AX174" s="114"/>
      <c r="AY174" s="114"/>
      <c r="AZ174" s="114"/>
      <c r="BA174" s="114"/>
      <c r="BB174" s="114"/>
      <c r="BC174" s="114"/>
      <c r="BD174" s="114"/>
      <c r="BE174" s="114"/>
      <c r="BF174" s="114"/>
      <c r="BG174" s="114"/>
      <c r="BH174" s="114"/>
      <c r="BI174" s="114"/>
      <c r="BJ174" s="114"/>
      <c r="BK174" s="114"/>
      <c r="BL174" s="114"/>
      <c r="BM174" s="114"/>
      <c r="BN174" s="114"/>
      <c r="BO174" s="114"/>
      <c r="BP174" s="114"/>
      <c r="BQ174" s="114"/>
      <c r="BR174" s="114"/>
      <c r="BS174" s="114"/>
      <c r="BT174" s="114"/>
      <c r="BU174" s="114"/>
      <c r="BV174" s="114"/>
      <c r="BW174" s="114"/>
      <c r="BX174" s="114"/>
      <c r="BY174" s="114"/>
      <c r="BZ174" s="114"/>
      <c r="CA174" s="114"/>
      <c r="CB174" s="114"/>
      <c r="CC174" s="114"/>
      <c r="CD174" s="114"/>
      <c r="CE174" s="114"/>
      <c r="CF174" s="114"/>
      <c r="CG174" s="114"/>
      <c r="CH174" s="114"/>
      <c r="CI174" s="114"/>
      <c r="CJ174" s="114"/>
      <c r="CK174" s="114"/>
      <c r="CL174" s="114"/>
      <c r="CM174" s="114"/>
      <c r="CN174" s="114"/>
      <c r="CO174" s="114"/>
      <c r="CP174" s="114"/>
      <c r="CQ174" s="114"/>
      <c r="CR174" s="114"/>
      <c r="CS174" s="114"/>
      <c r="CT174" s="114"/>
      <c r="CU174" s="114"/>
      <c r="CV174" s="114"/>
      <c r="CW174" s="114"/>
      <c r="CX174" s="114"/>
      <c r="CY174" s="114"/>
      <c r="CZ174" s="114"/>
      <c r="DA174" s="114"/>
      <c r="DB174" s="114"/>
      <c r="DC174" s="114"/>
      <c r="DD174" s="114"/>
      <c r="DE174" s="114"/>
      <c r="DF174" s="114"/>
      <c r="DG174" s="114"/>
      <c r="DH174" s="114"/>
      <c r="DI174" s="114"/>
      <c r="DJ174" s="114"/>
      <c r="DK174" s="114"/>
      <c r="DL174" s="114"/>
    </row>
    <row r="175" spans="1:116" s="3" customFormat="1" ht="32.1" hidden="1" customHeight="1">
      <c r="A175" s="88" t="s">
        <v>319</v>
      </c>
      <c r="B175" s="55"/>
      <c r="C175" s="56"/>
      <c r="D175" s="56"/>
      <c r="E175" s="56"/>
      <c r="F175" s="50">
        <v>0</v>
      </c>
      <c r="G175" s="65">
        <v>0</v>
      </c>
      <c r="H175" s="38">
        <f t="shared" si="2"/>
        <v>0</v>
      </c>
      <c r="I175" s="48">
        <v>0</v>
      </c>
      <c r="J175" s="48">
        <v>0</v>
      </c>
      <c r="K175" s="48">
        <v>0</v>
      </c>
      <c r="L175" s="41">
        <f t="array" ref="L175">SUM(ROUND(I175:K175,0))</f>
        <v>0</v>
      </c>
      <c r="M175" s="151"/>
      <c r="N175" s="151"/>
      <c r="O175" s="151"/>
      <c r="P175" s="151"/>
      <c r="Q175" s="114"/>
      <c r="R175" s="114"/>
      <c r="S175" s="114"/>
      <c r="T175" s="114"/>
      <c r="U175" s="114"/>
      <c r="V175" s="114"/>
      <c r="W175" s="114"/>
      <c r="X175" s="114"/>
      <c r="Y175" s="114"/>
      <c r="Z175" s="114"/>
      <c r="AA175" s="114"/>
      <c r="AB175" s="114"/>
      <c r="AC175" s="114"/>
      <c r="AD175" s="114"/>
      <c r="AE175" s="114"/>
      <c r="AF175" s="114"/>
      <c r="AG175" s="114"/>
      <c r="AH175" s="114"/>
      <c r="AI175" s="114"/>
      <c r="AJ175" s="114"/>
      <c r="AK175" s="114"/>
      <c r="AL175" s="114"/>
      <c r="AM175" s="114"/>
      <c r="AN175" s="114"/>
      <c r="AO175" s="114"/>
      <c r="AP175" s="114"/>
      <c r="AQ175" s="114"/>
      <c r="AR175" s="114"/>
      <c r="AS175" s="114"/>
      <c r="AT175" s="114"/>
      <c r="AU175" s="114"/>
      <c r="AV175" s="114"/>
      <c r="AW175" s="114"/>
      <c r="AX175" s="114"/>
      <c r="AY175" s="114"/>
      <c r="AZ175" s="114"/>
      <c r="BA175" s="114"/>
      <c r="BB175" s="114"/>
      <c r="BC175" s="114"/>
      <c r="BD175" s="114"/>
      <c r="BE175" s="114"/>
      <c r="BF175" s="114"/>
      <c r="BG175" s="114"/>
      <c r="BH175" s="114"/>
      <c r="BI175" s="114"/>
      <c r="BJ175" s="114"/>
      <c r="BK175" s="114"/>
      <c r="BL175" s="114"/>
      <c r="BM175" s="114"/>
      <c r="BN175" s="114"/>
      <c r="BO175" s="114"/>
      <c r="BP175" s="114"/>
      <c r="BQ175" s="114"/>
      <c r="BR175" s="114"/>
      <c r="BS175" s="114"/>
      <c r="BT175" s="114"/>
      <c r="BU175" s="114"/>
      <c r="BV175" s="114"/>
      <c r="BW175" s="114"/>
      <c r="BX175" s="114"/>
      <c r="BY175" s="114"/>
      <c r="BZ175" s="114"/>
      <c r="CA175" s="114"/>
      <c r="CB175" s="114"/>
      <c r="CC175" s="114"/>
      <c r="CD175" s="114"/>
      <c r="CE175" s="114"/>
      <c r="CF175" s="114"/>
      <c r="CG175" s="114"/>
      <c r="CH175" s="114"/>
      <c r="CI175" s="114"/>
      <c r="CJ175" s="114"/>
      <c r="CK175" s="114"/>
      <c r="CL175" s="114"/>
      <c r="CM175" s="114"/>
      <c r="CN175" s="114"/>
      <c r="CO175" s="114"/>
      <c r="CP175" s="114"/>
      <c r="CQ175" s="114"/>
      <c r="CR175" s="114"/>
      <c r="CS175" s="114"/>
      <c r="CT175" s="114"/>
      <c r="CU175" s="114"/>
      <c r="CV175" s="114"/>
      <c r="CW175" s="114"/>
      <c r="CX175" s="114"/>
      <c r="CY175" s="114"/>
      <c r="CZ175" s="114"/>
      <c r="DA175" s="114"/>
      <c r="DB175" s="114"/>
      <c r="DC175" s="114"/>
      <c r="DD175" s="114"/>
      <c r="DE175" s="114"/>
      <c r="DF175" s="114"/>
      <c r="DG175" s="114"/>
      <c r="DH175" s="114"/>
      <c r="DI175" s="114"/>
      <c r="DJ175" s="114"/>
      <c r="DK175" s="114"/>
      <c r="DL175" s="114"/>
    </row>
    <row r="176" spans="1:116" s="3" customFormat="1" ht="32.1" hidden="1" customHeight="1">
      <c r="A176" s="88" t="s">
        <v>320</v>
      </c>
      <c r="B176" s="55"/>
      <c r="C176" s="56"/>
      <c r="D176" s="56"/>
      <c r="E176" s="56"/>
      <c r="F176" s="50">
        <v>0</v>
      </c>
      <c r="G176" s="65">
        <v>0</v>
      </c>
      <c r="H176" s="38">
        <f t="shared" si="2"/>
        <v>0</v>
      </c>
      <c r="I176" s="48">
        <v>0</v>
      </c>
      <c r="J176" s="48">
        <v>0</v>
      </c>
      <c r="K176" s="48">
        <v>0</v>
      </c>
      <c r="L176" s="41">
        <f t="array" ref="L176">SUM(ROUND(I176:K176,0))</f>
        <v>0</v>
      </c>
      <c r="M176" s="151"/>
      <c r="N176" s="151"/>
      <c r="O176" s="151"/>
      <c r="P176" s="151"/>
      <c r="Q176" s="114"/>
      <c r="R176" s="114"/>
      <c r="S176" s="114"/>
      <c r="T176" s="114"/>
      <c r="U176" s="114"/>
      <c r="V176" s="114"/>
      <c r="W176" s="114"/>
      <c r="X176" s="114"/>
      <c r="Y176" s="114"/>
      <c r="Z176" s="114"/>
      <c r="AA176" s="114"/>
      <c r="AB176" s="114"/>
      <c r="AC176" s="114"/>
      <c r="AD176" s="114"/>
      <c r="AE176" s="114"/>
      <c r="AF176" s="114"/>
      <c r="AG176" s="114"/>
      <c r="AH176" s="114"/>
      <c r="AI176" s="114"/>
      <c r="AJ176" s="114"/>
      <c r="AK176" s="114"/>
      <c r="AL176" s="114"/>
      <c r="AM176" s="114"/>
      <c r="AN176" s="114"/>
      <c r="AO176" s="114"/>
      <c r="AP176" s="114"/>
      <c r="AQ176" s="114"/>
      <c r="AR176" s="114"/>
      <c r="AS176" s="114"/>
      <c r="AT176" s="114"/>
      <c r="AU176" s="114"/>
      <c r="AV176" s="114"/>
      <c r="AW176" s="114"/>
      <c r="AX176" s="114"/>
      <c r="AY176" s="114"/>
      <c r="AZ176" s="114"/>
      <c r="BA176" s="114"/>
      <c r="BB176" s="114"/>
      <c r="BC176" s="114"/>
      <c r="BD176" s="114"/>
      <c r="BE176" s="114"/>
      <c r="BF176" s="114"/>
      <c r="BG176" s="114"/>
      <c r="BH176" s="114"/>
      <c r="BI176" s="114"/>
      <c r="BJ176" s="114"/>
      <c r="BK176" s="114"/>
      <c r="BL176" s="114"/>
      <c r="BM176" s="114"/>
      <c r="BN176" s="114"/>
      <c r="BO176" s="114"/>
      <c r="BP176" s="114"/>
      <c r="BQ176" s="114"/>
      <c r="BR176" s="114"/>
      <c r="BS176" s="114"/>
      <c r="BT176" s="114"/>
      <c r="BU176" s="114"/>
      <c r="BV176" s="114"/>
      <c r="BW176" s="114"/>
      <c r="BX176" s="114"/>
      <c r="BY176" s="114"/>
      <c r="BZ176" s="114"/>
      <c r="CA176" s="114"/>
      <c r="CB176" s="114"/>
      <c r="CC176" s="114"/>
      <c r="CD176" s="114"/>
      <c r="CE176" s="114"/>
      <c r="CF176" s="114"/>
      <c r="CG176" s="114"/>
      <c r="CH176" s="114"/>
      <c r="CI176" s="114"/>
      <c r="CJ176" s="114"/>
      <c r="CK176" s="114"/>
      <c r="CL176" s="114"/>
      <c r="CM176" s="114"/>
      <c r="CN176" s="114"/>
      <c r="CO176" s="114"/>
      <c r="CP176" s="114"/>
      <c r="CQ176" s="114"/>
      <c r="CR176" s="114"/>
      <c r="CS176" s="114"/>
      <c r="CT176" s="114"/>
      <c r="CU176" s="114"/>
      <c r="CV176" s="114"/>
      <c r="CW176" s="114"/>
      <c r="CX176" s="114"/>
      <c r="CY176" s="114"/>
      <c r="CZ176" s="114"/>
      <c r="DA176" s="114"/>
      <c r="DB176" s="114"/>
      <c r="DC176" s="114"/>
      <c r="DD176" s="114"/>
      <c r="DE176" s="114"/>
      <c r="DF176" s="114"/>
      <c r="DG176" s="114"/>
      <c r="DH176" s="114"/>
      <c r="DI176" s="114"/>
      <c r="DJ176" s="114"/>
      <c r="DK176" s="114"/>
      <c r="DL176" s="114"/>
    </row>
    <row r="177" spans="1:116" s="3" customFormat="1" ht="32.1" hidden="1" customHeight="1">
      <c r="A177" s="88" t="s">
        <v>321</v>
      </c>
      <c r="B177" s="55"/>
      <c r="C177" s="56"/>
      <c r="D177" s="56"/>
      <c r="E177" s="56"/>
      <c r="F177" s="50">
        <v>0</v>
      </c>
      <c r="G177" s="65">
        <v>0</v>
      </c>
      <c r="H177" s="38">
        <f t="shared" si="2"/>
        <v>0</v>
      </c>
      <c r="I177" s="48">
        <v>0</v>
      </c>
      <c r="J177" s="48">
        <v>0</v>
      </c>
      <c r="K177" s="48">
        <v>0</v>
      </c>
      <c r="L177" s="41">
        <f t="array" ref="L177">SUM(ROUND(I177:K177,0))</f>
        <v>0</v>
      </c>
      <c r="M177" s="151"/>
      <c r="N177" s="151"/>
      <c r="O177" s="151"/>
      <c r="P177" s="151"/>
      <c r="Q177" s="114"/>
      <c r="R177" s="114"/>
      <c r="S177" s="114"/>
      <c r="T177" s="114"/>
      <c r="U177" s="114"/>
      <c r="V177" s="114"/>
      <c r="W177" s="114"/>
      <c r="X177" s="114"/>
      <c r="Y177" s="114"/>
      <c r="Z177" s="114"/>
      <c r="AA177" s="114"/>
      <c r="AB177" s="114"/>
      <c r="AC177" s="114"/>
      <c r="AD177" s="114"/>
      <c r="AE177" s="114"/>
      <c r="AF177" s="114"/>
      <c r="AG177" s="114"/>
      <c r="AH177" s="114"/>
      <c r="AI177" s="114"/>
      <c r="AJ177" s="114"/>
      <c r="AK177" s="114"/>
      <c r="AL177" s="114"/>
      <c r="AM177" s="114"/>
      <c r="AN177" s="114"/>
      <c r="AO177" s="114"/>
      <c r="AP177" s="114"/>
      <c r="AQ177" s="114"/>
      <c r="AR177" s="114"/>
      <c r="AS177" s="114"/>
      <c r="AT177" s="114"/>
      <c r="AU177" s="114"/>
      <c r="AV177" s="114"/>
      <c r="AW177" s="114"/>
      <c r="AX177" s="114"/>
      <c r="AY177" s="114"/>
      <c r="AZ177" s="114"/>
      <c r="BA177" s="114"/>
      <c r="BB177" s="114"/>
      <c r="BC177" s="114"/>
      <c r="BD177" s="114"/>
      <c r="BE177" s="114"/>
      <c r="BF177" s="114"/>
      <c r="BG177" s="114"/>
      <c r="BH177" s="114"/>
      <c r="BI177" s="114"/>
      <c r="BJ177" s="114"/>
      <c r="BK177" s="114"/>
      <c r="BL177" s="114"/>
      <c r="BM177" s="114"/>
      <c r="BN177" s="114"/>
      <c r="BO177" s="114"/>
      <c r="BP177" s="114"/>
      <c r="BQ177" s="114"/>
      <c r="BR177" s="114"/>
      <c r="BS177" s="114"/>
      <c r="BT177" s="114"/>
      <c r="BU177" s="114"/>
      <c r="BV177" s="114"/>
      <c r="BW177" s="114"/>
      <c r="BX177" s="114"/>
      <c r="BY177" s="114"/>
      <c r="BZ177" s="114"/>
      <c r="CA177" s="114"/>
      <c r="CB177" s="114"/>
      <c r="CC177" s="114"/>
      <c r="CD177" s="114"/>
      <c r="CE177" s="114"/>
      <c r="CF177" s="114"/>
      <c r="CG177" s="114"/>
      <c r="CH177" s="114"/>
      <c r="CI177" s="114"/>
      <c r="CJ177" s="114"/>
      <c r="CK177" s="114"/>
      <c r="CL177" s="114"/>
      <c r="CM177" s="114"/>
      <c r="CN177" s="114"/>
      <c r="CO177" s="114"/>
      <c r="CP177" s="114"/>
      <c r="CQ177" s="114"/>
      <c r="CR177" s="114"/>
      <c r="CS177" s="114"/>
      <c r="CT177" s="114"/>
      <c r="CU177" s="114"/>
      <c r="CV177" s="114"/>
      <c r="CW177" s="114"/>
      <c r="CX177" s="114"/>
      <c r="CY177" s="114"/>
      <c r="CZ177" s="114"/>
      <c r="DA177" s="114"/>
      <c r="DB177" s="114"/>
      <c r="DC177" s="114"/>
      <c r="DD177" s="114"/>
      <c r="DE177" s="114"/>
      <c r="DF177" s="114"/>
      <c r="DG177" s="114"/>
      <c r="DH177" s="114"/>
      <c r="DI177" s="114"/>
      <c r="DJ177" s="114"/>
      <c r="DK177" s="114"/>
      <c r="DL177" s="114"/>
    </row>
    <row r="178" spans="1:116" s="3" customFormat="1" ht="32.1" hidden="1" customHeight="1">
      <c r="A178" s="88" t="s">
        <v>322</v>
      </c>
      <c r="B178" s="55"/>
      <c r="C178" s="56"/>
      <c r="D178" s="56"/>
      <c r="E178" s="56"/>
      <c r="F178" s="50">
        <v>0</v>
      </c>
      <c r="G178" s="65">
        <v>0</v>
      </c>
      <c r="H178" s="38">
        <f t="shared" si="2"/>
        <v>0</v>
      </c>
      <c r="I178" s="48">
        <v>0</v>
      </c>
      <c r="J178" s="48">
        <v>0</v>
      </c>
      <c r="K178" s="48">
        <v>0</v>
      </c>
      <c r="L178" s="41">
        <f t="array" ref="L178">SUM(ROUND(I178:K178,0))</f>
        <v>0</v>
      </c>
      <c r="M178" s="151"/>
      <c r="N178" s="151"/>
      <c r="O178" s="151"/>
      <c r="P178" s="151"/>
      <c r="Q178" s="114"/>
      <c r="R178" s="114"/>
      <c r="S178" s="114"/>
      <c r="T178" s="114"/>
      <c r="U178" s="114"/>
      <c r="V178" s="114"/>
      <c r="W178" s="114"/>
      <c r="X178" s="114"/>
      <c r="Y178" s="114"/>
      <c r="Z178" s="114"/>
      <c r="AA178" s="114"/>
      <c r="AB178" s="114"/>
      <c r="AC178" s="114"/>
      <c r="AD178" s="114"/>
      <c r="AE178" s="114"/>
      <c r="AF178" s="114"/>
      <c r="AG178" s="114"/>
      <c r="AH178" s="114"/>
      <c r="AI178" s="114"/>
      <c r="AJ178" s="114"/>
      <c r="AK178" s="114"/>
      <c r="AL178" s="114"/>
      <c r="AM178" s="114"/>
      <c r="AN178" s="114"/>
      <c r="AO178" s="114"/>
      <c r="AP178" s="114"/>
      <c r="AQ178" s="114"/>
      <c r="AR178" s="114"/>
      <c r="AS178" s="114"/>
      <c r="AT178" s="114"/>
      <c r="AU178" s="114"/>
      <c r="AV178" s="114"/>
      <c r="AW178" s="114"/>
      <c r="AX178" s="114"/>
      <c r="AY178" s="114"/>
      <c r="AZ178" s="114"/>
      <c r="BA178" s="114"/>
      <c r="BB178" s="114"/>
      <c r="BC178" s="114"/>
      <c r="BD178" s="114"/>
      <c r="BE178" s="114"/>
      <c r="BF178" s="114"/>
      <c r="BG178" s="114"/>
      <c r="BH178" s="114"/>
      <c r="BI178" s="114"/>
      <c r="BJ178" s="114"/>
      <c r="BK178" s="114"/>
      <c r="BL178" s="114"/>
      <c r="BM178" s="114"/>
      <c r="BN178" s="114"/>
      <c r="BO178" s="114"/>
      <c r="BP178" s="114"/>
      <c r="BQ178" s="114"/>
      <c r="BR178" s="114"/>
      <c r="BS178" s="114"/>
      <c r="BT178" s="114"/>
      <c r="BU178" s="114"/>
      <c r="BV178" s="114"/>
      <c r="BW178" s="114"/>
      <c r="BX178" s="114"/>
      <c r="BY178" s="114"/>
      <c r="BZ178" s="114"/>
      <c r="CA178" s="114"/>
      <c r="CB178" s="114"/>
      <c r="CC178" s="114"/>
      <c r="CD178" s="114"/>
      <c r="CE178" s="114"/>
      <c r="CF178" s="114"/>
      <c r="CG178" s="114"/>
      <c r="CH178" s="114"/>
      <c r="CI178" s="114"/>
      <c r="CJ178" s="114"/>
      <c r="CK178" s="114"/>
      <c r="CL178" s="114"/>
      <c r="CM178" s="114"/>
      <c r="CN178" s="114"/>
      <c r="CO178" s="114"/>
      <c r="CP178" s="114"/>
      <c r="CQ178" s="114"/>
      <c r="CR178" s="114"/>
      <c r="CS178" s="114"/>
      <c r="CT178" s="114"/>
      <c r="CU178" s="114"/>
      <c r="CV178" s="114"/>
      <c r="CW178" s="114"/>
      <c r="CX178" s="114"/>
      <c r="CY178" s="114"/>
      <c r="CZ178" s="114"/>
      <c r="DA178" s="114"/>
      <c r="DB178" s="114"/>
      <c r="DC178" s="114"/>
      <c r="DD178" s="114"/>
      <c r="DE178" s="114"/>
      <c r="DF178" s="114"/>
      <c r="DG178" s="114"/>
      <c r="DH178" s="114"/>
      <c r="DI178" s="114"/>
      <c r="DJ178" s="114"/>
      <c r="DK178" s="114"/>
      <c r="DL178" s="114"/>
    </row>
    <row r="179" spans="1:116" s="3" customFormat="1" ht="32.1" hidden="1" customHeight="1">
      <c r="A179" s="88" t="s">
        <v>323</v>
      </c>
      <c r="B179" s="55"/>
      <c r="C179" s="56"/>
      <c r="D179" s="56"/>
      <c r="E179" s="56"/>
      <c r="F179" s="50">
        <v>0</v>
      </c>
      <c r="G179" s="65">
        <v>0</v>
      </c>
      <c r="H179" s="38">
        <f t="shared" si="2"/>
        <v>0</v>
      </c>
      <c r="I179" s="48">
        <v>0</v>
      </c>
      <c r="J179" s="48">
        <v>0</v>
      </c>
      <c r="K179" s="48">
        <v>0</v>
      </c>
      <c r="L179" s="41">
        <f t="array" ref="L179">SUM(ROUND(I179:K179,0))</f>
        <v>0</v>
      </c>
      <c r="M179" s="151"/>
      <c r="N179" s="151"/>
      <c r="O179" s="151"/>
      <c r="P179" s="151"/>
      <c r="Q179" s="114"/>
      <c r="R179" s="114"/>
      <c r="S179" s="114"/>
      <c r="T179" s="114"/>
      <c r="U179" s="114"/>
      <c r="V179" s="114"/>
      <c r="W179" s="114"/>
      <c r="X179" s="114"/>
      <c r="Y179" s="114"/>
      <c r="Z179" s="114"/>
      <c r="AA179" s="114"/>
      <c r="AB179" s="114"/>
      <c r="AC179" s="114"/>
      <c r="AD179" s="114"/>
      <c r="AE179" s="114"/>
      <c r="AF179" s="114"/>
      <c r="AG179" s="114"/>
      <c r="AH179" s="114"/>
      <c r="AI179" s="114"/>
      <c r="AJ179" s="114"/>
      <c r="AK179" s="114"/>
      <c r="AL179" s="114"/>
      <c r="AM179" s="114"/>
      <c r="AN179" s="114"/>
      <c r="AO179" s="114"/>
      <c r="AP179" s="114"/>
      <c r="AQ179" s="114"/>
      <c r="AR179" s="114"/>
      <c r="AS179" s="114"/>
      <c r="AT179" s="114"/>
      <c r="AU179" s="114"/>
      <c r="AV179" s="114"/>
      <c r="AW179" s="114"/>
      <c r="AX179" s="114"/>
      <c r="AY179" s="114"/>
      <c r="AZ179" s="114"/>
      <c r="BA179" s="114"/>
      <c r="BB179" s="114"/>
      <c r="BC179" s="114"/>
      <c r="BD179" s="114"/>
      <c r="BE179" s="114"/>
      <c r="BF179" s="114"/>
      <c r="BG179" s="114"/>
      <c r="BH179" s="114"/>
      <c r="BI179" s="114"/>
      <c r="BJ179" s="114"/>
      <c r="BK179" s="114"/>
      <c r="BL179" s="114"/>
      <c r="BM179" s="114"/>
      <c r="BN179" s="114"/>
      <c r="BO179" s="114"/>
      <c r="BP179" s="114"/>
      <c r="BQ179" s="114"/>
      <c r="BR179" s="114"/>
      <c r="BS179" s="114"/>
      <c r="BT179" s="114"/>
      <c r="BU179" s="114"/>
      <c r="BV179" s="114"/>
      <c r="BW179" s="114"/>
      <c r="BX179" s="114"/>
      <c r="BY179" s="114"/>
      <c r="BZ179" s="114"/>
      <c r="CA179" s="114"/>
      <c r="CB179" s="114"/>
      <c r="CC179" s="114"/>
      <c r="CD179" s="114"/>
      <c r="CE179" s="114"/>
      <c r="CF179" s="114"/>
      <c r="CG179" s="114"/>
      <c r="CH179" s="114"/>
      <c r="CI179" s="114"/>
      <c r="CJ179" s="114"/>
      <c r="CK179" s="114"/>
      <c r="CL179" s="114"/>
      <c r="CM179" s="114"/>
      <c r="CN179" s="114"/>
      <c r="CO179" s="114"/>
      <c r="CP179" s="114"/>
      <c r="CQ179" s="114"/>
      <c r="CR179" s="114"/>
      <c r="CS179" s="114"/>
      <c r="CT179" s="114"/>
      <c r="CU179" s="114"/>
      <c r="CV179" s="114"/>
      <c r="CW179" s="114"/>
      <c r="CX179" s="114"/>
      <c r="CY179" s="114"/>
      <c r="CZ179" s="114"/>
      <c r="DA179" s="114"/>
      <c r="DB179" s="114"/>
      <c r="DC179" s="114"/>
      <c r="DD179" s="114"/>
      <c r="DE179" s="114"/>
      <c r="DF179" s="114"/>
      <c r="DG179" s="114"/>
      <c r="DH179" s="114"/>
      <c r="DI179" s="114"/>
      <c r="DJ179" s="114"/>
      <c r="DK179" s="114"/>
      <c r="DL179" s="114"/>
    </row>
    <row r="180" spans="1:116" s="3" customFormat="1" ht="32.1" hidden="1" customHeight="1">
      <c r="A180" s="88" t="s">
        <v>324</v>
      </c>
      <c r="B180" s="55"/>
      <c r="C180" s="56"/>
      <c r="D180" s="56"/>
      <c r="E180" s="56"/>
      <c r="F180" s="50">
        <v>0</v>
      </c>
      <c r="G180" s="65">
        <v>0</v>
      </c>
      <c r="H180" s="38">
        <f t="shared" si="2"/>
        <v>0</v>
      </c>
      <c r="I180" s="48">
        <v>0</v>
      </c>
      <c r="J180" s="48">
        <v>0</v>
      </c>
      <c r="K180" s="48">
        <v>0</v>
      </c>
      <c r="L180" s="41">
        <f t="array" ref="L180">SUM(ROUND(I180:K180,0))</f>
        <v>0</v>
      </c>
      <c r="M180" s="151"/>
      <c r="N180" s="151"/>
      <c r="O180" s="151"/>
      <c r="P180" s="151"/>
      <c r="Q180" s="114"/>
      <c r="R180" s="114"/>
      <c r="S180" s="114"/>
      <c r="T180" s="114"/>
      <c r="U180" s="114"/>
      <c r="V180" s="114"/>
      <c r="W180" s="114"/>
      <c r="X180" s="114"/>
      <c r="Y180" s="114"/>
      <c r="Z180" s="114"/>
      <c r="AA180" s="114"/>
      <c r="AB180" s="114"/>
      <c r="AC180" s="114"/>
      <c r="AD180" s="114"/>
      <c r="AE180" s="114"/>
      <c r="AF180" s="114"/>
      <c r="AG180" s="114"/>
      <c r="AH180" s="114"/>
      <c r="AI180" s="114"/>
      <c r="AJ180" s="114"/>
      <c r="AK180" s="114"/>
      <c r="AL180" s="114"/>
      <c r="AM180" s="114"/>
      <c r="AN180" s="114"/>
      <c r="AO180" s="114"/>
      <c r="AP180" s="114"/>
      <c r="AQ180" s="114"/>
      <c r="AR180" s="114"/>
      <c r="AS180" s="114"/>
      <c r="AT180" s="114"/>
      <c r="AU180" s="114"/>
      <c r="AV180" s="114"/>
      <c r="AW180" s="114"/>
      <c r="AX180" s="114"/>
      <c r="AY180" s="114"/>
      <c r="AZ180" s="114"/>
      <c r="BA180" s="114"/>
      <c r="BB180" s="114"/>
      <c r="BC180" s="114"/>
      <c r="BD180" s="114"/>
      <c r="BE180" s="114"/>
      <c r="BF180" s="114"/>
      <c r="BG180" s="114"/>
      <c r="BH180" s="114"/>
      <c r="BI180" s="114"/>
      <c r="BJ180" s="114"/>
      <c r="BK180" s="114"/>
      <c r="BL180" s="114"/>
      <c r="BM180" s="114"/>
      <c r="BN180" s="114"/>
      <c r="BO180" s="114"/>
      <c r="BP180" s="114"/>
      <c r="BQ180" s="114"/>
      <c r="BR180" s="114"/>
      <c r="BS180" s="114"/>
      <c r="BT180" s="114"/>
      <c r="BU180" s="114"/>
      <c r="BV180" s="114"/>
      <c r="BW180" s="114"/>
      <c r="BX180" s="114"/>
      <c r="BY180" s="114"/>
      <c r="BZ180" s="114"/>
      <c r="CA180" s="114"/>
      <c r="CB180" s="114"/>
      <c r="CC180" s="114"/>
      <c r="CD180" s="114"/>
      <c r="CE180" s="114"/>
      <c r="CF180" s="114"/>
      <c r="CG180" s="114"/>
      <c r="CH180" s="114"/>
      <c r="CI180" s="114"/>
      <c r="CJ180" s="114"/>
      <c r="CK180" s="114"/>
      <c r="CL180" s="114"/>
      <c r="CM180" s="114"/>
      <c r="CN180" s="114"/>
      <c r="CO180" s="114"/>
      <c r="CP180" s="114"/>
      <c r="CQ180" s="114"/>
      <c r="CR180" s="114"/>
      <c r="CS180" s="114"/>
      <c r="CT180" s="114"/>
      <c r="CU180" s="114"/>
      <c r="CV180" s="114"/>
      <c r="CW180" s="114"/>
      <c r="CX180" s="114"/>
      <c r="CY180" s="114"/>
      <c r="CZ180" s="114"/>
      <c r="DA180" s="114"/>
      <c r="DB180" s="114"/>
      <c r="DC180" s="114"/>
      <c r="DD180" s="114"/>
      <c r="DE180" s="114"/>
      <c r="DF180" s="114"/>
      <c r="DG180" s="114"/>
      <c r="DH180" s="114"/>
      <c r="DI180" s="114"/>
      <c r="DJ180" s="114"/>
      <c r="DK180" s="114"/>
      <c r="DL180" s="114"/>
    </row>
    <row r="181" spans="1:116" s="3" customFormat="1" ht="32.1" hidden="1" customHeight="1">
      <c r="A181" s="88" t="s">
        <v>325</v>
      </c>
      <c r="B181" s="55"/>
      <c r="C181" s="56"/>
      <c r="D181" s="56"/>
      <c r="E181" s="56"/>
      <c r="F181" s="50">
        <v>0</v>
      </c>
      <c r="G181" s="65">
        <v>0</v>
      </c>
      <c r="H181" s="38">
        <f t="shared" si="2"/>
        <v>0</v>
      </c>
      <c r="I181" s="48">
        <v>0</v>
      </c>
      <c r="J181" s="48">
        <v>0</v>
      </c>
      <c r="K181" s="48">
        <v>0</v>
      </c>
      <c r="L181" s="41">
        <f t="array" ref="L181">SUM(ROUND(I181:K181,0))</f>
        <v>0</v>
      </c>
      <c r="M181" s="151"/>
      <c r="N181" s="151"/>
      <c r="O181" s="151"/>
      <c r="P181" s="151"/>
      <c r="Q181" s="114"/>
      <c r="R181" s="114"/>
      <c r="S181" s="114"/>
      <c r="T181" s="114"/>
      <c r="U181" s="114"/>
      <c r="V181" s="114"/>
      <c r="W181" s="114"/>
      <c r="X181" s="114"/>
      <c r="Y181" s="114"/>
      <c r="Z181" s="114"/>
      <c r="AA181" s="114"/>
      <c r="AB181" s="114"/>
      <c r="AC181" s="114"/>
      <c r="AD181" s="114"/>
      <c r="AE181" s="114"/>
      <c r="AF181" s="114"/>
      <c r="AG181" s="114"/>
      <c r="AH181" s="114"/>
      <c r="AI181" s="114"/>
      <c r="AJ181" s="114"/>
      <c r="AK181" s="114"/>
      <c r="AL181" s="114"/>
      <c r="AM181" s="114"/>
      <c r="AN181" s="114"/>
      <c r="AO181" s="114"/>
      <c r="AP181" s="114"/>
      <c r="AQ181" s="114"/>
      <c r="AR181" s="114"/>
      <c r="AS181" s="114"/>
      <c r="AT181" s="114"/>
      <c r="AU181" s="114"/>
      <c r="AV181" s="114"/>
      <c r="AW181" s="114"/>
      <c r="AX181" s="114"/>
      <c r="AY181" s="114"/>
      <c r="AZ181" s="114"/>
      <c r="BA181" s="114"/>
      <c r="BB181" s="114"/>
      <c r="BC181" s="114"/>
      <c r="BD181" s="114"/>
      <c r="BE181" s="114"/>
      <c r="BF181" s="114"/>
      <c r="BG181" s="114"/>
      <c r="BH181" s="114"/>
      <c r="BI181" s="114"/>
      <c r="BJ181" s="114"/>
      <c r="BK181" s="114"/>
      <c r="BL181" s="114"/>
      <c r="BM181" s="114"/>
      <c r="BN181" s="114"/>
      <c r="BO181" s="114"/>
      <c r="BP181" s="114"/>
      <c r="BQ181" s="114"/>
      <c r="BR181" s="114"/>
      <c r="BS181" s="114"/>
      <c r="BT181" s="114"/>
      <c r="BU181" s="114"/>
      <c r="BV181" s="114"/>
      <c r="BW181" s="114"/>
      <c r="BX181" s="114"/>
      <c r="BY181" s="114"/>
      <c r="BZ181" s="114"/>
      <c r="CA181" s="114"/>
      <c r="CB181" s="114"/>
      <c r="CC181" s="114"/>
      <c r="CD181" s="114"/>
      <c r="CE181" s="114"/>
      <c r="CF181" s="114"/>
      <c r="CG181" s="114"/>
      <c r="CH181" s="114"/>
      <c r="CI181" s="114"/>
      <c r="CJ181" s="114"/>
      <c r="CK181" s="114"/>
      <c r="CL181" s="114"/>
      <c r="CM181" s="114"/>
      <c r="CN181" s="114"/>
      <c r="CO181" s="114"/>
      <c r="CP181" s="114"/>
      <c r="CQ181" s="114"/>
      <c r="CR181" s="114"/>
      <c r="CS181" s="114"/>
      <c r="CT181" s="114"/>
      <c r="CU181" s="114"/>
      <c r="CV181" s="114"/>
      <c r="CW181" s="114"/>
      <c r="CX181" s="114"/>
      <c r="CY181" s="114"/>
      <c r="CZ181" s="114"/>
      <c r="DA181" s="114"/>
      <c r="DB181" s="114"/>
      <c r="DC181" s="114"/>
      <c r="DD181" s="114"/>
      <c r="DE181" s="114"/>
      <c r="DF181" s="114"/>
      <c r="DG181" s="114"/>
      <c r="DH181" s="114"/>
      <c r="DI181" s="114"/>
      <c r="DJ181" s="114"/>
      <c r="DK181" s="114"/>
      <c r="DL181" s="114"/>
    </row>
    <row r="182" spans="1:116" s="3" customFormat="1" ht="32.1" hidden="1" customHeight="1">
      <c r="A182" s="88" t="s">
        <v>326</v>
      </c>
      <c r="B182" s="55"/>
      <c r="C182" s="56"/>
      <c r="D182" s="56"/>
      <c r="E182" s="56"/>
      <c r="F182" s="50">
        <v>0</v>
      </c>
      <c r="G182" s="65">
        <v>0</v>
      </c>
      <c r="H182" s="38">
        <f t="shared" si="2"/>
        <v>0</v>
      </c>
      <c r="I182" s="48">
        <v>0</v>
      </c>
      <c r="J182" s="48">
        <v>0</v>
      </c>
      <c r="K182" s="48">
        <v>0</v>
      </c>
      <c r="L182" s="41">
        <f t="array" ref="L182">SUM(ROUND(I182:K182,0))</f>
        <v>0</v>
      </c>
      <c r="M182" s="151"/>
      <c r="N182" s="151"/>
      <c r="O182" s="151"/>
      <c r="P182" s="151"/>
      <c r="Q182" s="114"/>
      <c r="R182" s="114"/>
      <c r="S182" s="114"/>
      <c r="T182" s="114"/>
      <c r="U182" s="114"/>
      <c r="V182" s="114"/>
      <c r="W182" s="114"/>
      <c r="X182" s="114"/>
      <c r="Y182" s="114"/>
      <c r="Z182" s="114"/>
      <c r="AA182" s="114"/>
      <c r="AB182" s="114"/>
      <c r="AC182" s="114"/>
      <c r="AD182" s="114"/>
      <c r="AE182" s="114"/>
      <c r="AF182" s="114"/>
      <c r="AG182" s="114"/>
      <c r="AH182" s="114"/>
      <c r="AI182" s="114"/>
      <c r="AJ182" s="114"/>
      <c r="AK182" s="114"/>
      <c r="AL182" s="114"/>
      <c r="AM182" s="114"/>
      <c r="AN182" s="114"/>
      <c r="AO182" s="114"/>
      <c r="AP182" s="114"/>
      <c r="AQ182" s="114"/>
      <c r="AR182" s="114"/>
      <c r="AS182" s="114"/>
      <c r="AT182" s="114"/>
      <c r="AU182" s="114"/>
      <c r="AV182" s="114"/>
      <c r="AW182" s="114"/>
      <c r="AX182" s="114"/>
      <c r="AY182" s="114"/>
      <c r="AZ182" s="114"/>
      <c r="BA182" s="114"/>
      <c r="BB182" s="114"/>
      <c r="BC182" s="114"/>
      <c r="BD182" s="114"/>
      <c r="BE182" s="114"/>
      <c r="BF182" s="114"/>
      <c r="BG182" s="114"/>
      <c r="BH182" s="114"/>
      <c r="BI182" s="114"/>
      <c r="BJ182" s="114"/>
      <c r="BK182" s="114"/>
      <c r="BL182" s="114"/>
      <c r="BM182" s="114"/>
      <c r="BN182" s="114"/>
      <c r="BO182" s="114"/>
      <c r="BP182" s="114"/>
      <c r="BQ182" s="114"/>
      <c r="BR182" s="114"/>
      <c r="BS182" s="114"/>
      <c r="BT182" s="114"/>
      <c r="BU182" s="114"/>
      <c r="BV182" s="114"/>
      <c r="BW182" s="114"/>
      <c r="BX182" s="114"/>
      <c r="BY182" s="114"/>
      <c r="BZ182" s="114"/>
      <c r="CA182" s="114"/>
      <c r="CB182" s="114"/>
      <c r="CC182" s="114"/>
      <c r="CD182" s="114"/>
      <c r="CE182" s="114"/>
      <c r="CF182" s="114"/>
      <c r="CG182" s="114"/>
      <c r="CH182" s="114"/>
      <c r="CI182" s="114"/>
      <c r="CJ182" s="114"/>
      <c r="CK182" s="114"/>
      <c r="CL182" s="114"/>
      <c r="CM182" s="114"/>
      <c r="CN182" s="114"/>
      <c r="CO182" s="114"/>
      <c r="CP182" s="114"/>
      <c r="CQ182" s="114"/>
      <c r="CR182" s="114"/>
      <c r="CS182" s="114"/>
      <c r="CT182" s="114"/>
      <c r="CU182" s="114"/>
      <c r="CV182" s="114"/>
      <c r="CW182" s="114"/>
      <c r="CX182" s="114"/>
      <c r="CY182" s="114"/>
      <c r="CZ182" s="114"/>
      <c r="DA182" s="114"/>
      <c r="DB182" s="114"/>
      <c r="DC182" s="114"/>
      <c r="DD182" s="114"/>
      <c r="DE182" s="114"/>
      <c r="DF182" s="114"/>
      <c r="DG182" s="114"/>
      <c r="DH182" s="114"/>
      <c r="DI182" s="114"/>
      <c r="DJ182" s="114"/>
      <c r="DK182" s="114"/>
      <c r="DL182" s="114"/>
    </row>
    <row r="183" spans="1:116" s="3" customFormat="1" ht="32.1" hidden="1" customHeight="1">
      <c r="A183" s="88" t="s">
        <v>327</v>
      </c>
      <c r="B183" s="55"/>
      <c r="C183" s="56"/>
      <c r="D183" s="56"/>
      <c r="E183" s="56"/>
      <c r="F183" s="50">
        <v>0</v>
      </c>
      <c r="G183" s="65">
        <v>0</v>
      </c>
      <c r="H183" s="38">
        <f t="shared" si="2"/>
        <v>0</v>
      </c>
      <c r="I183" s="48">
        <v>0</v>
      </c>
      <c r="J183" s="48">
        <v>0</v>
      </c>
      <c r="K183" s="48">
        <v>0</v>
      </c>
      <c r="L183" s="41">
        <f t="array" ref="L183">SUM(ROUND(I183:K183,0))</f>
        <v>0</v>
      </c>
      <c r="M183" s="151"/>
      <c r="N183" s="151"/>
      <c r="O183" s="151"/>
      <c r="P183" s="151"/>
      <c r="Q183" s="114"/>
      <c r="R183" s="114"/>
      <c r="S183" s="114"/>
      <c r="T183" s="114"/>
      <c r="U183" s="114"/>
      <c r="V183" s="114"/>
      <c r="W183" s="114"/>
      <c r="X183" s="114"/>
      <c r="Y183" s="114"/>
      <c r="Z183" s="114"/>
      <c r="AA183" s="114"/>
      <c r="AB183" s="114"/>
      <c r="AC183" s="114"/>
      <c r="AD183" s="114"/>
      <c r="AE183" s="114"/>
      <c r="AF183" s="114"/>
      <c r="AG183" s="114"/>
      <c r="AH183" s="114"/>
      <c r="AI183" s="114"/>
      <c r="AJ183" s="114"/>
      <c r="AK183" s="114"/>
      <c r="AL183" s="114"/>
      <c r="AM183" s="114"/>
      <c r="AN183" s="114"/>
      <c r="AO183" s="114"/>
      <c r="AP183" s="114"/>
      <c r="AQ183" s="114"/>
      <c r="AR183" s="114"/>
      <c r="AS183" s="114"/>
      <c r="AT183" s="114"/>
      <c r="AU183" s="114"/>
      <c r="AV183" s="114"/>
      <c r="AW183" s="114"/>
      <c r="AX183" s="114"/>
      <c r="AY183" s="114"/>
      <c r="AZ183" s="114"/>
      <c r="BA183" s="114"/>
      <c r="BB183" s="114"/>
      <c r="BC183" s="114"/>
      <c r="BD183" s="114"/>
      <c r="BE183" s="114"/>
      <c r="BF183" s="114"/>
      <c r="BG183" s="114"/>
      <c r="BH183" s="114"/>
      <c r="BI183" s="114"/>
      <c r="BJ183" s="114"/>
      <c r="BK183" s="114"/>
      <c r="BL183" s="114"/>
      <c r="BM183" s="114"/>
      <c r="BN183" s="114"/>
      <c r="BO183" s="114"/>
      <c r="BP183" s="114"/>
      <c r="BQ183" s="114"/>
      <c r="BR183" s="114"/>
      <c r="BS183" s="114"/>
      <c r="BT183" s="114"/>
      <c r="BU183" s="114"/>
      <c r="BV183" s="114"/>
      <c r="BW183" s="114"/>
      <c r="BX183" s="114"/>
      <c r="BY183" s="114"/>
      <c r="BZ183" s="114"/>
      <c r="CA183" s="114"/>
      <c r="CB183" s="114"/>
      <c r="CC183" s="114"/>
      <c r="CD183" s="114"/>
      <c r="CE183" s="114"/>
      <c r="CF183" s="114"/>
      <c r="CG183" s="114"/>
      <c r="CH183" s="114"/>
      <c r="CI183" s="114"/>
      <c r="CJ183" s="114"/>
      <c r="CK183" s="114"/>
      <c r="CL183" s="114"/>
      <c r="CM183" s="114"/>
      <c r="CN183" s="114"/>
      <c r="CO183" s="114"/>
      <c r="CP183" s="114"/>
      <c r="CQ183" s="114"/>
      <c r="CR183" s="114"/>
      <c r="CS183" s="114"/>
      <c r="CT183" s="114"/>
      <c r="CU183" s="114"/>
      <c r="CV183" s="114"/>
      <c r="CW183" s="114"/>
      <c r="CX183" s="114"/>
      <c r="CY183" s="114"/>
      <c r="CZ183" s="114"/>
      <c r="DA183" s="114"/>
      <c r="DB183" s="114"/>
      <c r="DC183" s="114"/>
      <c r="DD183" s="114"/>
      <c r="DE183" s="114"/>
      <c r="DF183" s="114"/>
      <c r="DG183" s="114"/>
      <c r="DH183" s="114"/>
      <c r="DI183" s="114"/>
      <c r="DJ183" s="114"/>
      <c r="DK183" s="114"/>
      <c r="DL183" s="114"/>
    </row>
    <row r="184" spans="1:116" s="3" customFormat="1" ht="32.1" hidden="1" customHeight="1">
      <c r="A184" s="88" t="s">
        <v>328</v>
      </c>
      <c r="B184" s="55"/>
      <c r="C184" s="56"/>
      <c r="D184" s="56"/>
      <c r="E184" s="56"/>
      <c r="F184" s="50">
        <v>0</v>
      </c>
      <c r="G184" s="65">
        <v>0</v>
      </c>
      <c r="H184" s="38">
        <f t="shared" si="2"/>
        <v>0</v>
      </c>
      <c r="I184" s="48">
        <v>0</v>
      </c>
      <c r="J184" s="48">
        <v>0</v>
      </c>
      <c r="K184" s="48">
        <v>0</v>
      </c>
      <c r="L184" s="41">
        <f t="array" ref="L184">SUM(ROUND(I184:K184,0))</f>
        <v>0</v>
      </c>
      <c r="M184" s="151"/>
      <c r="N184" s="151"/>
      <c r="O184" s="151"/>
      <c r="P184" s="151"/>
      <c r="Q184" s="114"/>
      <c r="R184" s="114"/>
      <c r="S184" s="114"/>
      <c r="T184" s="114"/>
      <c r="U184" s="114"/>
      <c r="V184" s="114"/>
      <c r="W184" s="114"/>
      <c r="X184" s="114"/>
      <c r="Y184" s="114"/>
      <c r="Z184" s="114"/>
      <c r="AA184" s="114"/>
      <c r="AB184" s="114"/>
      <c r="AC184" s="114"/>
      <c r="AD184" s="114"/>
      <c r="AE184" s="114"/>
      <c r="AF184" s="114"/>
      <c r="AG184" s="114"/>
      <c r="AH184" s="114"/>
      <c r="AI184" s="114"/>
      <c r="AJ184" s="114"/>
      <c r="AK184" s="114"/>
      <c r="AL184" s="114"/>
      <c r="AM184" s="114"/>
      <c r="AN184" s="114"/>
      <c r="AO184" s="114"/>
      <c r="AP184" s="114"/>
      <c r="AQ184" s="114"/>
      <c r="AR184" s="114"/>
      <c r="AS184" s="114"/>
      <c r="AT184" s="114"/>
      <c r="AU184" s="114"/>
      <c r="AV184" s="114"/>
      <c r="AW184" s="114"/>
      <c r="AX184" s="114"/>
      <c r="AY184" s="114"/>
      <c r="AZ184" s="114"/>
      <c r="BA184" s="114"/>
      <c r="BB184" s="114"/>
      <c r="BC184" s="114"/>
      <c r="BD184" s="114"/>
      <c r="BE184" s="114"/>
      <c r="BF184" s="114"/>
      <c r="BG184" s="114"/>
      <c r="BH184" s="114"/>
      <c r="BI184" s="114"/>
      <c r="BJ184" s="114"/>
      <c r="BK184" s="114"/>
      <c r="BL184" s="114"/>
      <c r="BM184" s="114"/>
      <c r="BN184" s="114"/>
      <c r="BO184" s="114"/>
      <c r="BP184" s="114"/>
      <c r="BQ184" s="114"/>
      <c r="BR184" s="114"/>
      <c r="BS184" s="114"/>
      <c r="BT184" s="114"/>
      <c r="BU184" s="114"/>
      <c r="BV184" s="114"/>
      <c r="BW184" s="114"/>
      <c r="BX184" s="114"/>
      <c r="BY184" s="114"/>
      <c r="BZ184" s="114"/>
      <c r="CA184" s="114"/>
      <c r="CB184" s="114"/>
      <c r="CC184" s="114"/>
      <c r="CD184" s="114"/>
      <c r="CE184" s="114"/>
      <c r="CF184" s="114"/>
      <c r="CG184" s="114"/>
      <c r="CH184" s="114"/>
      <c r="CI184" s="114"/>
      <c r="CJ184" s="114"/>
      <c r="CK184" s="114"/>
      <c r="CL184" s="114"/>
      <c r="CM184" s="114"/>
      <c r="CN184" s="114"/>
      <c r="CO184" s="114"/>
      <c r="CP184" s="114"/>
      <c r="CQ184" s="114"/>
      <c r="CR184" s="114"/>
      <c r="CS184" s="114"/>
      <c r="CT184" s="114"/>
      <c r="CU184" s="114"/>
      <c r="CV184" s="114"/>
      <c r="CW184" s="114"/>
      <c r="CX184" s="114"/>
      <c r="CY184" s="114"/>
      <c r="CZ184" s="114"/>
      <c r="DA184" s="114"/>
      <c r="DB184" s="114"/>
      <c r="DC184" s="114"/>
      <c r="DD184" s="114"/>
      <c r="DE184" s="114"/>
      <c r="DF184" s="114"/>
      <c r="DG184" s="114"/>
      <c r="DH184" s="114"/>
      <c r="DI184" s="114"/>
      <c r="DJ184" s="114"/>
      <c r="DK184" s="114"/>
      <c r="DL184" s="114"/>
    </row>
    <row r="185" spans="1:116" s="3" customFormat="1" ht="32.1" hidden="1" customHeight="1">
      <c r="A185" s="88" t="s">
        <v>329</v>
      </c>
      <c r="B185" s="55"/>
      <c r="C185" s="56"/>
      <c r="D185" s="56"/>
      <c r="E185" s="56"/>
      <c r="F185" s="50">
        <v>0</v>
      </c>
      <c r="G185" s="65">
        <v>0</v>
      </c>
      <c r="H185" s="38">
        <f t="shared" si="2"/>
        <v>0</v>
      </c>
      <c r="I185" s="48">
        <v>0</v>
      </c>
      <c r="J185" s="48">
        <v>0</v>
      </c>
      <c r="K185" s="48">
        <v>0</v>
      </c>
      <c r="L185" s="41">
        <f t="array" ref="L185">SUM(ROUND(I185:K185,0))</f>
        <v>0</v>
      </c>
      <c r="M185" s="151"/>
      <c r="N185" s="151"/>
      <c r="O185" s="151"/>
      <c r="P185" s="151"/>
      <c r="Q185" s="114"/>
      <c r="R185" s="114"/>
      <c r="S185" s="114"/>
      <c r="T185" s="114"/>
      <c r="U185" s="114"/>
      <c r="V185" s="114"/>
      <c r="W185" s="114"/>
      <c r="X185" s="114"/>
      <c r="Y185" s="114"/>
      <c r="Z185" s="114"/>
      <c r="AA185" s="114"/>
      <c r="AB185" s="114"/>
      <c r="AC185" s="114"/>
      <c r="AD185" s="114"/>
      <c r="AE185" s="114"/>
      <c r="AF185" s="114"/>
      <c r="AG185" s="114"/>
      <c r="AH185" s="114"/>
      <c r="AI185" s="114"/>
      <c r="AJ185" s="114"/>
      <c r="AK185" s="114"/>
      <c r="AL185" s="114"/>
      <c r="AM185" s="114"/>
      <c r="AN185" s="114"/>
      <c r="AO185" s="114"/>
      <c r="AP185" s="114"/>
      <c r="AQ185" s="114"/>
      <c r="AR185" s="114"/>
      <c r="AS185" s="114"/>
      <c r="AT185" s="114"/>
      <c r="AU185" s="114"/>
      <c r="AV185" s="114"/>
      <c r="AW185" s="114"/>
      <c r="AX185" s="114"/>
      <c r="AY185" s="114"/>
      <c r="AZ185" s="114"/>
      <c r="BA185" s="114"/>
      <c r="BB185" s="114"/>
      <c r="BC185" s="114"/>
      <c r="BD185" s="114"/>
      <c r="BE185" s="114"/>
      <c r="BF185" s="114"/>
      <c r="BG185" s="114"/>
      <c r="BH185" s="114"/>
      <c r="BI185" s="114"/>
      <c r="BJ185" s="114"/>
      <c r="BK185" s="114"/>
      <c r="BL185" s="114"/>
      <c r="BM185" s="114"/>
      <c r="BN185" s="114"/>
      <c r="BO185" s="114"/>
      <c r="BP185" s="114"/>
      <c r="BQ185" s="114"/>
      <c r="BR185" s="114"/>
      <c r="BS185" s="114"/>
      <c r="BT185" s="114"/>
      <c r="BU185" s="114"/>
      <c r="BV185" s="114"/>
      <c r="BW185" s="114"/>
      <c r="BX185" s="114"/>
      <c r="BY185" s="114"/>
      <c r="BZ185" s="114"/>
      <c r="CA185" s="114"/>
      <c r="CB185" s="114"/>
      <c r="CC185" s="114"/>
      <c r="CD185" s="114"/>
      <c r="CE185" s="114"/>
      <c r="CF185" s="114"/>
      <c r="CG185" s="114"/>
      <c r="CH185" s="114"/>
      <c r="CI185" s="114"/>
      <c r="CJ185" s="114"/>
      <c r="CK185" s="114"/>
      <c r="CL185" s="114"/>
      <c r="CM185" s="114"/>
      <c r="CN185" s="114"/>
      <c r="CO185" s="114"/>
      <c r="CP185" s="114"/>
      <c r="CQ185" s="114"/>
      <c r="CR185" s="114"/>
      <c r="CS185" s="114"/>
      <c r="CT185" s="114"/>
      <c r="CU185" s="114"/>
      <c r="CV185" s="114"/>
      <c r="CW185" s="114"/>
      <c r="CX185" s="114"/>
      <c r="CY185" s="114"/>
      <c r="CZ185" s="114"/>
      <c r="DA185" s="114"/>
      <c r="DB185" s="114"/>
      <c r="DC185" s="114"/>
      <c r="DD185" s="114"/>
      <c r="DE185" s="114"/>
      <c r="DF185" s="114"/>
      <c r="DG185" s="114"/>
      <c r="DH185" s="114"/>
      <c r="DI185" s="114"/>
      <c r="DJ185" s="114"/>
      <c r="DK185" s="114"/>
      <c r="DL185" s="114"/>
    </row>
    <row r="186" spans="1:116" s="3" customFormat="1" ht="32.1" hidden="1" customHeight="1">
      <c r="A186" s="88" t="s">
        <v>330</v>
      </c>
      <c r="B186" s="55"/>
      <c r="C186" s="56"/>
      <c r="D186" s="56"/>
      <c r="E186" s="56"/>
      <c r="F186" s="50">
        <v>0</v>
      </c>
      <c r="G186" s="65">
        <v>0</v>
      </c>
      <c r="H186" s="38">
        <f t="shared" si="2"/>
        <v>0</v>
      </c>
      <c r="I186" s="48">
        <v>0</v>
      </c>
      <c r="J186" s="48">
        <v>0</v>
      </c>
      <c r="K186" s="48">
        <v>0</v>
      </c>
      <c r="L186" s="41">
        <f t="array" ref="L186">SUM(ROUND(I186:K186,0))</f>
        <v>0</v>
      </c>
      <c r="M186" s="151"/>
      <c r="N186" s="151"/>
      <c r="O186" s="151"/>
      <c r="P186" s="151"/>
      <c r="Q186" s="114"/>
      <c r="R186" s="114"/>
      <c r="S186" s="114"/>
      <c r="T186" s="114"/>
      <c r="U186" s="114"/>
      <c r="V186" s="114"/>
      <c r="W186" s="114"/>
      <c r="X186" s="114"/>
      <c r="Y186" s="114"/>
      <c r="Z186" s="114"/>
      <c r="AA186" s="114"/>
      <c r="AB186" s="114"/>
      <c r="AC186" s="114"/>
      <c r="AD186" s="114"/>
      <c r="AE186" s="114"/>
      <c r="AF186" s="114"/>
      <c r="AG186" s="114"/>
      <c r="AH186" s="114"/>
      <c r="AI186" s="114"/>
      <c r="AJ186" s="114"/>
      <c r="AK186" s="114"/>
      <c r="AL186" s="114"/>
      <c r="AM186" s="114"/>
      <c r="AN186" s="114"/>
      <c r="AO186" s="114"/>
      <c r="AP186" s="114"/>
      <c r="AQ186" s="114"/>
      <c r="AR186" s="114"/>
      <c r="AS186" s="114"/>
      <c r="AT186" s="114"/>
      <c r="AU186" s="114"/>
      <c r="AV186" s="114"/>
      <c r="AW186" s="114"/>
      <c r="AX186" s="114"/>
      <c r="AY186" s="114"/>
      <c r="AZ186" s="114"/>
      <c r="BA186" s="114"/>
      <c r="BB186" s="114"/>
      <c r="BC186" s="114"/>
      <c r="BD186" s="114"/>
      <c r="BE186" s="114"/>
      <c r="BF186" s="114"/>
      <c r="BG186" s="114"/>
      <c r="BH186" s="114"/>
      <c r="BI186" s="114"/>
      <c r="BJ186" s="114"/>
      <c r="BK186" s="114"/>
      <c r="BL186" s="114"/>
      <c r="BM186" s="114"/>
      <c r="BN186" s="114"/>
      <c r="BO186" s="114"/>
      <c r="BP186" s="114"/>
      <c r="BQ186" s="114"/>
      <c r="BR186" s="114"/>
      <c r="BS186" s="114"/>
      <c r="BT186" s="114"/>
      <c r="BU186" s="114"/>
      <c r="BV186" s="114"/>
      <c r="BW186" s="114"/>
      <c r="BX186" s="114"/>
      <c r="BY186" s="114"/>
      <c r="BZ186" s="114"/>
      <c r="CA186" s="114"/>
      <c r="CB186" s="114"/>
      <c r="CC186" s="114"/>
      <c r="CD186" s="114"/>
      <c r="CE186" s="114"/>
      <c r="CF186" s="114"/>
      <c r="CG186" s="114"/>
      <c r="CH186" s="114"/>
      <c r="CI186" s="114"/>
      <c r="CJ186" s="114"/>
      <c r="CK186" s="114"/>
      <c r="CL186" s="114"/>
      <c r="CM186" s="114"/>
      <c r="CN186" s="114"/>
      <c r="CO186" s="114"/>
      <c r="CP186" s="114"/>
      <c r="CQ186" s="114"/>
      <c r="CR186" s="114"/>
      <c r="CS186" s="114"/>
      <c r="CT186" s="114"/>
      <c r="CU186" s="114"/>
      <c r="CV186" s="114"/>
      <c r="CW186" s="114"/>
      <c r="CX186" s="114"/>
      <c r="CY186" s="114"/>
      <c r="CZ186" s="114"/>
      <c r="DA186" s="114"/>
      <c r="DB186" s="114"/>
      <c r="DC186" s="114"/>
      <c r="DD186" s="114"/>
      <c r="DE186" s="114"/>
      <c r="DF186" s="114"/>
      <c r="DG186" s="114"/>
      <c r="DH186" s="114"/>
      <c r="DI186" s="114"/>
      <c r="DJ186" s="114"/>
      <c r="DK186" s="114"/>
      <c r="DL186" s="114"/>
    </row>
    <row r="187" spans="1:116" s="3" customFormat="1" ht="32.1" hidden="1" customHeight="1">
      <c r="A187" s="88" t="s">
        <v>331</v>
      </c>
      <c r="B187" s="55"/>
      <c r="C187" s="56"/>
      <c r="D187" s="56"/>
      <c r="E187" s="56"/>
      <c r="F187" s="50">
        <v>0</v>
      </c>
      <c r="G187" s="65">
        <v>0</v>
      </c>
      <c r="H187" s="38">
        <f t="shared" si="2"/>
        <v>0</v>
      </c>
      <c r="I187" s="48">
        <v>0</v>
      </c>
      <c r="J187" s="48">
        <v>0</v>
      </c>
      <c r="K187" s="48">
        <v>0</v>
      </c>
      <c r="L187" s="41">
        <f t="array" ref="L187">SUM(ROUND(I187:K187,0))</f>
        <v>0</v>
      </c>
      <c r="M187" s="151"/>
      <c r="N187" s="151"/>
      <c r="O187" s="151"/>
      <c r="P187" s="151"/>
      <c r="Q187" s="114"/>
      <c r="R187" s="114"/>
      <c r="S187" s="114"/>
      <c r="T187" s="114"/>
      <c r="U187" s="114"/>
      <c r="V187" s="114"/>
      <c r="W187" s="114"/>
      <c r="X187" s="114"/>
      <c r="Y187" s="114"/>
      <c r="Z187" s="114"/>
      <c r="AA187" s="114"/>
      <c r="AB187" s="114"/>
      <c r="AC187" s="114"/>
      <c r="AD187" s="114"/>
      <c r="AE187" s="114"/>
      <c r="AF187" s="114"/>
      <c r="AG187" s="114"/>
      <c r="AH187" s="114"/>
      <c r="AI187" s="114"/>
      <c r="AJ187" s="114"/>
      <c r="AK187" s="114"/>
      <c r="AL187" s="114"/>
      <c r="AM187" s="114"/>
      <c r="AN187" s="114"/>
      <c r="AO187" s="114"/>
      <c r="AP187" s="114"/>
      <c r="AQ187" s="114"/>
      <c r="AR187" s="114"/>
      <c r="AS187" s="114"/>
      <c r="AT187" s="114"/>
      <c r="AU187" s="114"/>
      <c r="AV187" s="114"/>
      <c r="AW187" s="114"/>
      <c r="AX187" s="114"/>
      <c r="AY187" s="114"/>
      <c r="AZ187" s="114"/>
      <c r="BA187" s="114"/>
      <c r="BB187" s="114"/>
      <c r="BC187" s="114"/>
      <c r="BD187" s="114"/>
      <c r="BE187" s="114"/>
      <c r="BF187" s="114"/>
      <c r="BG187" s="114"/>
      <c r="BH187" s="114"/>
      <c r="BI187" s="114"/>
      <c r="BJ187" s="114"/>
      <c r="BK187" s="114"/>
      <c r="BL187" s="114"/>
      <c r="BM187" s="114"/>
      <c r="BN187" s="114"/>
      <c r="BO187" s="114"/>
      <c r="BP187" s="114"/>
      <c r="BQ187" s="114"/>
      <c r="BR187" s="114"/>
      <c r="BS187" s="114"/>
      <c r="BT187" s="114"/>
      <c r="BU187" s="114"/>
      <c r="BV187" s="114"/>
      <c r="BW187" s="114"/>
      <c r="BX187" s="114"/>
      <c r="BY187" s="114"/>
      <c r="BZ187" s="114"/>
      <c r="CA187" s="114"/>
      <c r="CB187" s="114"/>
      <c r="CC187" s="114"/>
      <c r="CD187" s="114"/>
      <c r="CE187" s="114"/>
      <c r="CF187" s="114"/>
      <c r="CG187" s="114"/>
      <c r="CH187" s="114"/>
      <c r="CI187" s="114"/>
      <c r="CJ187" s="114"/>
      <c r="CK187" s="114"/>
      <c r="CL187" s="114"/>
      <c r="CM187" s="114"/>
      <c r="CN187" s="114"/>
      <c r="CO187" s="114"/>
      <c r="CP187" s="114"/>
      <c r="CQ187" s="114"/>
      <c r="CR187" s="114"/>
      <c r="CS187" s="114"/>
      <c r="CT187" s="114"/>
      <c r="CU187" s="114"/>
      <c r="CV187" s="114"/>
      <c r="CW187" s="114"/>
      <c r="CX187" s="114"/>
      <c r="CY187" s="114"/>
      <c r="CZ187" s="114"/>
      <c r="DA187" s="114"/>
      <c r="DB187" s="114"/>
      <c r="DC187" s="114"/>
      <c r="DD187" s="114"/>
      <c r="DE187" s="114"/>
      <c r="DF187" s="114"/>
      <c r="DG187" s="114"/>
      <c r="DH187" s="114"/>
      <c r="DI187" s="114"/>
      <c r="DJ187" s="114"/>
      <c r="DK187" s="114"/>
      <c r="DL187" s="114"/>
    </row>
    <row r="188" spans="1:116" s="3" customFormat="1" ht="32.1" hidden="1" customHeight="1">
      <c r="A188" s="88" t="s">
        <v>332</v>
      </c>
      <c r="B188" s="55"/>
      <c r="C188" s="56"/>
      <c r="D188" s="56"/>
      <c r="E188" s="56"/>
      <c r="F188" s="50">
        <v>0</v>
      </c>
      <c r="G188" s="65">
        <v>0</v>
      </c>
      <c r="H188" s="38">
        <f t="shared" si="2"/>
        <v>0</v>
      </c>
      <c r="I188" s="48">
        <v>0</v>
      </c>
      <c r="J188" s="48">
        <v>0</v>
      </c>
      <c r="K188" s="48">
        <v>0</v>
      </c>
      <c r="L188" s="41">
        <f t="array" ref="L188">SUM(ROUND(I188:K188,0))</f>
        <v>0</v>
      </c>
      <c r="M188" s="151"/>
      <c r="N188" s="151"/>
      <c r="O188" s="151"/>
      <c r="P188" s="151"/>
      <c r="Q188" s="114"/>
      <c r="R188" s="114"/>
      <c r="S188" s="114"/>
      <c r="T188" s="114"/>
      <c r="U188" s="114"/>
      <c r="V188" s="114"/>
      <c r="W188" s="114"/>
      <c r="X188" s="114"/>
      <c r="Y188" s="114"/>
      <c r="Z188" s="114"/>
      <c r="AA188" s="114"/>
      <c r="AB188" s="114"/>
      <c r="AC188" s="114"/>
      <c r="AD188" s="114"/>
      <c r="AE188" s="114"/>
      <c r="AF188" s="114"/>
      <c r="AG188" s="114"/>
      <c r="AH188" s="114"/>
      <c r="AI188" s="114"/>
      <c r="AJ188" s="114"/>
      <c r="AK188" s="114"/>
      <c r="AL188" s="114"/>
      <c r="AM188" s="114"/>
      <c r="AN188" s="114"/>
      <c r="AO188" s="114"/>
      <c r="AP188" s="114"/>
      <c r="AQ188" s="114"/>
      <c r="AR188" s="114"/>
      <c r="AS188" s="114"/>
      <c r="AT188" s="114"/>
      <c r="AU188" s="114"/>
      <c r="AV188" s="114"/>
      <c r="AW188" s="114"/>
      <c r="AX188" s="114"/>
      <c r="AY188" s="114"/>
      <c r="AZ188" s="114"/>
      <c r="BA188" s="114"/>
      <c r="BB188" s="114"/>
      <c r="BC188" s="114"/>
      <c r="BD188" s="114"/>
      <c r="BE188" s="114"/>
      <c r="BF188" s="114"/>
      <c r="BG188" s="114"/>
      <c r="BH188" s="114"/>
      <c r="BI188" s="114"/>
      <c r="BJ188" s="114"/>
      <c r="BK188" s="114"/>
      <c r="BL188" s="114"/>
      <c r="BM188" s="114"/>
      <c r="BN188" s="114"/>
      <c r="BO188" s="114"/>
      <c r="BP188" s="114"/>
      <c r="BQ188" s="114"/>
      <c r="BR188" s="114"/>
      <c r="BS188" s="114"/>
      <c r="BT188" s="114"/>
      <c r="BU188" s="114"/>
      <c r="BV188" s="114"/>
      <c r="BW188" s="114"/>
      <c r="BX188" s="114"/>
      <c r="BY188" s="114"/>
      <c r="BZ188" s="114"/>
      <c r="CA188" s="114"/>
      <c r="CB188" s="114"/>
      <c r="CC188" s="114"/>
      <c r="CD188" s="114"/>
      <c r="CE188" s="114"/>
      <c r="CF188" s="114"/>
      <c r="CG188" s="114"/>
      <c r="CH188" s="114"/>
      <c r="CI188" s="114"/>
      <c r="CJ188" s="114"/>
      <c r="CK188" s="114"/>
      <c r="CL188" s="114"/>
      <c r="CM188" s="114"/>
      <c r="CN188" s="114"/>
      <c r="CO188" s="114"/>
      <c r="CP188" s="114"/>
      <c r="CQ188" s="114"/>
      <c r="CR188" s="114"/>
      <c r="CS188" s="114"/>
      <c r="CT188" s="114"/>
      <c r="CU188" s="114"/>
      <c r="CV188" s="114"/>
      <c r="CW188" s="114"/>
      <c r="CX188" s="114"/>
      <c r="CY188" s="114"/>
      <c r="CZ188" s="114"/>
      <c r="DA188" s="114"/>
      <c r="DB188" s="114"/>
      <c r="DC188" s="114"/>
      <c r="DD188" s="114"/>
      <c r="DE188" s="114"/>
      <c r="DF188" s="114"/>
      <c r="DG188" s="114"/>
      <c r="DH188" s="114"/>
      <c r="DI188" s="114"/>
      <c r="DJ188" s="114"/>
      <c r="DK188" s="114"/>
      <c r="DL188" s="114"/>
    </row>
    <row r="189" spans="1:116" s="3" customFormat="1" ht="32.1" hidden="1" customHeight="1">
      <c r="A189" s="88" t="s">
        <v>333</v>
      </c>
      <c r="B189" s="55"/>
      <c r="C189" s="56"/>
      <c r="D189" s="56"/>
      <c r="E189" s="56"/>
      <c r="F189" s="50">
        <v>0</v>
      </c>
      <c r="G189" s="65">
        <v>0</v>
      </c>
      <c r="H189" s="38">
        <f t="shared" si="2"/>
        <v>0</v>
      </c>
      <c r="I189" s="48">
        <v>0</v>
      </c>
      <c r="J189" s="48">
        <v>0</v>
      </c>
      <c r="K189" s="48">
        <v>0</v>
      </c>
      <c r="L189" s="41">
        <f t="array" ref="L189">SUM(ROUND(I189:K189,0))</f>
        <v>0</v>
      </c>
      <c r="M189" s="151"/>
      <c r="N189" s="151"/>
      <c r="O189" s="151"/>
      <c r="P189" s="151"/>
      <c r="Q189" s="114"/>
      <c r="R189" s="114"/>
      <c r="S189" s="114"/>
      <c r="T189" s="114"/>
      <c r="U189" s="114"/>
      <c r="V189" s="114"/>
      <c r="W189" s="114"/>
      <c r="X189" s="114"/>
      <c r="Y189" s="114"/>
      <c r="Z189" s="114"/>
      <c r="AA189" s="114"/>
      <c r="AB189" s="114"/>
      <c r="AC189" s="114"/>
      <c r="AD189" s="114"/>
      <c r="AE189" s="114"/>
      <c r="AF189" s="114"/>
      <c r="AG189" s="114"/>
      <c r="AH189" s="114"/>
      <c r="AI189" s="114"/>
      <c r="AJ189" s="114"/>
      <c r="AK189" s="114"/>
      <c r="AL189" s="114"/>
      <c r="AM189" s="114"/>
      <c r="AN189" s="114"/>
      <c r="AO189" s="114"/>
      <c r="AP189" s="114"/>
      <c r="AQ189" s="114"/>
      <c r="AR189" s="114"/>
      <c r="AS189" s="114"/>
      <c r="AT189" s="114"/>
      <c r="AU189" s="114"/>
      <c r="AV189" s="114"/>
      <c r="AW189" s="114"/>
      <c r="AX189" s="114"/>
      <c r="AY189" s="114"/>
      <c r="AZ189" s="114"/>
      <c r="BA189" s="114"/>
      <c r="BB189" s="114"/>
      <c r="BC189" s="114"/>
      <c r="BD189" s="114"/>
      <c r="BE189" s="114"/>
      <c r="BF189" s="114"/>
      <c r="BG189" s="114"/>
      <c r="BH189" s="114"/>
      <c r="BI189" s="114"/>
      <c r="BJ189" s="114"/>
      <c r="BK189" s="114"/>
      <c r="BL189" s="114"/>
      <c r="BM189" s="114"/>
      <c r="BN189" s="114"/>
      <c r="BO189" s="114"/>
      <c r="BP189" s="114"/>
      <c r="BQ189" s="114"/>
      <c r="BR189" s="114"/>
      <c r="BS189" s="114"/>
      <c r="BT189" s="114"/>
      <c r="BU189" s="114"/>
      <c r="BV189" s="114"/>
      <c r="BW189" s="114"/>
      <c r="BX189" s="114"/>
      <c r="BY189" s="114"/>
      <c r="BZ189" s="114"/>
      <c r="CA189" s="114"/>
      <c r="CB189" s="114"/>
      <c r="CC189" s="114"/>
      <c r="CD189" s="114"/>
      <c r="CE189" s="114"/>
      <c r="CF189" s="114"/>
      <c r="CG189" s="114"/>
      <c r="CH189" s="114"/>
      <c r="CI189" s="114"/>
      <c r="CJ189" s="114"/>
      <c r="CK189" s="114"/>
      <c r="CL189" s="114"/>
      <c r="CM189" s="114"/>
      <c r="CN189" s="114"/>
      <c r="CO189" s="114"/>
      <c r="CP189" s="114"/>
      <c r="CQ189" s="114"/>
      <c r="CR189" s="114"/>
      <c r="CS189" s="114"/>
      <c r="CT189" s="114"/>
      <c r="CU189" s="114"/>
      <c r="CV189" s="114"/>
      <c r="CW189" s="114"/>
      <c r="CX189" s="114"/>
      <c r="CY189" s="114"/>
      <c r="CZ189" s="114"/>
      <c r="DA189" s="114"/>
      <c r="DB189" s="114"/>
      <c r="DC189" s="114"/>
      <c r="DD189" s="114"/>
      <c r="DE189" s="114"/>
      <c r="DF189" s="114"/>
      <c r="DG189" s="114"/>
      <c r="DH189" s="114"/>
      <c r="DI189" s="114"/>
      <c r="DJ189" s="114"/>
      <c r="DK189" s="114"/>
      <c r="DL189" s="114"/>
    </row>
    <row r="190" spans="1:116" s="3" customFormat="1" ht="32.1" hidden="1" customHeight="1">
      <c r="A190" s="88" t="s">
        <v>334</v>
      </c>
      <c r="B190" s="55"/>
      <c r="C190" s="56"/>
      <c r="D190" s="56"/>
      <c r="E190" s="56"/>
      <c r="F190" s="50">
        <v>0</v>
      </c>
      <c r="G190" s="65">
        <v>0</v>
      </c>
      <c r="H190" s="38">
        <f t="shared" si="2"/>
        <v>0</v>
      </c>
      <c r="I190" s="48">
        <v>0</v>
      </c>
      <c r="J190" s="48">
        <v>0</v>
      </c>
      <c r="K190" s="48">
        <v>0</v>
      </c>
      <c r="L190" s="41">
        <f t="array" ref="L190">SUM(ROUND(I190:K190,0))</f>
        <v>0</v>
      </c>
      <c r="M190" s="151"/>
      <c r="N190" s="151"/>
      <c r="O190" s="151"/>
      <c r="P190" s="151"/>
      <c r="Q190" s="114"/>
      <c r="R190" s="114"/>
      <c r="S190" s="114"/>
      <c r="T190" s="114"/>
      <c r="U190" s="114"/>
      <c r="V190" s="114"/>
      <c r="W190" s="114"/>
      <c r="X190" s="114"/>
      <c r="Y190" s="114"/>
      <c r="Z190" s="114"/>
      <c r="AA190" s="114"/>
      <c r="AB190" s="114"/>
      <c r="AC190" s="114"/>
      <c r="AD190" s="114"/>
      <c r="AE190" s="114"/>
      <c r="AF190" s="114"/>
      <c r="AG190" s="114"/>
      <c r="AH190" s="114"/>
      <c r="AI190" s="114"/>
      <c r="AJ190" s="114"/>
      <c r="AK190" s="114"/>
      <c r="AL190" s="114"/>
      <c r="AM190" s="114"/>
      <c r="AN190" s="114"/>
      <c r="AO190" s="114"/>
      <c r="AP190" s="114"/>
      <c r="AQ190" s="114"/>
      <c r="AR190" s="114"/>
      <c r="AS190" s="114"/>
      <c r="AT190" s="114"/>
      <c r="AU190" s="114"/>
      <c r="AV190" s="114"/>
      <c r="AW190" s="114"/>
      <c r="AX190" s="114"/>
      <c r="AY190" s="114"/>
      <c r="AZ190" s="114"/>
      <c r="BA190" s="114"/>
      <c r="BB190" s="114"/>
      <c r="BC190" s="114"/>
      <c r="BD190" s="114"/>
      <c r="BE190" s="114"/>
      <c r="BF190" s="114"/>
      <c r="BG190" s="114"/>
      <c r="BH190" s="114"/>
      <c r="BI190" s="114"/>
      <c r="BJ190" s="114"/>
      <c r="BK190" s="114"/>
      <c r="BL190" s="114"/>
      <c r="BM190" s="114"/>
      <c r="BN190" s="114"/>
      <c r="BO190" s="114"/>
      <c r="BP190" s="114"/>
      <c r="BQ190" s="114"/>
      <c r="BR190" s="114"/>
      <c r="BS190" s="114"/>
      <c r="BT190" s="114"/>
      <c r="BU190" s="114"/>
      <c r="BV190" s="114"/>
      <c r="BW190" s="114"/>
      <c r="BX190" s="114"/>
      <c r="BY190" s="114"/>
      <c r="BZ190" s="114"/>
      <c r="CA190" s="114"/>
      <c r="CB190" s="114"/>
      <c r="CC190" s="114"/>
      <c r="CD190" s="114"/>
      <c r="CE190" s="114"/>
      <c r="CF190" s="114"/>
      <c r="CG190" s="114"/>
      <c r="CH190" s="114"/>
      <c r="CI190" s="114"/>
      <c r="CJ190" s="114"/>
      <c r="CK190" s="114"/>
      <c r="CL190" s="114"/>
      <c r="CM190" s="114"/>
      <c r="CN190" s="114"/>
      <c r="CO190" s="114"/>
      <c r="CP190" s="114"/>
      <c r="CQ190" s="114"/>
      <c r="CR190" s="114"/>
      <c r="CS190" s="114"/>
      <c r="CT190" s="114"/>
      <c r="CU190" s="114"/>
      <c r="CV190" s="114"/>
      <c r="CW190" s="114"/>
      <c r="CX190" s="114"/>
      <c r="CY190" s="114"/>
      <c r="CZ190" s="114"/>
      <c r="DA190" s="114"/>
      <c r="DB190" s="114"/>
      <c r="DC190" s="114"/>
      <c r="DD190" s="114"/>
      <c r="DE190" s="114"/>
      <c r="DF190" s="114"/>
      <c r="DG190" s="114"/>
      <c r="DH190" s="114"/>
      <c r="DI190" s="114"/>
      <c r="DJ190" s="114"/>
      <c r="DK190" s="114"/>
      <c r="DL190" s="114"/>
    </row>
    <row r="191" spans="1:116" s="3" customFormat="1" ht="32.1" hidden="1" customHeight="1">
      <c r="A191" s="88" t="s">
        <v>335</v>
      </c>
      <c r="B191" s="55"/>
      <c r="C191" s="56"/>
      <c r="D191" s="56"/>
      <c r="E191" s="56"/>
      <c r="F191" s="50">
        <v>0</v>
      </c>
      <c r="G191" s="65">
        <v>0</v>
      </c>
      <c r="H191" s="38">
        <f t="shared" si="2"/>
        <v>0</v>
      </c>
      <c r="I191" s="48">
        <v>0</v>
      </c>
      <c r="J191" s="48">
        <v>0</v>
      </c>
      <c r="K191" s="48">
        <v>0</v>
      </c>
      <c r="L191" s="41">
        <f t="array" ref="L191">SUM(ROUND(I191:K191,0))</f>
        <v>0</v>
      </c>
      <c r="M191" s="151"/>
      <c r="N191" s="151"/>
      <c r="O191" s="151"/>
      <c r="P191" s="151"/>
      <c r="Q191" s="114"/>
      <c r="R191" s="114"/>
      <c r="S191" s="114"/>
      <c r="T191" s="114"/>
      <c r="U191" s="114"/>
      <c r="V191" s="114"/>
      <c r="W191" s="114"/>
      <c r="X191" s="114"/>
      <c r="Y191" s="114"/>
      <c r="Z191" s="114"/>
      <c r="AA191" s="114"/>
      <c r="AB191" s="114"/>
      <c r="AC191" s="114"/>
      <c r="AD191" s="114"/>
      <c r="AE191" s="114"/>
      <c r="AF191" s="114"/>
      <c r="AG191" s="114"/>
      <c r="AH191" s="114"/>
      <c r="AI191" s="114"/>
      <c r="AJ191" s="114"/>
      <c r="AK191" s="114"/>
      <c r="AL191" s="114"/>
      <c r="AM191" s="114"/>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4"/>
      <c r="BR191" s="114"/>
      <c r="BS191" s="114"/>
      <c r="BT191" s="114"/>
      <c r="BU191" s="114"/>
      <c r="BV191" s="114"/>
      <c r="BW191" s="114"/>
      <c r="BX191" s="114"/>
      <c r="BY191" s="114"/>
      <c r="BZ191" s="114"/>
      <c r="CA191" s="114"/>
      <c r="CB191" s="114"/>
      <c r="CC191" s="114"/>
      <c r="CD191" s="114"/>
      <c r="CE191" s="114"/>
      <c r="CF191" s="114"/>
      <c r="CG191" s="114"/>
      <c r="CH191" s="114"/>
      <c r="CI191" s="114"/>
      <c r="CJ191" s="114"/>
      <c r="CK191" s="114"/>
      <c r="CL191" s="114"/>
      <c r="CM191" s="114"/>
      <c r="CN191" s="114"/>
      <c r="CO191" s="114"/>
      <c r="CP191" s="114"/>
      <c r="CQ191" s="114"/>
      <c r="CR191" s="114"/>
      <c r="CS191" s="114"/>
      <c r="CT191" s="114"/>
      <c r="CU191" s="114"/>
      <c r="CV191" s="114"/>
      <c r="CW191" s="114"/>
      <c r="CX191" s="114"/>
      <c r="CY191" s="114"/>
      <c r="CZ191" s="114"/>
      <c r="DA191" s="114"/>
      <c r="DB191" s="114"/>
      <c r="DC191" s="114"/>
      <c r="DD191" s="114"/>
      <c r="DE191" s="114"/>
      <c r="DF191" s="114"/>
      <c r="DG191" s="114"/>
      <c r="DH191" s="114"/>
      <c r="DI191" s="114"/>
      <c r="DJ191" s="114"/>
      <c r="DK191" s="114"/>
      <c r="DL191" s="114"/>
    </row>
    <row r="192" spans="1:116" s="3" customFormat="1" ht="32.1" hidden="1" customHeight="1">
      <c r="A192" s="88" t="s">
        <v>336</v>
      </c>
      <c r="B192" s="55"/>
      <c r="C192" s="56"/>
      <c r="D192" s="56"/>
      <c r="E192" s="56"/>
      <c r="F192" s="50">
        <v>0</v>
      </c>
      <c r="G192" s="65">
        <v>0</v>
      </c>
      <c r="H192" s="38">
        <f t="shared" si="2"/>
        <v>0</v>
      </c>
      <c r="I192" s="48">
        <v>0</v>
      </c>
      <c r="J192" s="48">
        <v>0</v>
      </c>
      <c r="K192" s="48">
        <v>0</v>
      </c>
      <c r="L192" s="41">
        <f t="array" ref="L192">SUM(ROUND(I192:K192,0))</f>
        <v>0</v>
      </c>
      <c r="M192" s="151"/>
      <c r="N192" s="151"/>
      <c r="O192" s="151"/>
      <c r="P192" s="151"/>
      <c r="Q192" s="114"/>
      <c r="R192" s="114"/>
      <c r="S192" s="114"/>
      <c r="T192" s="114"/>
      <c r="U192" s="114"/>
      <c r="V192" s="114"/>
      <c r="W192" s="114"/>
      <c r="X192" s="114"/>
      <c r="Y192" s="114"/>
      <c r="Z192" s="114"/>
      <c r="AA192" s="114"/>
      <c r="AB192" s="114"/>
      <c r="AC192" s="114"/>
      <c r="AD192" s="114"/>
      <c r="AE192" s="114"/>
      <c r="AF192" s="114"/>
      <c r="AG192" s="114"/>
      <c r="AH192" s="114"/>
      <c r="AI192" s="114"/>
      <c r="AJ192" s="114"/>
      <c r="AK192" s="114"/>
      <c r="AL192" s="114"/>
      <c r="AM192" s="114"/>
      <c r="AN192" s="114"/>
      <c r="AO192" s="114"/>
      <c r="AP192" s="114"/>
      <c r="AQ192" s="114"/>
      <c r="AR192" s="114"/>
      <c r="AS192" s="114"/>
      <c r="AT192" s="114"/>
      <c r="AU192" s="114"/>
      <c r="AV192" s="114"/>
      <c r="AW192" s="114"/>
      <c r="AX192" s="114"/>
      <c r="AY192" s="114"/>
      <c r="AZ192" s="114"/>
      <c r="BA192" s="114"/>
      <c r="BB192" s="114"/>
      <c r="BC192" s="114"/>
      <c r="BD192" s="114"/>
      <c r="BE192" s="114"/>
      <c r="BF192" s="114"/>
      <c r="BG192" s="114"/>
      <c r="BH192" s="114"/>
      <c r="BI192" s="114"/>
      <c r="BJ192" s="114"/>
      <c r="BK192" s="114"/>
      <c r="BL192" s="114"/>
      <c r="BM192" s="114"/>
      <c r="BN192" s="114"/>
      <c r="BO192" s="114"/>
      <c r="BP192" s="114"/>
      <c r="BQ192" s="114"/>
      <c r="BR192" s="114"/>
      <c r="BS192" s="114"/>
      <c r="BT192" s="114"/>
      <c r="BU192" s="114"/>
      <c r="BV192" s="114"/>
      <c r="BW192" s="114"/>
      <c r="BX192" s="114"/>
      <c r="BY192" s="114"/>
      <c r="BZ192" s="114"/>
      <c r="CA192" s="114"/>
      <c r="CB192" s="114"/>
      <c r="CC192" s="114"/>
      <c r="CD192" s="114"/>
      <c r="CE192" s="114"/>
      <c r="CF192" s="114"/>
      <c r="CG192" s="114"/>
      <c r="CH192" s="114"/>
      <c r="CI192" s="114"/>
      <c r="CJ192" s="114"/>
      <c r="CK192" s="114"/>
      <c r="CL192" s="114"/>
      <c r="CM192" s="114"/>
      <c r="CN192" s="114"/>
      <c r="CO192" s="114"/>
      <c r="CP192" s="114"/>
      <c r="CQ192" s="114"/>
      <c r="CR192" s="114"/>
      <c r="CS192" s="114"/>
      <c r="CT192" s="114"/>
      <c r="CU192" s="114"/>
      <c r="CV192" s="114"/>
      <c r="CW192" s="114"/>
      <c r="CX192" s="114"/>
      <c r="CY192" s="114"/>
      <c r="CZ192" s="114"/>
      <c r="DA192" s="114"/>
      <c r="DB192" s="114"/>
      <c r="DC192" s="114"/>
      <c r="DD192" s="114"/>
      <c r="DE192" s="114"/>
      <c r="DF192" s="114"/>
      <c r="DG192" s="114"/>
      <c r="DH192" s="114"/>
      <c r="DI192" s="114"/>
      <c r="DJ192" s="114"/>
      <c r="DK192" s="114"/>
      <c r="DL192" s="114"/>
    </row>
    <row r="193" spans="1:116" s="3" customFormat="1" ht="32.1" hidden="1" customHeight="1">
      <c r="A193" s="88" t="s">
        <v>337</v>
      </c>
      <c r="B193" s="55"/>
      <c r="C193" s="56"/>
      <c r="D193" s="56"/>
      <c r="E193" s="56"/>
      <c r="F193" s="50">
        <v>0</v>
      </c>
      <c r="G193" s="65">
        <v>0</v>
      </c>
      <c r="H193" s="38">
        <f t="shared" si="2"/>
        <v>0</v>
      </c>
      <c r="I193" s="48">
        <v>0</v>
      </c>
      <c r="J193" s="48">
        <v>0</v>
      </c>
      <c r="K193" s="48">
        <v>0</v>
      </c>
      <c r="L193" s="41">
        <f t="array" ref="L193">SUM(ROUND(I193:K193,0))</f>
        <v>0</v>
      </c>
      <c r="M193" s="151"/>
      <c r="N193" s="151"/>
      <c r="O193" s="151"/>
      <c r="P193" s="151"/>
      <c r="Q193" s="114"/>
      <c r="R193" s="114"/>
      <c r="S193" s="114"/>
      <c r="T193" s="114"/>
      <c r="U193" s="114"/>
      <c r="V193" s="114"/>
      <c r="W193" s="114"/>
      <c r="X193" s="114"/>
      <c r="Y193" s="114"/>
      <c r="Z193" s="114"/>
      <c r="AA193" s="114"/>
      <c r="AB193" s="114"/>
      <c r="AC193" s="114"/>
      <c r="AD193" s="114"/>
      <c r="AE193" s="114"/>
      <c r="AF193" s="114"/>
      <c r="AG193" s="114"/>
      <c r="AH193" s="114"/>
      <c r="AI193" s="114"/>
      <c r="AJ193" s="114"/>
      <c r="AK193" s="114"/>
      <c r="AL193" s="114"/>
      <c r="AM193" s="114"/>
      <c r="AN193" s="114"/>
      <c r="AO193" s="114"/>
      <c r="AP193" s="114"/>
      <c r="AQ193" s="114"/>
      <c r="AR193" s="114"/>
      <c r="AS193" s="114"/>
      <c r="AT193" s="114"/>
      <c r="AU193" s="114"/>
      <c r="AV193" s="114"/>
      <c r="AW193" s="114"/>
      <c r="AX193" s="114"/>
      <c r="AY193" s="114"/>
      <c r="AZ193" s="114"/>
      <c r="BA193" s="114"/>
      <c r="BB193" s="114"/>
      <c r="BC193" s="114"/>
      <c r="BD193" s="114"/>
      <c r="BE193" s="114"/>
      <c r="BF193" s="114"/>
      <c r="BG193" s="114"/>
      <c r="BH193" s="114"/>
      <c r="BI193" s="114"/>
      <c r="BJ193" s="114"/>
      <c r="BK193" s="114"/>
      <c r="BL193" s="114"/>
      <c r="BM193" s="114"/>
      <c r="BN193" s="114"/>
      <c r="BO193" s="114"/>
      <c r="BP193" s="114"/>
      <c r="BQ193" s="114"/>
      <c r="BR193" s="114"/>
      <c r="BS193" s="114"/>
      <c r="BT193" s="114"/>
      <c r="BU193" s="114"/>
      <c r="BV193" s="114"/>
      <c r="BW193" s="114"/>
      <c r="BX193" s="114"/>
      <c r="BY193" s="114"/>
      <c r="BZ193" s="114"/>
      <c r="CA193" s="114"/>
      <c r="CB193" s="114"/>
      <c r="CC193" s="114"/>
      <c r="CD193" s="114"/>
      <c r="CE193" s="114"/>
      <c r="CF193" s="114"/>
      <c r="CG193" s="114"/>
      <c r="CH193" s="114"/>
      <c r="CI193" s="114"/>
      <c r="CJ193" s="114"/>
      <c r="CK193" s="114"/>
      <c r="CL193" s="114"/>
      <c r="CM193" s="114"/>
      <c r="CN193" s="114"/>
      <c r="CO193" s="114"/>
      <c r="CP193" s="114"/>
      <c r="CQ193" s="114"/>
      <c r="CR193" s="114"/>
      <c r="CS193" s="114"/>
      <c r="CT193" s="114"/>
      <c r="CU193" s="114"/>
      <c r="CV193" s="114"/>
      <c r="CW193" s="114"/>
      <c r="CX193" s="114"/>
      <c r="CY193" s="114"/>
      <c r="CZ193" s="114"/>
      <c r="DA193" s="114"/>
      <c r="DB193" s="114"/>
      <c r="DC193" s="114"/>
      <c r="DD193" s="114"/>
      <c r="DE193" s="114"/>
      <c r="DF193" s="114"/>
      <c r="DG193" s="114"/>
      <c r="DH193" s="114"/>
      <c r="DI193" s="114"/>
      <c r="DJ193" s="114"/>
      <c r="DK193" s="114"/>
      <c r="DL193" s="114"/>
    </row>
    <row r="194" spans="1:116" s="3" customFormat="1" ht="32.1" hidden="1" customHeight="1">
      <c r="A194" s="88" t="s">
        <v>338</v>
      </c>
      <c r="B194" s="55"/>
      <c r="C194" s="56"/>
      <c r="D194" s="56"/>
      <c r="E194" s="56"/>
      <c r="F194" s="50">
        <v>0</v>
      </c>
      <c r="G194" s="65">
        <v>0</v>
      </c>
      <c r="H194" s="38">
        <f t="shared" si="2"/>
        <v>0</v>
      </c>
      <c r="I194" s="48">
        <v>0</v>
      </c>
      <c r="J194" s="48">
        <v>0</v>
      </c>
      <c r="K194" s="48">
        <v>0</v>
      </c>
      <c r="L194" s="41">
        <f t="array" ref="L194">SUM(ROUND(I194:K194,0))</f>
        <v>0</v>
      </c>
      <c r="M194" s="151"/>
      <c r="N194" s="151"/>
      <c r="O194" s="151"/>
      <c r="P194" s="151"/>
      <c r="Q194" s="114"/>
      <c r="R194" s="114"/>
      <c r="S194" s="114"/>
      <c r="T194" s="114"/>
      <c r="U194" s="114"/>
      <c r="V194" s="114"/>
      <c r="W194" s="114"/>
      <c r="X194" s="114"/>
      <c r="Y194" s="114"/>
      <c r="Z194" s="114"/>
      <c r="AA194" s="114"/>
      <c r="AB194" s="114"/>
      <c r="AC194" s="114"/>
      <c r="AD194" s="114"/>
      <c r="AE194" s="114"/>
      <c r="AF194" s="114"/>
      <c r="AG194" s="114"/>
      <c r="AH194" s="114"/>
      <c r="AI194" s="114"/>
      <c r="AJ194" s="114"/>
      <c r="AK194" s="114"/>
      <c r="AL194" s="114"/>
      <c r="AM194" s="114"/>
      <c r="AN194" s="114"/>
      <c r="AO194" s="114"/>
      <c r="AP194" s="114"/>
      <c r="AQ194" s="114"/>
      <c r="AR194" s="114"/>
      <c r="AS194" s="114"/>
      <c r="AT194" s="114"/>
      <c r="AU194" s="114"/>
      <c r="AV194" s="114"/>
      <c r="AW194" s="114"/>
      <c r="AX194" s="114"/>
      <c r="AY194" s="114"/>
      <c r="AZ194" s="114"/>
      <c r="BA194" s="114"/>
      <c r="BB194" s="114"/>
      <c r="BC194" s="114"/>
      <c r="BD194" s="114"/>
      <c r="BE194" s="114"/>
      <c r="BF194" s="114"/>
      <c r="BG194" s="114"/>
      <c r="BH194" s="114"/>
      <c r="BI194" s="114"/>
      <c r="BJ194" s="114"/>
      <c r="BK194" s="114"/>
      <c r="BL194" s="114"/>
      <c r="BM194" s="114"/>
      <c r="BN194" s="114"/>
      <c r="BO194" s="114"/>
      <c r="BP194" s="114"/>
      <c r="BQ194" s="114"/>
      <c r="BR194" s="114"/>
      <c r="BS194" s="114"/>
      <c r="BT194" s="114"/>
      <c r="BU194" s="114"/>
      <c r="BV194" s="114"/>
      <c r="BW194" s="114"/>
      <c r="BX194" s="114"/>
      <c r="BY194" s="114"/>
      <c r="BZ194" s="114"/>
      <c r="CA194" s="114"/>
      <c r="CB194" s="114"/>
      <c r="CC194" s="114"/>
      <c r="CD194" s="114"/>
      <c r="CE194" s="114"/>
      <c r="CF194" s="114"/>
      <c r="CG194" s="114"/>
      <c r="CH194" s="114"/>
      <c r="CI194" s="114"/>
      <c r="CJ194" s="114"/>
      <c r="CK194" s="114"/>
      <c r="CL194" s="114"/>
      <c r="CM194" s="114"/>
      <c r="CN194" s="114"/>
      <c r="CO194" s="114"/>
      <c r="CP194" s="114"/>
      <c r="CQ194" s="114"/>
      <c r="CR194" s="114"/>
      <c r="CS194" s="114"/>
      <c r="CT194" s="114"/>
      <c r="CU194" s="114"/>
      <c r="CV194" s="114"/>
      <c r="CW194" s="114"/>
      <c r="CX194" s="114"/>
      <c r="CY194" s="114"/>
      <c r="CZ194" s="114"/>
      <c r="DA194" s="114"/>
      <c r="DB194" s="114"/>
      <c r="DC194" s="114"/>
      <c r="DD194" s="114"/>
      <c r="DE194" s="114"/>
      <c r="DF194" s="114"/>
      <c r="DG194" s="114"/>
      <c r="DH194" s="114"/>
      <c r="DI194" s="114"/>
      <c r="DJ194" s="114"/>
      <c r="DK194" s="114"/>
      <c r="DL194" s="114"/>
    </row>
    <row r="195" spans="1:116" s="3" customFormat="1" ht="32.1" hidden="1" customHeight="1">
      <c r="A195" s="88" t="s">
        <v>339</v>
      </c>
      <c r="B195" s="55"/>
      <c r="C195" s="56"/>
      <c r="D195" s="56"/>
      <c r="E195" s="56"/>
      <c r="F195" s="50">
        <v>0</v>
      </c>
      <c r="G195" s="65">
        <v>0</v>
      </c>
      <c r="H195" s="38">
        <f t="shared" si="2"/>
        <v>0</v>
      </c>
      <c r="I195" s="48">
        <v>0</v>
      </c>
      <c r="J195" s="48">
        <v>0</v>
      </c>
      <c r="K195" s="48">
        <v>0</v>
      </c>
      <c r="L195" s="41">
        <f t="array" ref="L195">SUM(ROUND(I195:K195,0))</f>
        <v>0</v>
      </c>
      <c r="M195" s="151"/>
      <c r="N195" s="151"/>
      <c r="O195" s="151"/>
      <c r="P195" s="151"/>
      <c r="Q195" s="114"/>
      <c r="R195" s="114"/>
      <c r="S195" s="114"/>
      <c r="T195" s="114"/>
      <c r="U195" s="114"/>
      <c r="V195" s="114"/>
      <c r="W195" s="114"/>
      <c r="X195" s="114"/>
      <c r="Y195" s="114"/>
      <c r="Z195" s="114"/>
      <c r="AA195" s="114"/>
      <c r="AB195" s="114"/>
      <c r="AC195" s="114"/>
      <c r="AD195" s="114"/>
      <c r="AE195" s="114"/>
      <c r="AF195" s="114"/>
      <c r="AG195" s="114"/>
      <c r="AH195" s="114"/>
      <c r="AI195" s="114"/>
      <c r="AJ195" s="114"/>
      <c r="AK195" s="114"/>
      <c r="AL195" s="114"/>
      <c r="AM195" s="114"/>
      <c r="AN195" s="114"/>
      <c r="AO195" s="114"/>
      <c r="AP195" s="114"/>
      <c r="AQ195" s="114"/>
      <c r="AR195" s="114"/>
      <c r="AS195" s="114"/>
      <c r="AT195" s="114"/>
      <c r="AU195" s="114"/>
      <c r="AV195" s="114"/>
      <c r="AW195" s="114"/>
      <c r="AX195" s="114"/>
      <c r="AY195" s="114"/>
      <c r="AZ195" s="114"/>
      <c r="BA195" s="114"/>
      <c r="BB195" s="114"/>
      <c r="BC195" s="114"/>
      <c r="BD195" s="114"/>
      <c r="BE195" s="114"/>
      <c r="BF195" s="114"/>
      <c r="BG195" s="114"/>
      <c r="BH195" s="114"/>
      <c r="BI195" s="114"/>
      <c r="BJ195" s="114"/>
      <c r="BK195" s="114"/>
      <c r="BL195" s="114"/>
      <c r="BM195" s="114"/>
      <c r="BN195" s="114"/>
      <c r="BO195" s="114"/>
      <c r="BP195" s="114"/>
      <c r="BQ195" s="114"/>
      <c r="BR195" s="114"/>
      <c r="BS195" s="114"/>
      <c r="BT195" s="114"/>
      <c r="BU195" s="114"/>
      <c r="BV195" s="114"/>
      <c r="BW195" s="114"/>
      <c r="BX195" s="114"/>
      <c r="BY195" s="114"/>
      <c r="BZ195" s="114"/>
      <c r="CA195" s="114"/>
      <c r="CB195" s="114"/>
      <c r="CC195" s="114"/>
      <c r="CD195" s="114"/>
      <c r="CE195" s="114"/>
      <c r="CF195" s="114"/>
      <c r="CG195" s="114"/>
      <c r="CH195" s="114"/>
      <c r="CI195" s="114"/>
      <c r="CJ195" s="114"/>
      <c r="CK195" s="114"/>
      <c r="CL195" s="114"/>
      <c r="CM195" s="114"/>
      <c r="CN195" s="114"/>
      <c r="CO195" s="114"/>
      <c r="CP195" s="114"/>
      <c r="CQ195" s="114"/>
      <c r="CR195" s="114"/>
      <c r="CS195" s="114"/>
      <c r="CT195" s="114"/>
      <c r="CU195" s="114"/>
      <c r="CV195" s="114"/>
      <c r="CW195" s="114"/>
      <c r="CX195" s="114"/>
      <c r="CY195" s="114"/>
      <c r="CZ195" s="114"/>
      <c r="DA195" s="114"/>
      <c r="DB195" s="114"/>
      <c r="DC195" s="114"/>
      <c r="DD195" s="114"/>
      <c r="DE195" s="114"/>
      <c r="DF195" s="114"/>
      <c r="DG195" s="114"/>
      <c r="DH195" s="114"/>
      <c r="DI195" s="114"/>
      <c r="DJ195" s="114"/>
      <c r="DK195" s="114"/>
      <c r="DL195" s="114"/>
    </row>
    <row r="196" spans="1:116" s="3" customFormat="1" ht="32.1" hidden="1" customHeight="1">
      <c r="A196" s="88" t="s">
        <v>340</v>
      </c>
      <c r="B196" s="55"/>
      <c r="C196" s="56"/>
      <c r="D196" s="56"/>
      <c r="E196" s="56"/>
      <c r="F196" s="50">
        <v>0</v>
      </c>
      <c r="G196" s="65">
        <v>0</v>
      </c>
      <c r="H196" s="38">
        <f t="shared" si="2"/>
        <v>0</v>
      </c>
      <c r="I196" s="48">
        <v>0</v>
      </c>
      <c r="J196" s="48">
        <v>0</v>
      </c>
      <c r="K196" s="48">
        <v>0</v>
      </c>
      <c r="L196" s="41">
        <f t="array" ref="L196">SUM(ROUND(I196:K196,0))</f>
        <v>0</v>
      </c>
      <c r="M196" s="151"/>
      <c r="N196" s="151"/>
      <c r="O196" s="151"/>
      <c r="P196" s="151"/>
      <c r="Q196" s="114"/>
      <c r="R196" s="114"/>
      <c r="S196" s="114"/>
      <c r="T196" s="114"/>
      <c r="U196" s="114"/>
      <c r="V196" s="114"/>
      <c r="W196" s="114"/>
      <c r="X196" s="114"/>
      <c r="Y196" s="114"/>
      <c r="Z196" s="114"/>
      <c r="AA196" s="114"/>
      <c r="AB196" s="114"/>
      <c r="AC196" s="114"/>
      <c r="AD196" s="114"/>
      <c r="AE196" s="114"/>
      <c r="AF196" s="114"/>
      <c r="AG196" s="114"/>
      <c r="AH196" s="114"/>
      <c r="AI196" s="114"/>
      <c r="AJ196" s="114"/>
      <c r="AK196" s="114"/>
      <c r="AL196" s="114"/>
      <c r="AM196" s="114"/>
      <c r="AN196" s="114"/>
      <c r="AO196" s="114"/>
      <c r="AP196" s="114"/>
      <c r="AQ196" s="114"/>
      <c r="AR196" s="114"/>
      <c r="AS196" s="114"/>
      <c r="AT196" s="114"/>
      <c r="AU196" s="114"/>
      <c r="AV196" s="114"/>
      <c r="AW196" s="114"/>
      <c r="AX196" s="114"/>
      <c r="AY196" s="114"/>
      <c r="AZ196" s="114"/>
      <c r="BA196" s="114"/>
      <c r="BB196" s="114"/>
      <c r="BC196" s="114"/>
      <c r="BD196" s="114"/>
      <c r="BE196" s="114"/>
      <c r="BF196" s="114"/>
      <c r="BG196" s="114"/>
      <c r="BH196" s="114"/>
      <c r="BI196" s="114"/>
      <c r="BJ196" s="114"/>
      <c r="BK196" s="114"/>
      <c r="BL196" s="114"/>
      <c r="BM196" s="114"/>
      <c r="BN196" s="114"/>
      <c r="BO196" s="114"/>
      <c r="BP196" s="114"/>
      <c r="BQ196" s="114"/>
      <c r="BR196" s="114"/>
      <c r="BS196" s="114"/>
      <c r="BT196" s="114"/>
      <c r="BU196" s="114"/>
      <c r="BV196" s="114"/>
      <c r="BW196" s="114"/>
      <c r="BX196" s="114"/>
      <c r="BY196" s="114"/>
      <c r="BZ196" s="114"/>
      <c r="CA196" s="114"/>
      <c r="CB196" s="114"/>
      <c r="CC196" s="114"/>
      <c r="CD196" s="114"/>
      <c r="CE196" s="114"/>
      <c r="CF196" s="114"/>
      <c r="CG196" s="114"/>
      <c r="CH196" s="114"/>
      <c r="CI196" s="114"/>
      <c r="CJ196" s="114"/>
      <c r="CK196" s="114"/>
      <c r="CL196" s="114"/>
      <c r="CM196" s="114"/>
      <c r="CN196" s="114"/>
      <c r="CO196" s="114"/>
      <c r="CP196" s="114"/>
      <c r="CQ196" s="114"/>
      <c r="CR196" s="114"/>
      <c r="CS196" s="114"/>
      <c r="CT196" s="114"/>
      <c r="CU196" s="114"/>
      <c r="CV196" s="114"/>
      <c r="CW196" s="114"/>
      <c r="CX196" s="114"/>
      <c r="CY196" s="114"/>
      <c r="CZ196" s="114"/>
      <c r="DA196" s="114"/>
      <c r="DB196" s="114"/>
      <c r="DC196" s="114"/>
      <c r="DD196" s="114"/>
      <c r="DE196" s="114"/>
      <c r="DF196" s="114"/>
      <c r="DG196" s="114"/>
      <c r="DH196" s="114"/>
      <c r="DI196" s="114"/>
      <c r="DJ196" s="114"/>
      <c r="DK196" s="114"/>
      <c r="DL196" s="114"/>
    </row>
    <row r="197" spans="1:116" s="3" customFormat="1" ht="32.1" hidden="1" customHeight="1">
      <c r="A197" s="88" t="s">
        <v>341</v>
      </c>
      <c r="B197" s="55"/>
      <c r="C197" s="56"/>
      <c r="D197" s="56"/>
      <c r="E197" s="56"/>
      <c r="F197" s="50">
        <v>0</v>
      </c>
      <c r="G197" s="65">
        <v>0</v>
      </c>
      <c r="H197" s="38">
        <f t="shared" si="2"/>
        <v>0</v>
      </c>
      <c r="I197" s="48">
        <v>0</v>
      </c>
      <c r="J197" s="48">
        <v>0</v>
      </c>
      <c r="K197" s="48">
        <v>0</v>
      </c>
      <c r="L197" s="41">
        <f t="array" ref="L197">SUM(ROUND(I197:K197,0))</f>
        <v>0</v>
      </c>
      <c r="M197" s="151"/>
      <c r="N197" s="151"/>
      <c r="O197" s="151"/>
      <c r="P197" s="151"/>
      <c r="Q197" s="114"/>
      <c r="R197" s="114"/>
      <c r="S197" s="114"/>
      <c r="T197" s="114"/>
      <c r="U197" s="114"/>
      <c r="V197" s="114"/>
      <c r="W197" s="114"/>
      <c r="X197" s="114"/>
      <c r="Y197" s="114"/>
      <c r="Z197" s="114"/>
      <c r="AA197" s="114"/>
      <c r="AB197" s="114"/>
      <c r="AC197" s="114"/>
      <c r="AD197" s="114"/>
      <c r="AE197" s="114"/>
      <c r="AF197" s="114"/>
      <c r="AG197" s="114"/>
      <c r="AH197" s="114"/>
      <c r="AI197" s="114"/>
      <c r="AJ197" s="114"/>
      <c r="AK197" s="114"/>
      <c r="AL197" s="114"/>
      <c r="AM197" s="114"/>
      <c r="AN197" s="114"/>
      <c r="AO197" s="114"/>
      <c r="AP197" s="114"/>
      <c r="AQ197" s="114"/>
      <c r="AR197" s="114"/>
      <c r="AS197" s="114"/>
      <c r="AT197" s="114"/>
      <c r="AU197" s="114"/>
      <c r="AV197" s="114"/>
      <c r="AW197" s="114"/>
      <c r="AX197" s="114"/>
      <c r="AY197" s="114"/>
      <c r="AZ197" s="114"/>
      <c r="BA197" s="114"/>
      <c r="BB197" s="114"/>
      <c r="BC197" s="114"/>
      <c r="BD197" s="114"/>
      <c r="BE197" s="114"/>
      <c r="BF197" s="114"/>
      <c r="BG197" s="114"/>
      <c r="BH197" s="114"/>
      <c r="BI197" s="114"/>
      <c r="BJ197" s="114"/>
      <c r="BK197" s="114"/>
      <c r="BL197" s="114"/>
      <c r="BM197" s="114"/>
      <c r="BN197" s="114"/>
      <c r="BO197" s="114"/>
      <c r="BP197" s="114"/>
      <c r="BQ197" s="114"/>
      <c r="BR197" s="114"/>
      <c r="BS197" s="114"/>
      <c r="BT197" s="114"/>
      <c r="BU197" s="114"/>
      <c r="BV197" s="114"/>
      <c r="BW197" s="114"/>
      <c r="BX197" s="114"/>
      <c r="BY197" s="114"/>
      <c r="BZ197" s="114"/>
      <c r="CA197" s="114"/>
      <c r="CB197" s="114"/>
      <c r="CC197" s="114"/>
      <c r="CD197" s="114"/>
      <c r="CE197" s="114"/>
      <c r="CF197" s="114"/>
      <c r="CG197" s="114"/>
      <c r="CH197" s="114"/>
      <c r="CI197" s="114"/>
      <c r="CJ197" s="114"/>
      <c r="CK197" s="114"/>
      <c r="CL197" s="114"/>
      <c r="CM197" s="114"/>
      <c r="CN197" s="114"/>
      <c r="CO197" s="114"/>
      <c r="CP197" s="114"/>
      <c r="CQ197" s="114"/>
      <c r="CR197" s="114"/>
      <c r="CS197" s="114"/>
      <c r="CT197" s="114"/>
      <c r="CU197" s="114"/>
      <c r="CV197" s="114"/>
      <c r="CW197" s="114"/>
      <c r="CX197" s="114"/>
      <c r="CY197" s="114"/>
      <c r="CZ197" s="114"/>
      <c r="DA197" s="114"/>
      <c r="DB197" s="114"/>
      <c r="DC197" s="114"/>
      <c r="DD197" s="114"/>
      <c r="DE197" s="114"/>
      <c r="DF197" s="114"/>
      <c r="DG197" s="114"/>
      <c r="DH197" s="114"/>
      <c r="DI197" s="114"/>
      <c r="DJ197" s="114"/>
      <c r="DK197" s="114"/>
      <c r="DL197" s="114"/>
    </row>
    <row r="198" spans="1:116" s="3" customFormat="1" ht="32.1" hidden="1" customHeight="1">
      <c r="A198" s="88" t="s">
        <v>342</v>
      </c>
      <c r="B198" s="55"/>
      <c r="C198" s="56"/>
      <c r="D198" s="56"/>
      <c r="E198" s="56"/>
      <c r="F198" s="50">
        <v>0</v>
      </c>
      <c r="G198" s="65">
        <v>0</v>
      </c>
      <c r="H198" s="38">
        <f t="shared" si="2"/>
        <v>0</v>
      </c>
      <c r="I198" s="48">
        <v>0</v>
      </c>
      <c r="J198" s="48">
        <v>0</v>
      </c>
      <c r="K198" s="48">
        <v>0</v>
      </c>
      <c r="L198" s="41">
        <f t="array" ref="L198">SUM(ROUND(I198:K198,0))</f>
        <v>0</v>
      </c>
      <c r="M198" s="151"/>
      <c r="N198" s="151"/>
      <c r="O198" s="151"/>
      <c r="P198" s="151"/>
      <c r="Q198" s="114"/>
      <c r="R198" s="114"/>
      <c r="S198" s="114"/>
      <c r="T198" s="114"/>
      <c r="U198" s="114"/>
      <c r="V198" s="114"/>
      <c r="W198" s="114"/>
      <c r="X198" s="114"/>
      <c r="Y198" s="114"/>
      <c r="Z198" s="114"/>
      <c r="AA198" s="114"/>
      <c r="AB198" s="114"/>
      <c r="AC198" s="114"/>
      <c r="AD198" s="114"/>
      <c r="AE198" s="114"/>
      <c r="AF198" s="114"/>
      <c r="AG198" s="114"/>
      <c r="AH198" s="114"/>
      <c r="AI198" s="114"/>
      <c r="AJ198" s="114"/>
      <c r="AK198" s="114"/>
      <c r="AL198" s="114"/>
      <c r="AM198" s="114"/>
      <c r="AN198" s="114"/>
      <c r="AO198" s="114"/>
      <c r="AP198" s="114"/>
      <c r="AQ198" s="114"/>
      <c r="AR198" s="114"/>
      <c r="AS198" s="114"/>
      <c r="AT198" s="114"/>
      <c r="AU198" s="114"/>
      <c r="AV198" s="114"/>
      <c r="AW198" s="114"/>
      <c r="AX198" s="114"/>
      <c r="AY198" s="114"/>
      <c r="AZ198" s="114"/>
      <c r="BA198" s="114"/>
      <c r="BB198" s="114"/>
      <c r="BC198" s="114"/>
      <c r="BD198" s="114"/>
      <c r="BE198" s="114"/>
      <c r="BF198" s="114"/>
      <c r="BG198" s="114"/>
      <c r="BH198" s="114"/>
      <c r="BI198" s="114"/>
      <c r="BJ198" s="114"/>
      <c r="BK198" s="114"/>
      <c r="BL198" s="114"/>
      <c r="BM198" s="114"/>
      <c r="BN198" s="114"/>
      <c r="BO198" s="114"/>
      <c r="BP198" s="114"/>
      <c r="BQ198" s="114"/>
      <c r="BR198" s="114"/>
      <c r="BS198" s="114"/>
      <c r="BT198" s="114"/>
      <c r="BU198" s="114"/>
      <c r="BV198" s="114"/>
      <c r="BW198" s="114"/>
      <c r="BX198" s="114"/>
      <c r="BY198" s="114"/>
      <c r="BZ198" s="114"/>
      <c r="CA198" s="114"/>
      <c r="CB198" s="114"/>
      <c r="CC198" s="114"/>
      <c r="CD198" s="114"/>
      <c r="CE198" s="114"/>
      <c r="CF198" s="114"/>
      <c r="CG198" s="114"/>
      <c r="CH198" s="114"/>
      <c r="CI198" s="114"/>
      <c r="CJ198" s="114"/>
      <c r="CK198" s="114"/>
      <c r="CL198" s="114"/>
      <c r="CM198" s="114"/>
      <c r="CN198" s="114"/>
      <c r="CO198" s="114"/>
      <c r="CP198" s="114"/>
      <c r="CQ198" s="114"/>
      <c r="CR198" s="114"/>
      <c r="CS198" s="114"/>
      <c r="CT198" s="114"/>
      <c r="CU198" s="114"/>
      <c r="CV198" s="114"/>
      <c r="CW198" s="114"/>
      <c r="CX198" s="114"/>
      <c r="CY198" s="114"/>
      <c r="CZ198" s="114"/>
      <c r="DA198" s="114"/>
      <c r="DB198" s="114"/>
      <c r="DC198" s="114"/>
      <c r="DD198" s="114"/>
      <c r="DE198" s="114"/>
      <c r="DF198" s="114"/>
      <c r="DG198" s="114"/>
      <c r="DH198" s="114"/>
      <c r="DI198" s="114"/>
      <c r="DJ198" s="114"/>
      <c r="DK198" s="114"/>
      <c r="DL198" s="114"/>
    </row>
    <row r="199" spans="1:116" s="3" customFormat="1" ht="32.1" hidden="1" customHeight="1">
      <c r="A199" s="88" t="s">
        <v>343</v>
      </c>
      <c r="B199" s="55"/>
      <c r="C199" s="56"/>
      <c r="D199" s="56"/>
      <c r="E199" s="56"/>
      <c r="F199" s="50">
        <v>0</v>
      </c>
      <c r="G199" s="65">
        <v>0</v>
      </c>
      <c r="H199" s="38">
        <f t="shared" ref="H199:H207" si="3">IF(OR(F199="Redacted",G199="Redacted"),"Redacted",IF(OR(T(F199)&lt;&gt;"",T(G199)&lt;&gt;""),"Varies",ROUND(F199*G199,0)))</f>
        <v>0</v>
      </c>
      <c r="I199" s="48">
        <v>0</v>
      </c>
      <c r="J199" s="48">
        <v>0</v>
      </c>
      <c r="K199" s="48">
        <v>0</v>
      </c>
      <c r="L199" s="41">
        <f t="array" ref="L199">SUM(ROUND(I199:K199,0))</f>
        <v>0</v>
      </c>
      <c r="M199" s="151"/>
      <c r="N199" s="151"/>
      <c r="O199" s="151"/>
      <c r="P199" s="151"/>
      <c r="Q199" s="114"/>
      <c r="R199" s="114"/>
      <c r="S199" s="114"/>
      <c r="T199" s="114"/>
      <c r="U199" s="114"/>
      <c r="V199" s="114"/>
      <c r="W199" s="114"/>
      <c r="X199" s="114"/>
      <c r="Y199" s="114"/>
      <c r="Z199" s="114"/>
      <c r="AA199" s="114"/>
      <c r="AB199" s="114"/>
      <c r="AC199" s="114"/>
      <c r="AD199" s="114"/>
      <c r="AE199" s="114"/>
      <c r="AF199" s="114"/>
      <c r="AG199" s="114"/>
      <c r="AH199" s="114"/>
      <c r="AI199" s="114"/>
      <c r="AJ199" s="114"/>
      <c r="AK199" s="114"/>
      <c r="AL199" s="114"/>
      <c r="AM199" s="114"/>
      <c r="AN199" s="114"/>
      <c r="AO199" s="114"/>
      <c r="AP199" s="114"/>
      <c r="AQ199" s="114"/>
      <c r="AR199" s="114"/>
      <c r="AS199" s="114"/>
      <c r="AT199" s="114"/>
      <c r="AU199" s="114"/>
      <c r="AV199" s="114"/>
      <c r="AW199" s="114"/>
      <c r="AX199" s="114"/>
      <c r="AY199" s="114"/>
      <c r="AZ199" s="114"/>
      <c r="BA199" s="114"/>
      <c r="BB199" s="114"/>
      <c r="BC199" s="114"/>
      <c r="BD199" s="114"/>
      <c r="BE199" s="114"/>
      <c r="BF199" s="114"/>
      <c r="BG199" s="114"/>
      <c r="BH199" s="114"/>
      <c r="BI199" s="114"/>
      <c r="BJ199" s="114"/>
      <c r="BK199" s="114"/>
      <c r="BL199" s="114"/>
      <c r="BM199" s="114"/>
      <c r="BN199" s="114"/>
      <c r="BO199" s="114"/>
      <c r="BP199" s="114"/>
      <c r="BQ199" s="114"/>
      <c r="BR199" s="114"/>
      <c r="BS199" s="114"/>
      <c r="BT199" s="114"/>
      <c r="BU199" s="114"/>
      <c r="BV199" s="114"/>
      <c r="BW199" s="114"/>
      <c r="BX199" s="114"/>
      <c r="BY199" s="114"/>
      <c r="BZ199" s="114"/>
      <c r="CA199" s="114"/>
      <c r="CB199" s="114"/>
      <c r="CC199" s="114"/>
      <c r="CD199" s="114"/>
      <c r="CE199" s="114"/>
      <c r="CF199" s="114"/>
      <c r="CG199" s="114"/>
      <c r="CH199" s="114"/>
      <c r="CI199" s="114"/>
      <c r="CJ199" s="114"/>
      <c r="CK199" s="114"/>
      <c r="CL199" s="114"/>
      <c r="CM199" s="114"/>
      <c r="CN199" s="114"/>
      <c r="CO199" s="114"/>
      <c r="CP199" s="114"/>
      <c r="CQ199" s="114"/>
      <c r="CR199" s="114"/>
      <c r="CS199" s="114"/>
      <c r="CT199" s="114"/>
      <c r="CU199" s="114"/>
      <c r="CV199" s="114"/>
      <c r="CW199" s="114"/>
      <c r="CX199" s="114"/>
      <c r="CY199" s="114"/>
      <c r="CZ199" s="114"/>
      <c r="DA199" s="114"/>
      <c r="DB199" s="114"/>
      <c r="DC199" s="114"/>
      <c r="DD199" s="114"/>
      <c r="DE199" s="114"/>
      <c r="DF199" s="114"/>
      <c r="DG199" s="114"/>
      <c r="DH199" s="114"/>
      <c r="DI199" s="114"/>
      <c r="DJ199" s="114"/>
      <c r="DK199" s="114"/>
      <c r="DL199" s="114"/>
    </row>
    <row r="200" spans="1:116" s="3" customFormat="1" ht="32.1" hidden="1" customHeight="1">
      <c r="A200" s="88" t="s">
        <v>344</v>
      </c>
      <c r="B200" s="55"/>
      <c r="C200" s="56"/>
      <c r="D200" s="56"/>
      <c r="E200" s="56"/>
      <c r="F200" s="50">
        <v>0</v>
      </c>
      <c r="G200" s="65">
        <v>0</v>
      </c>
      <c r="H200" s="38">
        <f t="shared" si="3"/>
        <v>0</v>
      </c>
      <c r="I200" s="48">
        <v>0</v>
      </c>
      <c r="J200" s="48">
        <v>0</v>
      </c>
      <c r="K200" s="48">
        <v>0</v>
      </c>
      <c r="L200" s="41">
        <f t="array" ref="L200">SUM(ROUND(I200:K200,0))</f>
        <v>0</v>
      </c>
      <c r="M200" s="151"/>
      <c r="N200" s="151"/>
      <c r="O200" s="151"/>
      <c r="P200" s="151"/>
      <c r="Q200" s="114"/>
      <c r="R200" s="114"/>
      <c r="S200" s="114"/>
      <c r="T200" s="114"/>
      <c r="U200" s="114"/>
      <c r="V200" s="114"/>
      <c r="W200" s="114"/>
      <c r="X200" s="114"/>
      <c r="Y200" s="114"/>
      <c r="Z200" s="114"/>
      <c r="AA200" s="114"/>
      <c r="AB200" s="114"/>
      <c r="AC200" s="114"/>
      <c r="AD200" s="114"/>
      <c r="AE200" s="114"/>
      <c r="AF200" s="114"/>
      <c r="AG200" s="114"/>
      <c r="AH200" s="114"/>
      <c r="AI200" s="114"/>
      <c r="AJ200" s="114"/>
      <c r="AK200" s="114"/>
      <c r="AL200" s="114"/>
      <c r="AM200" s="114"/>
      <c r="AN200" s="114"/>
      <c r="AO200" s="114"/>
      <c r="AP200" s="114"/>
      <c r="AQ200" s="114"/>
      <c r="AR200" s="114"/>
      <c r="AS200" s="114"/>
      <c r="AT200" s="114"/>
      <c r="AU200" s="114"/>
      <c r="AV200" s="114"/>
      <c r="AW200" s="114"/>
      <c r="AX200" s="114"/>
      <c r="AY200" s="114"/>
      <c r="AZ200" s="114"/>
      <c r="BA200" s="114"/>
      <c r="BB200" s="114"/>
      <c r="BC200" s="114"/>
      <c r="BD200" s="114"/>
      <c r="BE200" s="114"/>
      <c r="BF200" s="114"/>
      <c r="BG200" s="114"/>
      <c r="BH200" s="114"/>
      <c r="BI200" s="114"/>
      <c r="BJ200" s="114"/>
      <c r="BK200" s="114"/>
      <c r="BL200" s="114"/>
      <c r="BM200" s="114"/>
      <c r="BN200" s="114"/>
      <c r="BO200" s="114"/>
      <c r="BP200" s="114"/>
      <c r="BQ200" s="114"/>
      <c r="BR200" s="114"/>
      <c r="BS200" s="114"/>
      <c r="BT200" s="114"/>
      <c r="BU200" s="114"/>
      <c r="BV200" s="114"/>
      <c r="BW200" s="114"/>
      <c r="BX200" s="114"/>
      <c r="BY200" s="114"/>
      <c r="BZ200" s="114"/>
      <c r="CA200" s="114"/>
      <c r="CB200" s="114"/>
      <c r="CC200" s="114"/>
      <c r="CD200" s="114"/>
      <c r="CE200" s="114"/>
      <c r="CF200" s="114"/>
      <c r="CG200" s="114"/>
      <c r="CH200" s="114"/>
      <c r="CI200" s="114"/>
      <c r="CJ200" s="114"/>
      <c r="CK200" s="114"/>
      <c r="CL200" s="114"/>
      <c r="CM200" s="114"/>
      <c r="CN200" s="114"/>
      <c r="CO200" s="114"/>
      <c r="CP200" s="114"/>
      <c r="CQ200" s="114"/>
      <c r="CR200" s="114"/>
      <c r="CS200" s="114"/>
      <c r="CT200" s="114"/>
      <c r="CU200" s="114"/>
      <c r="CV200" s="114"/>
      <c r="CW200" s="114"/>
      <c r="CX200" s="114"/>
      <c r="CY200" s="114"/>
      <c r="CZ200" s="114"/>
      <c r="DA200" s="114"/>
      <c r="DB200" s="114"/>
      <c r="DC200" s="114"/>
      <c r="DD200" s="114"/>
      <c r="DE200" s="114"/>
      <c r="DF200" s="114"/>
      <c r="DG200" s="114"/>
      <c r="DH200" s="114"/>
      <c r="DI200" s="114"/>
      <c r="DJ200" s="114"/>
      <c r="DK200" s="114"/>
      <c r="DL200" s="114"/>
    </row>
    <row r="201" spans="1:116" s="3" customFormat="1" ht="32.1" hidden="1" customHeight="1">
      <c r="A201" s="88" t="s">
        <v>345</v>
      </c>
      <c r="B201" s="55"/>
      <c r="C201" s="56"/>
      <c r="D201" s="56"/>
      <c r="E201" s="56"/>
      <c r="F201" s="50">
        <v>0</v>
      </c>
      <c r="G201" s="65">
        <v>0</v>
      </c>
      <c r="H201" s="38">
        <f t="shared" si="3"/>
        <v>0</v>
      </c>
      <c r="I201" s="48">
        <v>0</v>
      </c>
      <c r="J201" s="48">
        <v>0</v>
      </c>
      <c r="K201" s="48">
        <v>0</v>
      </c>
      <c r="L201" s="41">
        <f t="array" ref="L201">SUM(ROUND(I201:K201,0))</f>
        <v>0</v>
      </c>
      <c r="M201" s="151"/>
      <c r="N201" s="151"/>
      <c r="O201" s="151"/>
      <c r="P201" s="151"/>
      <c r="Q201" s="114"/>
      <c r="R201" s="114"/>
      <c r="S201" s="114"/>
      <c r="T201" s="114"/>
      <c r="U201" s="114"/>
      <c r="V201" s="114"/>
      <c r="W201" s="114"/>
      <c r="X201" s="114"/>
      <c r="Y201" s="114"/>
      <c r="Z201" s="114"/>
      <c r="AA201" s="114"/>
      <c r="AB201" s="114"/>
      <c r="AC201" s="114"/>
      <c r="AD201" s="114"/>
      <c r="AE201" s="114"/>
      <c r="AF201" s="114"/>
      <c r="AG201" s="114"/>
      <c r="AH201" s="114"/>
      <c r="AI201" s="114"/>
      <c r="AJ201" s="114"/>
      <c r="AK201" s="114"/>
      <c r="AL201" s="114"/>
      <c r="AM201" s="114"/>
      <c r="AN201" s="114"/>
      <c r="AO201" s="114"/>
      <c r="AP201" s="114"/>
      <c r="AQ201" s="114"/>
      <c r="AR201" s="114"/>
      <c r="AS201" s="114"/>
      <c r="AT201" s="114"/>
      <c r="AU201" s="114"/>
      <c r="AV201" s="114"/>
      <c r="AW201" s="114"/>
      <c r="AX201" s="114"/>
      <c r="AY201" s="114"/>
      <c r="AZ201" s="114"/>
      <c r="BA201" s="114"/>
      <c r="BB201" s="114"/>
      <c r="BC201" s="114"/>
      <c r="BD201" s="114"/>
      <c r="BE201" s="114"/>
      <c r="BF201" s="114"/>
      <c r="BG201" s="114"/>
      <c r="BH201" s="114"/>
      <c r="BI201" s="114"/>
      <c r="BJ201" s="114"/>
      <c r="BK201" s="114"/>
      <c r="BL201" s="114"/>
      <c r="BM201" s="114"/>
      <c r="BN201" s="114"/>
      <c r="BO201" s="114"/>
      <c r="BP201" s="114"/>
      <c r="BQ201" s="114"/>
      <c r="BR201" s="114"/>
      <c r="BS201" s="114"/>
      <c r="BT201" s="114"/>
      <c r="BU201" s="114"/>
      <c r="BV201" s="114"/>
      <c r="BW201" s="114"/>
      <c r="BX201" s="114"/>
      <c r="BY201" s="114"/>
      <c r="BZ201" s="114"/>
      <c r="CA201" s="114"/>
      <c r="CB201" s="114"/>
      <c r="CC201" s="114"/>
      <c r="CD201" s="114"/>
      <c r="CE201" s="114"/>
      <c r="CF201" s="114"/>
      <c r="CG201" s="114"/>
      <c r="CH201" s="114"/>
      <c r="CI201" s="114"/>
      <c r="CJ201" s="114"/>
      <c r="CK201" s="114"/>
      <c r="CL201" s="114"/>
      <c r="CM201" s="114"/>
      <c r="CN201" s="114"/>
      <c r="CO201" s="114"/>
      <c r="CP201" s="114"/>
      <c r="CQ201" s="114"/>
      <c r="CR201" s="114"/>
      <c r="CS201" s="114"/>
      <c r="CT201" s="114"/>
      <c r="CU201" s="114"/>
      <c r="CV201" s="114"/>
      <c r="CW201" s="114"/>
      <c r="CX201" s="114"/>
      <c r="CY201" s="114"/>
      <c r="CZ201" s="114"/>
      <c r="DA201" s="114"/>
      <c r="DB201" s="114"/>
      <c r="DC201" s="114"/>
      <c r="DD201" s="114"/>
      <c r="DE201" s="114"/>
      <c r="DF201" s="114"/>
      <c r="DG201" s="114"/>
      <c r="DH201" s="114"/>
      <c r="DI201" s="114"/>
      <c r="DJ201" s="114"/>
      <c r="DK201" s="114"/>
      <c r="DL201" s="114"/>
    </row>
    <row r="202" spans="1:116" s="3" customFormat="1" ht="32.1" hidden="1" customHeight="1">
      <c r="A202" s="88" t="s">
        <v>346</v>
      </c>
      <c r="B202" s="55"/>
      <c r="C202" s="56"/>
      <c r="D202" s="56"/>
      <c r="E202" s="56"/>
      <c r="F202" s="50">
        <v>0</v>
      </c>
      <c r="G202" s="65">
        <v>0</v>
      </c>
      <c r="H202" s="38">
        <f t="shared" si="3"/>
        <v>0</v>
      </c>
      <c r="I202" s="48">
        <v>0</v>
      </c>
      <c r="J202" s="48">
        <v>0</v>
      </c>
      <c r="K202" s="48">
        <v>0</v>
      </c>
      <c r="L202" s="41">
        <f t="array" ref="L202">SUM(ROUND(I202:K202,0))</f>
        <v>0</v>
      </c>
      <c r="M202" s="151"/>
      <c r="N202" s="151"/>
      <c r="O202" s="151"/>
      <c r="P202" s="151"/>
      <c r="Q202" s="114"/>
      <c r="R202" s="114"/>
      <c r="S202" s="114"/>
      <c r="T202" s="114"/>
      <c r="U202" s="114"/>
      <c r="V202" s="114"/>
      <c r="W202" s="114"/>
      <c r="X202" s="114"/>
      <c r="Y202" s="114"/>
      <c r="Z202" s="114"/>
      <c r="AA202" s="114"/>
      <c r="AB202" s="114"/>
      <c r="AC202" s="114"/>
      <c r="AD202" s="114"/>
      <c r="AE202" s="114"/>
      <c r="AF202" s="114"/>
      <c r="AG202" s="114"/>
      <c r="AH202" s="114"/>
      <c r="AI202" s="114"/>
      <c r="AJ202" s="114"/>
      <c r="AK202" s="114"/>
      <c r="AL202" s="114"/>
      <c r="AM202" s="114"/>
      <c r="AN202" s="114"/>
      <c r="AO202" s="114"/>
      <c r="AP202" s="114"/>
      <c r="AQ202" s="114"/>
      <c r="AR202" s="114"/>
      <c r="AS202" s="114"/>
      <c r="AT202" s="114"/>
      <c r="AU202" s="114"/>
      <c r="AV202" s="114"/>
      <c r="AW202" s="114"/>
      <c r="AX202" s="114"/>
      <c r="AY202" s="114"/>
      <c r="AZ202" s="114"/>
      <c r="BA202" s="114"/>
      <c r="BB202" s="114"/>
      <c r="BC202" s="114"/>
      <c r="BD202" s="114"/>
      <c r="BE202" s="114"/>
      <c r="BF202" s="114"/>
      <c r="BG202" s="114"/>
      <c r="BH202" s="114"/>
      <c r="BI202" s="114"/>
      <c r="BJ202" s="114"/>
      <c r="BK202" s="114"/>
      <c r="BL202" s="114"/>
      <c r="BM202" s="114"/>
      <c r="BN202" s="114"/>
      <c r="BO202" s="114"/>
      <c r="BP202" s="114"/>
      <c r="BQ202" s="114"/>
      <c r="BR202" s="114"/>
      <c r="BS202" s="114"/>
      <c r="BT202" s="114"/>
      <c r="BU202" s="114"/>
      <c r="BV202" s="114"/>
      <c r="BW202" s="114"/>
      <c r="BX202" s="114"/>
      <c r="BY202" s="114"/>
      <c r="BZ202" s="114"/>
      <c r="CA202" s="114"/>
      <c r="CB202" s="114"/>
      <c r="CC202" s="114"/>
      <c r="CD202" s="114"/>
      <c r="CE202" s="114"/>
      <c r="CF202" s="114"/>
      <c r="CG202" s="114"/>
      <c r="CH202" s="114"/>
      <c r="CI202" s="114"/>
      <c r="CJ202" s="114"/>
      <c r="CK202" s="114"/>
      <c r="CL202" s="114"/>
      <c r="CM202" s="114"/>
      <c r="CN202" s="114"/>
      <c r="CO202" s="114"/>
      <c r="CP202" s="114"/>
      <c r="CQ202" s="114"/>
      <c r="CR202" s="114"/>
      <c r="CS202" s="114"/>
      <c r="CT202" s="114"/>
      <c r="CU202" s="114"/>
      <c r="CV202" s="114"/>
      <c r="CW202" s="114"/>
      <c r="CX202" s="114"/>
      <c r="CY202" s="114"/>
      <c r="CZ202" s="114"/>
      <c r="DA202" s="114"/>
      <c r="DB202" s="114"/>
      <c r="DC202" s="114"/>
      <c r="DD202" s="114"/>
      <c r="DE202" s="114"/>
      <c r="DF202" s="114"/>
      <c r="DG202" s="114"/>
      <c r="DH202" s="114"/>
      <c r="DI202" s="114"/>
      <c r="DJ202" s="114"/>
      <c r="DK202" s="114"/>
      <c r="DL202" s="114"/>
    </row>
    <row r="203" spans="1:116" s="3" customFormat="1" ht="32.1" hidden="1" customHeight="1">
      <c r="A203" s="88" t="s">
        <v>347</v>
      </c>
      <c r="B203" s="55"/>
      <c r="C203" s="56"/>
      <c r="D203" s="56"/>
      <c r="E203" s="56"/>
      <c r="F203" s="50">
        <v>0</v>
      </c>
      <c r="G203" s="65">
        <v>0</v>
      </c>
      <c r="H203" s="38">
        <f t="shared" si="3"/>
        <v>0</v>
      </c>
      <c r="I203" s="48">
        <v>0</v>
      </c>
      <c r="J203" s="48">
        <v>0</v>
      </c>
      <c r="K203" s="48">
        <v>0</v>
      </c>
      <c r="L203" s="41">
        <f t="array" ref="L203">SUM(ROUND(I203:K203,0))</f>
        <v>0</v>
      </c>
      <c r="M203" s="151"/>
      <c r="N203" s="151"/>
      <c r="O203" s="151"/>
      <c r="P203" s="151"/>
      <c r="Q203" s="114"/>
      <c r="R203" s="114"/>
      <c r="S203" s="114"/>
      <c r="T203" s="114"/>
      <c r="U203" s="114"/>
      <c r="V203" s="114"/>
      <c r="W203" s="114"/>
      <c r="X203" s="114"/>
      <c r="Y203" s="114"/>
      <c r="Z203" s="114"/>
      <c r="AA203" s="114"/>
      <c r="AB203" s="114"/>
      <c r="AC203" s="114"/>
      <c r="AD203" s="114"/>
      <c r="AE203" s="114"/>
      <c r="AF203" s="114"/>
      <c r="AG203" s="114"/>
      <c r="AH203" s="114"/>
      <c r="AI203" s="114"/>
      <c r="AJ203" s="114"/>
      <c r="AK203" s="114"/>
      <c r="AL203" s="114"/>
      <c r="AM203" s="114"/>
      <c r="AN203" s="114"/>
      <c r="AO203" s="114"/>
      <c r="AP203" s="114"/>
      <c r="AQ203" s="114"/>
      <c r="AR203" s="114"/>
      <c r="AS203" s="114"/>
      <c r="AT203" s="114"/>
      <c r="AU203" s="114"/>
      <c r="AV203" s="114"/>
      <c r="AW203" s="114"/>
      <c r="AX203" s="114"/>
      <c r="AY203" s="114"/>
      <c r="AZ203" s="114"/>
      <c r="BA203" s="114"/>
      <c r="BB203" s="114"/>
      <c r="BC203" s="114"/>
      <c r="BD203" s="114"/>
      <c r="BE203" s="114"/>
      <c r="BF203" s="114"/>
      <c r="BG203" s="114"/>
      <c r="BH203" s="114"/>
      <c r="BI203" s="114"/>
      <c r="BJ203" s="114"/>
      <c r="BK203" s="114"/>
      <c r="BL203" s="114"/>
      <c r="BM203" s="114"/>
      <c r="BN203" s="114"/>
      <c r="BO203" s="114"/>
      <c r="BP203" s="114"/>
      <c r="BQ203" s="114"/>
      <c r="BR203" s="114"/>
      <c r="BS203" s="114"/>
      <c r="BT203" s="114"/>
      <c r="BU203" s="114"/>
      <c r="BV203" s="114"/>
      <c r="BW203" s="114"/>
      <c r="BX203" s="114"/>
      <c r="BY203" s="114"/>
      <c r="BZ203" s="114"/>
      <c r="CA203" s="114"/>
      <c r="CB203" s="114"/>
      <c r="CC203" s="114"/>
      <c r="CD203" s="114"/>
      <c r="CE203" s="114"/>
      <c r="CF203" s="114"/>
      <c r="CG203" s="114"/>
      <c r="CH203" s="114"/>
      <c r="CI203" s="114"/>
      <c r="CJ203" s="114"/>
      <c r="CK203" s="114"/>
      <c r="CL203" s="114"/>
      <c r="CM203" s="114"/>
      <c r="CN203" s="114"/>
      <c r="CO203" s="114"/>
      <c r="CP203" s="114"/>
      <c r="CQ203" s="114"/>
      <c r="CR203" s="114"/>
      <c r="CS203" s="114"/>
      <c r="CT203" s="114"/>
      <c r="CU203" s="114"/>
      <c r="CV203" s="114"/>
      <c r="CW203" s="114"/>
      <c r="CX203" s="114"/>
      <c r="CY203" s="114"/>
      <c r="CZ203" s="114"/>
      <c r="DA203" s="114"/>
      <c r="DB203" s="114"/>
      <c r="DC203" s="114"/>
      <c r="DD203" s="114"/>
      <c r="DE203" s="114"/>
      <c r="DF203" s="114"/>
      <c r="DG203" s="114"/>
      <c r="DH203" s="114"/>
      <c r="DI203" s="114"/>
      <c r="DJ203" s="114"/>
      <c r="DK203" s="114"/>
      <c r="DL203" s="114"/>
    </row>
    <row r="204" spans="1:116" s="3" customFormat="1" ht="32.1" hidden="1" customHeight="1">
      <c r="A204" s="88" t="s">
        <v>348</v>
      </c>
      <c r="B204" s="55"/>
      <c r="C204" s="56"/>
      <c r="D204" s="56"/>
      <c r="E204" s="56"/>
      <c r="F204" s="50">
        <v>0</v>
      </c>
      <c r="G204" s="65">
        <v>0</v>
      </c>
      <c r="H204" s="38">
        <f t="shared" si="3"/>
        <v>0</v>
      </c>
      <c r="I204" s="48">
        <v>0</v>
      </c>
      <c r="J204" s="48">
        <v>0</v>
      </c>
      <c r="K204" s="48">
        <v>0</v>
      </c>
      <c r="L204" s="41">
        <f t="array" ref="L204">SUM(ROUND(I204:K204,0))</f>
        <v>0</v>
      </c>
      <c r="M204" s="151"/>
      <c r="N204" s="151"/>
      <c r="O204" s="151"/>
      <c r="P204" s="151"/>
      <c r="Q204" s="114"/>
      <c r="R204" s="114"/>
      <c r="S204" s="114"/>
      <c r="T204" s="114"/>
      <c r="U204" s="114"/>
      <c r="V204" s="114"/>
      <c r="W204" s="114"/>
      <c r="X204" s="114"/>
      <c r="Y204" s="114"/>
      <c r="Z204" s="114"/>
      <c r="AA204" s="114"/>
      <c r="AB204" s="114"/>
      <c r="AC204" s="114"/>
      <c r="AD204" s="114"/>
      <c r="AE204" s="114"/>
      <c r="AF204" s="114"/>
      <c r="AG204" s="114"/>
      <c r="AH204" s="114"/>
      <c r="AI204" s="114"/>
      <c r="AJ204" s="114"/>
      <c r="AK204" s="114"/>
      <c r="AL204" s="114"/>
      <c r="AM204" s="114"/>
      <c r="AN204" s="114"/>
      <c r="AO204" s="114"/>
      <c r="AP204" s="114"/>
      <c r="AQ204" s="114"/>
      <c r="AR204" s="114"/>
      <c r="AS204" s="114"/>
      <c r="AT204" s="114"/>
      <c r="AU204" s="114"/>
      <c r="AV204" s="114"/>
      <c r="AW204" s="114"/>
      <c r="AX204" s="114"/>
      <c r="AY204" s="114"/>
      <c r="AZ204" s="114"/>
      <c r="BA204" s="114"/>
      <c r="BB204" s="114"/>
      <c r="BC204" s="114"/>
      <c r="BD204" s="114"/>
      <c r="BE204" s="114"/>
      <c r="BF204" s="114"/>
      <c r="BG204" s="114"/>
      <c r="BH204" s="114"/>
      <c r="BI204" s="114"/>
      <c r="BJ204" s="114"/>
      <c r="BK204" s="114"/>
      <c r="BL204" s="114"/>
      <c r="BM204" s="114"/>
      <c r="BN204" s="114"/>
      <c r="BO204" s="114"/>
      <c r="BP204" s="114"/>
      <c r="BQ204" s="114"/>
      <c r="BR204" s="114"/>
      <c r="BS204" s="114"/>
      <c r="BT204" s="114"/>
      <c r="BU204" s="114"/>
      <c r="BV204" s="114"/>
      <c r="BW204" s="114"/>
      <c r="BX204" s="114"/>
      <c r="BY204" s="114"/>
      <c r="BZ204" s="114"/>
      <c r="CA204" s="114"/>
      <c r="CB204" s="114"/>
      <c r="CC204" s="114"/>
      <c r="CD204" s="114"/>
      <c r="CE204" s="114"/>
      <c r="CF204" s="114"/>
      <c r="CG204" s="114"/>
      <c r="CH204" s="114"/>
      <c r="CI204" s="114"/>
      <c r="CJ204" s="114"/>
      <c r="CK204" s="114"/>
      <c r="CL204" s="114"/>
      <c r="CM204" s="114"/>
      <c r="CN204" s="114"/>
      <c r="CO204" s="114"/>
      <c r="CP204" s="114"/>
      <c r="CQ204" s="114"/>
      <c r="CR204" s="114"/>
      <c r="CS204" s="114"/>
      <c r="CT204" s="114"/>
      <c r="CU204" s="114"/>
      <c r="CV204" s="114"/>
      <c r="CW204" s="114"/>
      <c r="CX204" s="114"/>
      <c r="CY204" s="114"/>
      <c r="CZ204" s="114"/>
      <c r="DA204" s="114"/>
      <c r="DB204" s="114"/>
      <c r="DC204" s="114"/>
      <c r="DD204" s="114"/>
      <c r="DE204" s="114"/>
      <c r="DF204" s="114"/>
      <c r="DG204" s="114"/>
      <c r="DH204" s="114"/>
      <c r="DI204" s="114"/>
      <c r="DJ204" s="114"/>
      <c r="DK204" s="114"/>
      <c r="DL204" s="114"/>
    </row>
    <row r="205" spans="1:116" s="3" customFormat="1" ht="32.1" hidden="1" customHeight="1">
      <c r="A205" s="88" t="s">
        <v>349</v>
      </c>
      <c r="B205" s="55"/>
      <c r="C205" s="56"/>
      <c r="D205" s="56"/>
      <c r="E205" s="56"/>
      <c r="F205" s="50">
        <v>0</v>
      </c>
      <c r="G205" s="65">
        <v>0</v>
      </c>
      <c r="H205" s="38">
        <f t="shared" si="3"/>
        <v>0</v>
      </c>
      <c r="I205" s="48">
        <v>0</v>
      </c>
      <c r="J205" s="48">
        <v>0</v>
      </c>
      <c r="K205" s="48">
        <v>0</v>
      </c>
      <c r="L205" s="41">
        <f t="array" ref="L205">SUM(ROUND(I205:K205,0))</f>
        <v>0</v>
      </c>
      <c r="M205" s="151"/>
      <c r="N205" s="151"/>
      <c r="O205" s="151"/>
      <c r="P205" s="151"/>
      <c r="Q205" s="114"/>
      <c r="R205" s="114"/>
      <c r="S205" s="114"/>
      <c r="T205" s="114"/>
      <c r="U205" s="114"/>
      <c r="V205" s="114"/>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c r="AR205" s="114"/>
      <c r="AS205" s="114"/>
      <c r="AT205" s="114"/>
      <c r="AU205" s="114"/>
      <c r="AV205" s="114"/>
      <c r="AW205" s="114"/>
      <c r="AX205" s="114"/>
      <c r="AY205" s="114"/>
      <c r="AZ205" s="114"/>
      <c r="BA205" s="114"/>
      <c r="BB205" s="114"/>
      <c r="BC205" s="114"/>
      <c r="BD205" s="114"/>
      <c r="BE205" s="114"/>
      <c r="BF205" s="114"/>
      <c r="BG205" s="114"/>
      <c r="BH205" s="114"/>
      <c r="BI205" s="114"/>
      <c r="BJ205" s="114"/>
      <c r="BK205" s="114"/>
      <c r="BL205" s="114"/>
      <c r="BM205" s="114"/>
      <c r="BN205" s="114"/>
      <c r="BO205" s="114"/>
      <c r="BP205" s="114"/>
      <c r="BQ205" s="114"/>
      <c r="BR205" s="114"/>
      <c r="BS205" s="114"/>
      <c r="BT205" s="114"/>
      <c r="BU205" s="114"/>
      <c r="BV205" s="114"/>
      <c r="BW205" s="114"/>
      <c r="BX205" s="114"/>
      <c r="BY205" s="114"/>
      <c r="BZ205" s="114"/>
      <c r="CA205" s="114"/>
      <c r="CB205" s="114"/>
      <c r="CC205" s="114"/>
      <c r="CD205" s="114"/>
      <c r="CE205" s="114"/>
      <c r="CF205" s="114"/>
      <c r="CG205" s="114"/>
      <c r="CH205" s="114"/>
      <c r="CI205" s="114"/>
      <c r="CJ205" s="114"/>
      <c r="CK205" s="114"/>
      <c r="CL205" s="114"/>
      <c r="CM205" s="114"/>
      <c r="CN205" s="114"/>
      <c r="CO205" s="114"/>
      <c r="CP205" s="114"/>
      <c r="CQ205" s="114"/>
      <c r="CR205" s="114"/>
      <c r="CS205" s="114"/>
      <c r="CT205" s="114"/>
      <c r="CU205" s="114"/>
      <c r="CV205" s="114"/>
      <c r="CW205" s="114"/>
      <c r="CX205" s="114"/>
      <c r="CY205" s="114"/>
      <c r="CZ205" s="114"/>
      <c r="DA205" s="114"/>
      <c r="DB205" s="114"/>
      <c r="DC205" s="114"/>
      <c r="DD205" s="114"/>
      <c r="DE205" s="114"/>
      <c r="DF205" s="114"/>
      <c r="DG205" s="114"/>
      <c r="DH205" s="114"/>
      <c r="DI205" s="114"/>
      <c r="DJ205" s="114"/>
      <c r="DK205" s="114"/>
      <c r="DL205" s="114"/>
    </row>
    <row r="206" spans="1:116" s="3" customFormat="1" ht="32.1" hidden="1" customHeight="1">
      <c r="A206" s="88" t="s">
        <v>350</v>
      </c>
      <c r="B206" s="55"/>
      <c r="C206" s="56" t="s">
        <v>76</v>
      </c>
      <c r="D206" s="56"/>
      <c r="E206" s="56"/>
      <c r="F206" s="50">
        <v>0</v>
      </c>
      <c r="G206" s="65">
        <v>0</v>
      </c>
      <c r="H206" s="38">
        <f t="shared" si="3"/>
        <v>0</v>
      </c>
      <c r="I206" s="48">
        <v>0</v>
      </c>
      <c r="J206" s="48">
        <v>0</v>
      </c>
      <c r="K206" s="48">
        <v>0</v>
      </c>
      <c r="L206" s="41">
        <f t="array" ref="L206">SUM(ROUND(I206:K206,0))</f>
        <v>0</v>
      </c>
      <c r="M206" s="151"/>
      <c r="N206" s="151"/>
      <c r="O206" s="151"/>
      <c r="P206" s="151"/>
      <c r="Q206" s="114"/>
      <c r="R206" s="114"/>
      <c r="S206" s="114"/>
      <c r="T206" s="114"/>
      <c r="U206" s="114"/>
      <c r="V206" s="114"/>
      <c r="W206" s="114"/>
      <c r="X206" s="114"/>
      <c r="Y206" s="114"/>
      <c r="Z206" s="114"/>
      <c r="AA206" s="114"/>
      <c r="AB206" s="114"/>
      <c r="AC206" s="114"/>
      <c r="AD206" s="114"/>
      <c r="AE206" s="114"/>
      <c r="AF206" s="114"/>
      <c r="AG206" s="114"/>
      <c r="AH206" s="114"/>
      <c r="AI206" s="114"/>
      <c r="AJ206" s="114"/>
      <c r="AK206" s="114"/>
      <c r="AL206" s="114"/>
      <c r="AM206" s="114"/>
      <c r="AN206" s="114"/>
      <c r="AO206" s="114"/>
      <c r="AP206" s="114"/>
      <c r="AQ206" s="114"/>
      <c r="AR206" s="114"/>
      <c r="AS206" s="114"/>
      <c r="AT206" s="114"/>
      <c r="AU206" s="114"/>
      <c r="AV206" s="114"/>
      <c r="AW206" s="114"/>
      <c r="AX206" s="114"/>
      <c r="AY206" s="114"/>
      <c r="AZ206" s="114"/>
      <c r="BA206" s="114"/>
      <c r="BB206" s="114"/>
      <c r="BC206" s="114"/>
      <c r="BD206" s="114"/>
      <c r="BE206" s="114"/>
      <c r="BF206" s="114"/>
      <c r="BG206" s="114"/>
      <c r="BH206" s="114"/>
      <c r="BI206" s="114"/>
      <c r="BJ206" s="114"/>
      <c r="BK206" s="114"/>
      <c r="BL206" s="114"/>
      <c r="BM206" s="114"/>
      <c r="BN206" s="114"/>
      <c r="BO206" s="114"/>
      <c r="BP206" s="114"/>
      <c r="BQ206" s="114"/>
      <c r="BR206" s="114"/>
      <c r="BS206" s="114"/>
      <c r="BT206" s="114"/>
      <c r="BU206" s="114"/>
      <c r="BV206" s="114"/>
      <c r="BW206" s="114"/>
      <c r="BX206" s="114"/>
      <c r="BY206" s="114"/>
      <c r="BZ206" s="114"/>
      <c r="CA206" s="114"/>
      <c r="CB206" s="114"/>
      <c r="CC206" s="114"/>
      <c r="CD206" s="114"/>
      <c r="CE206" s="114"/>
      <c r="CF206" s="114"/>
      <c r="CG206" s="114"/>
      <c r="CH206" s="114"/>
      <c r="CI206" s="114"/>
      <c r="CJ206" s="114"/>
      <c r="CK206" s="114"/>
      <c r="CL206" s="114"/>
      <c r="CM206" s="114"/>
      <c r="CN206" s="114"/>
      <c r="CO206" s="114"/>
      <c r="CP206" s="114"/>
      <c r="CQ206" s="114"/>
      <c r="CR206" s="114"/>
      <c r="CS206" s="114"/>
      <c r="CT206" s="114"/>
      <c r="CU206" s="114"/>
      <c r="CV206" s="114"/>
      <c r="CW206" s="114"/>
      <c r="CX206" s="114"/>
      <c r="CY206" s="114"/>
      <c r="CZ206" s="114"/>
      <c r="DA206" s="114"/>
      <c r="DB206" s="114"/>
      <c r="DC206" s="114"/>
      <c r="DD206" s="114"/>
      <c r="DE206" s="114"/>
      <c r="DF206" s="114"/>
      <c r="DG206" s="114"/>
      <c r="DH206" s="114"/>
      <c r="DI206" s="114"/>
      <c r="DJ206" s="114"/>
      <c r="DK206" s="114"/>
      <c r="DL206" s="114"/>
    </row>
    <row r="207" spans="1:116" s="3" customFormat="1" ht="32.1" hidden="1" customHeight="1" thickBot="1">
      <c r="A207" s="88" t="s">
        <v>351</v>
      </c>
      <c r="B207" s="57"/>
      <c r="C207" s="58" t="s">
        <v>76</v>
      </c>
      <c r="D207" s="58"/>
      <c r="E207" s="58"/>
      <c r="F207" s="70">
        <v>0</v>
      </c>
      <c r="G207" s="66">
        <v>0</v>
      </c>
      <c r="H207" s="49">
        <f t="shared" si="3"/>
        <v>0</v>
      </c>
      <c r="I207" s="61">
        <v>0</v>
      </c>
      <c r="J207" s="48">
        <v>0</v>
      </c>
      <c r="K207" s="61">
        <v>0</v>
      </c>
      <c r="L207" s="62">
        <f t="array" ref="L207">SUM(ROUND(I207:K207,0))</f>
        <v>0</v>
      </c>
      <c r="M207" s="151"/>
      <c r="N207" s="151"/>
      <c r="O207" s="151"/>
      <c r="P207" s="151"/>
      <c r="Q207" s="114"/>
      <c r="R207" s="114"/>
      <c r="S207" s="114"/>
      <c r="T207" s="114"/>
      <c r="U207" s="114"/>
      <c r="V207" s="114"/>
      <c r="W207" s="114"/>
      <c r="X207" s="114"/>
      <c r="Y207" s="114"/>
      <c r="Z207" s="114"/>
      <c r="AA207" s="114"/>
      <c r="AB207" s="114"/>
      <c r="AC207" s="114"/>
      <c r="AD207" s="114"/>
      <c r="AE207" s="114"/>
      <c r="AF207" s="114"/>
      <c r="AG207" s="114"/>
      <c r="AH207" s="114"/>
      <c r="AI207" s="114"/>
      <c r="AJ207" s="114"/>
      <c r="AK207" s="114"/>
      <c r="AL207" s="114"/>
      <c r="AM207" s="114"/>
      <c r="AN207" s="114"/>
      <c r="AO207" s="114"/>
      <c r="AP207" s="114"/>
      <c r="AQ207" s="114"/>
      <c r="AR207" s="114"/>
      <c r="AS207" s="114"/>
      <c r="AT207" s="114"/>
      <c r="AU207" s="114"/>
      <c r="AV207" s="114"/>
      <c r="AW207" s="114"/>
      <c r="AX207" s="114"/>
      <c r="AY207" s="114"/>
      <c r="AZ207" s="114"/>
      <c r="BA207" s="114"/>
      <c r="BB207" s="114"/>
      <c r="BC207" s="114"/>
      <c r="BD207" s="114"/>
      <c r="BE207" s="114"/>
      <c r="BF207" s="114"/>
      <c r="BG207" s="114"/>
      <c r="BH207" s="114"/>
      <c r="BI207" s="114"/>
      <c r="BJ207" s="114"/>
      <c r="BK207" s="114"/>
      <c r="BL207" s="114"/>
      <c r="BM207" s="114"/>
      <c r="BN207" s="114"/>
      <c r="BO207" s="114"/>
      <c r="BP207" s="114"/>
      <c r="BQ207" s="114"/>
      <c r="BR207" s="114"/>
      <c r="BS207" s="114"/>
      <c r="BT207" s="114"/>
      <c r="BU207" s="114"/>
      <c r="BV207" s="114"/>
      <c r="BW207" s="114"/>
      <c r="BX207" s="114"/>
      <c r="BY207" s="114"/>
      <c r="BZ207" s="114"/>
      <c r="CA207" s="114"/>
      <c r="CB207" s="114"/>
      <c r="CC207" s="114"/>
      <c r="CD207" s="114"/>
      <c r="CE207" s="114"/>
      <c r="CF207" s="114"/>
      <c r="CG207" s="114"/>
      <c r="CH207" s="114"/>
      <c r="CI207" s="114"/>
      <c r="CJ207" s="114"/>
      <c r="CK207" s="114"/>
      <c r="CL207" s="114"/>
      <c r="CM207" s="114"/>
      <c r="CN207" s="114"/>
      <c r="CO207" s="114"/>
      <c r="CP207" s="114"/>
      <c r="CQ207" s="114"/>
      <c r="CR207" s="114"/>
      <c r="CS207" s="114"/>
      <c r="CT207" s="114"/>
      <c r="CU207" s="114"/>
      <c r="CV207" s="114"/>
      <c r="CW207" s="114"/>
      <c r="CX207" s="114"/>
      <c r="CY207" s="114"/>
      <c r="CZ207" s="114"/>
      <c r="DA207" s="114"/>
      <c r="DB207" s="114"/>
      <c r="DC207" s="114"/>
      <c r="DD207" s="114"/>
      <c r="DE207" s="114"/>
      <c r="DF207" s="114"/>
      <c r="DG207" s="114"/>
      <c r="DH207" s="114"/>
      <c r="DI207" s="114"/>
      <c r="DJ207" s="114"/>
      <c r="DK207" s="114"/>
      <c r="DL207" s="114"/>
    </row>
    <row r="208" spans="1:116" s="3" customFormat="1" ht="32.1" customHeight="1" thickBot="1">
      <c r="A208" s="206" t="s">
        <v>63</v>
      </c>
      <c r="B208" s="207"/>
      <c r="C208" s="207"/>
      <c r="D208" s="207"/>
      <c r="E208" s="207"/>
      <c r="F208" s="207"/>
      <c r="G208" s="207"/>
      <c r="H208" s="208"/>
      <c r="I208" s="44">
        <f t="array" ref="I208">SUM(ROUND(I6:I207,0))</f>
        <v>0</v>
      </c>
      <c r="J208" s="44">
        <f t="array" ref="J208">SUM(ROUND(J6:J207,0))</f>
        <v>0</v>
      </c>
      <c r="K208" s="44">
        <f t="array" ref="K208">SUM(ROUND(K6:K207,0))</f>
        <v>0</v>
      </c>
      <c r="L208" s="45">
        <f>SUM(L6:L207)</f>
        <v>0</v>
      </c>
      <c r="M208" s="151"/>
      <c r="N208" s="151"/>
      <c r="O208" s="151"/>
      <c r="P208" s="151"/>
      <c r="Q208" s="114"/>
      <c r="R208" s="114"/>
      <c r="S208" s="114"/>
      <c r="T208" s="114"/>
      <c r="U208" s="114"/>
      <c r="V208" s="114"/>
      <c r="W208" s="114"/>
      <c r="X208" s="114"/>
      <c r="Y208" s="114"/>
      <c r="Z208" s="114"/>
      <c r="AA208" s="114"/>
      <c r="AB208" s="114"/>
      <c r="AC208" s="114"/>
      <c r="AD208" s="114"/>
      <c r="AE208" s="114"/>
      <c r="AF208" s="114"/>
      <c r="AG208" s="114"/>
      <c r="AH208" s="114"/>
      <c r="AI208" s="114"/>
      <c r="AJ208" s="114"/>
      <c r="AK208" s="114"/>
      <c r="AL208" s="114"/>
      <c r="AM208" s="114"/>
      <c r="AN208" s="114"/>
      <c r="AO208" s="114"/>
      <c r="AP208" s="114"/>
      <c r="AQ208" s="114"/>
      <c r="AR208" s="114"/>
      <c r="AS208" s="114"/>
      <c r="AT208" s="114"/>
      <c r="AU208" s="114"/>
      <c r="AV208" s="114"/>
      <c r="AW208" s="114"/>
      <c r="AX208" s="114"/>
      <c r="AY208" s="114"/>
      <c r="AZ208" s="114"/>
      <c r="BA208" s="114"/>
      <c r="BB208" s="114"/>
      <c r="BC208" s="114"/>
      <c r="BD208" s="114"/>
      <c r="BE208" s="114"/>
      <c r="BF208" s="114"/>
      <c r="BG208" s="114"/>
      <c r="BH208" s="114"/>
      <c r="BI208" s="114"/>
      <c r="BJ208" s="114"/>
      <c r="BK208" s="114"/>
      <c r="BL208" s="114"/>
      <c r="BM208" s="114"/>
      <c r="BN208" s="114"/>
      <c r="BO208" s="114"/>
      <c r="BP208" s="114"/>
      <c r="BQ208" s="114"/>
      <c r="BR208" s="114"/>
      <c r="BS208" s="114"/>
      <c r="BT208" s="114"/>
      <c r="BU208" s="114"/>
      <c r="BV208" s="114"/>
      <c r="BW208" s="114"/>
      <c r="BX208" s="114"/>
      <c r="BY208" s="114"/>
      <c r="BZ208" s="114"/>
      <c r="CA208" s="114"/>
      <c r="CB208" s="114"/>
      <c r="CC208" s="114"/>
      <c r="CD208" s="114"/>
      <c r="CE208" s="114"/>
      <c r="CF208" s="114"/>
      <c r="CG208" s="114"/>
      <c r="CH208" s="114"/>
      <c r="CI208" s="114"/>
      <c r="CJ208" s="114"/>
      <c r="CK208" s="114"/>
      <c r="CL208" s="114"/>
      <c r="CM208" s="114"/>
      <c r="CN208" s="114"/>
      <c r="CO208" s="114"/>
      <c r="CP208" s="114"/>
      <c r="CQ208" s="114"/>
      <c r="CR208" s="114"/>
      <c r="CS208" s="114"/>
      <c r="CT208" s="114"/>
      <c r="CU208" s="114"/>
      <c r="CV208" s="114"/>
      <c r="CW208" s="114"/>
      <c r="CX208" s="114"/>
      <c r="CY208" s="114"/>
      <c r="CZ208" s="114"/>
      <c r="DA208" s="114"/>
      <c r="DB208" s="114"/>
      <c r="DC208" s="114"/>
      <c r="DD208" s="114"/>
      <c r="DE208" s="114"/>
      <c r="DF208" s="114"/>
      <c r="DG208" s="114"/>
      <c r="DH208" s="114"/>
      <c r="DI208" s="114"/>
      <c r="DJ208" s="114"/>
      <c r="DK208" s="114"/>
      <c r="DL208" s="114"/>
    </row>
    <row r="209" spans="2:8">
      <c r="B209" s="63"/>
      <c r="C209" s="29"/>
      <c r="D209" s="29"/>
      <c r="E209" s="29"/>
      <c r="F209" s="117"/>
      <c r="G209" s="29"/>
      <c r="H209" s="29"/>
    </row>
  </sheetData>
  <sheetProtection algorithmName="SHA-512" hashValue="V8maOsD75cRzSYDxkXMtCnfOkQimDgh0DMsgcJpE567kmT4n1enFlxF9k82///JqbPqAx8hU7yfpeztAhkWg8w==" saltValue="3lnR4eDuY3uqo3RUAhGuqA==" spinCount="100000" sheet="1" formatColumns="0" formatRows="0"/>
  <mergeCells count="6">
    <mergeCell ref="A208:H208"/>
    <mergeCell ref="A4:L4"/>
    <mergeCell ref="A3:L3"/>
    <mergeCell ref="K1:L1"/>
    <mergeCell ref="A1:C1"/>
    <mergeCell ref="A2:L2"/>
  </mergeCells>
  <phoneticPr fontId="21" type="noConversion"/>
  <conditionalFormatting sqref="C6:H207">
    <cfRule type="containsText" dxfId="2" priority="1" operator="containsText" text="Redact">
      <formula>NOT(ISERROR(SEARCH("Redact",C6)))</formula>
    </cfRule>
  </conditionalFormatting>
  <dataValidations count="10">
    <dataValidation allowBlank="1" showErrorMessage="1" prompt="Please enter the corresponding task number from the scope of work for this this equipment item" sqref="B6:B207" xr:uid="{FDAC9D7A-D02B-497F-98C7-578619B35EE8}"/>
    <dataValidation allowBlank="1" showErrorMessage="1" prompt="Please enter the description of this equipment item" sqref="D6:D207" xr:uid="{DEFDA77B-7F24-4B06-A747-A191307C8C92}"/>
    <dataValidation allowBlank="1" showErrorMessage="1" prompt="Please enter the purpose of this equipment item" sqref="E6:E207" xr:uid="{97AC7380-76C2-4976-81DB-21FC783A8405}"/>
    <dataValidation allowBlank="1" showErrorMessage="1" prompt="Please enter the number of units being purchased" sqref="F6:F207" xr:uid="{6A46381F-1637-4ED0-B216-CCE78AA499F4}"/>
    <dataValidation allowBlank="1" showErrorMessage="1" prompt="Please enter the cost per unit" sqref="G6:G207" xr:uid="{CB9306C8-BE28-4508-ABAE-A9CBA9D962C4}"/>
    <dataValidation allowBlank="1" showErrorMessage="1" prompt="Please enter the amount of this equipment item to be paid with C E C funds " sqref="I6:J207" xr:uid="{AB8BF6A2-2B88-4A01-981B-BC09F37D48C2}"/>
    <dataValidation allowBlank="1" showInputMessage="1" showErrorMessage="1" prompt="Please enter the name of the entity providing the equipment" sqref="C207" xr:uid="{22E7D5B9-F3CE-47EF-84DA-E33E307C3AF7}"/>
    <dataValidation allowBlank="1" showErrorMessage="1" prompt="Please enter the name of the entity providing the equipment" sqref="C6:C206" xr:uid="{44F18666-C152-47B2-B130-6182DE1CE62D}"/>
    <dataValidation allowBlank="1" showErrorMessage="1" prompt="Please enter the amount of this equipment item to be paid with match funds" sqref="K6:K207" xr:uid="{53FEA9A7-8710-4FCE-AAE6-B53DCEA307FA}"/>
    <dataValidation allowBlank="1" showErrorMessage="1" prompt="This is the budget worksheet equipment sheet" sqref="A2" xr:uid="{259C09EE-0302-416D-BB32-7C17EA69941C}"/>
  </dataValidations>
  <printOptions horizontalCentered="1"/>
  <pageMargins left="0.25" right="0.25" top="0.75" bottom="0.75" header="0.25" footer="0.25"/>
  <pageSetup scale="71" firstPageNumber="20" fitToHeight="20" orientation="landscape" r:id="rId1"/>
  <headerFooter>
    <oddFooter xml:space="preserve">&amp;LMonth Year&amp;CPage &amp;P of &amp;N
&amp;A&amp;RGFO-26-XXX Attachment 06
(Prop 4 DEBA Grant Program)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DL209"/>
  <sheetViews>
    <sheetView zoomScaleNormal="100" zoomScaleSheetLayoutView="100" workbookViewId="0">
      <pane xSplit="1" ySplit="5" topLeftCell="E6" activePane="bottomRight" state="frozen"/>
      <selection activeCell="B4" sqref="B4:E4"/>
      <selection pane="topRight" activeCell="B4" sqref="B4:E4"/>
      <selection pane="bottomLeft" activeCell="B4" sqref="B4:E4"/>
      <selection pane="bottomRight" activeCell="I14" sqref="I14"/>
    </sheetView>
  </sheetViews>
  <sheetFormatPr defaultColWidth="9.21875" defaultRowHeight="13.2"/>
  <cols>
    <col min="1" max="1" width="15.77734375" style="5" customWidth="1"/>
    <col min="2" max="2" width="7.77734375" style="68" customWidth="1"/>
    <col min="3" max="3" width="28.77734375" style="1" customWidth="1"/>
    <col min="4" max="4" width="25.5546875" style="5" customWidth="1"/>
    <col min="5" max="5" width="25.44140625" style="1" customWidth="1"/>
    <col min="6" max="6" width="11.77734375" style="18" customWidth="1"/>
    <col min="7" max="7" width="14.77734375" style="18" customWidth="1"/>
    <col min="8" max="9" width="15.77734375" style="18" customWidth="1"/>
    <col min="10" max="10" width="15.77734375" style="18" hidden="1" customWidth="1"/>
    <col min="11" max="11" width="15.77734375" style="1" customWidth="1"/>
    <col min="12" max="12" width="15.77734375" style="2" customWidth="1"/>
    <col min="13" max="16" width="2.77734375" style="1" customWidth="1"/>
    <col min="17" max="22" width="15.21875" style="114" customWidth="1"/>
    <col min="23" max="116" width="9.21875" style="114"/>
    <col min="117" max="16384" width="9.21875" style="1"/>
  </cols>
  <sheetData>
    <row r="1" spans="1:116" ht="15" customHeight="1">
      <c r="A1" s="218" t="str">
        <f>'Category Budget'!$A$1</f>
        <v>Template Version 6/29/2023</v>
      </c>
      <c r="B1" s="218"/>
      <c r="C1" s="218"/>
      <c r="D1" s="154"/>
      <c r="E1" s="150"/>
      <c r="F1" s="155"/>
      <c r="G1" s="150"/>
      <c r="H1" s="150"/>
      <c r="I1" s="150"/>
      <c r="J1" s="150"/>
      <c r="K1" s="205"/>
      <c r="L1" s="205"/>
      <c r="M1" s="25"/>
      <c r="N1" s="25"/>
      <c r="O1" s="25"/>
      <c r="P1" s="25"/>
      <c r="Q1" s="113" t="s">
        <v>0</v>
      </c>
    </row>
    <row r="2" spans="1:116" ht="25.05" customHeight="1">
      <c r="A2" s="219" t="s">
        <v>37</v>
      </c>
      <c r="B2" s="219"/>
      <c r="C2" s="219"/>
      <c r="D2" s="219"/>
      <c r="E2" s="219"/>
      <c r="F2" s="219"/>
      <c r="G2" s="219"/>
      <c r="H2" s="219"/>
      <c r="I2" s="219"/>
      <c r="J2" s="219"/>
      <c r="K2" s="219"/>
      <c r="L2" s="219"/>
      <c r="M2" s="25"/>
      <c r="N2" s="25"/>
      <c r="O2" s="25"/>
      <c r="P2" s="25"/>
      <c r="Q2" s="123"/>
    </row>
    <row r="3" spans="1:116" ht="22.05" customHeight="1">
      <c r="A3" s="313" t="s">
        <v>352</v>
      </c>
      <c r="B3" s="313"/>
      <c r="C3" s="313"/>
      <c r="D3" s="313"/>
      <c r="E3" s="313"/>
      <c r="F3" s="313"/>
      <c r="G3" s="313"/>
      <c r="H3" s="313"/>
      <c r="I3" s="313"/>
      <c r="J3" s="313"/>
      <c r="K3" s="313"/>
      <c r="L3" s="313"/>
      <c r="M3" s="25"/>
      <c r="N3" s="25"/>
      <c r="O3" s="25"/>
      <c r="P3" s="25"/>
      <c r="Q3" s="115"/>
    </row>
    <row r="4" spans="1:116" s="2" customFormat="1" ht="45" customHeight="1" thickBot="1">
      <c r="A4" s="216" t="str">
        <f>CONCATENATE('Category Budget'!$B$4,":  ",'Category Budget'!$B$5)</f>
        <v>GFO-26-XXX:  ABC COMPANY</v>
      </c>
      <c r="B4" s="216"/>
      <c r="C4" s="216"/>
      <c r="D4" s="216"/>
      <c r="E4" s="216"/>
      <c r="F4" s="216"/>
      <c r="G4" s="216"/>
      <c r="H4" s="216"/>
      <c r="I4" s="216"/>
      <c r="J4" s="216"/>
      <c r="K4" s="216"/>
      <c r="L4" s="216"/>
      <c r="M4" s="25"/>
      <c r="N4" s="25"/>
      <c r="O4" s="25"/>
      <c r="P4" s="25"/>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row>
    <row r="5" spans="1:116" s="3" customFormat="1" ht="47.4" thickBot="1">
      <c r="A5" s="176" t="s">
        <v>87</v>
      </c>
      <c r="B5" s="133" t="s">
        <v>88</v>
      </c>
      <c r="C5" s="177" t="s">
        <v>144</v>
      </c>
      <c r="D5" s="134" t="s">
        <v>145</v>
      </c>
      <c r="E5" s="134" t="s">
        <v>146</v>
      </c>
      <c r="F5" s="177" t="s">
        <v>147</v>
      </c>
      <c r="G5" s="134" t="s">
        <v>148</v>
      </c>
      <c r="H5" s="177" t="s">
        <v>149</v>
      </c>
      <c r="I5" s="177" t="s">
        <v>74</v>
      </c>
      <c r="J5" s="172" t="str">
        <f>'Category Budget'!C8</f>
        <v>[Other Entity] Share</v>
      </c>
      <c r="K5" s="9" t="s">
        <v>75</v>
      </c>
      <c r="L5" s="10" t="s">
        <v>51</v>
      </c>
      <c r="M5" s="151"/>
      <c r="N5" s="151"/>
      <c r="O5" s="151"/>
      <c r="P5" s="151"/>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114"/>
      <c r="CR5" s="114"/>
      <c r="CS5" s="114"/>
      <c r="CT5" s="114"/>
      <c r="CU5" s="114"/>
      <c r="CV5" s="114"/>
      <c r="CW5" s="114"/>
      <c r="CX5" s="114"/>
      <c r="CY5" s="114"/>
      <c r="CZ5" s="114"/>
      <c r="DA5" s="114"/>
      <c r="DB5" s="114"/>
      <c r="DC5" s="114"/>
      <c r="DD5" s="114"/>
      <c r="DE5" s="114"/>
      <c r="DF5" s="114"/>
      <c r="DG5" s="114"/>
      <c r="DH5" s="114"/>
      <c r="DI5" s="114"/>
      <c r="DJ5" s="114"/>
      <c r="DK5" s="114"/>
      <c r="DL5" s="114"/>
    </row>
    <row r="6" spans="1:116" ht="31.05" customHeight="1">
      <c r="A6" s="87" t="s">
        <v>353</v>
      </c>
      <c r="B6" s="53"/>
      <c r="C6" s="54"/>
      <c r="D6" s="54"/>
      <c r="E6" s="54"/>
      <c r="F6" s="69">
        <v>0</v>
      </c>
      <c r="G6" s="72">
        <v>0</v>
      </c>
      <c r="H6" s="90">
        <f>IF(OR(F6="Redacted",G6="Redacted"),"Redacted",IF(OR(T(F6)&lt;&gt;"",T(G6)&lt;&gt;""),"Varies",ROUND(F6*G6,0)))</f>
        <v>0</v>
      </c>
      <c r="I6" s="59">
        <v>0</v>
      </c>
      <c r="J6" s="59">
        <v>0</v>
      </c>
      <c r="K6" s="59">
        <v>0</v>
      </c>
      <c r="L6" s="60">
        <f t="array" ref="L6">SUM(ROUND(I6:K6,0))</f>
        <v>0</v>
      </c>
      <c r="M6" s="25"/>
      <c r="N6" s="25"/>
      <c r="O6" s="25"/>
      <c r="P6" s="25"/>
    </row>
    <row r="7" spans="1:116" ht="31.05" customHeight="1">
      <c r="A7" s="88" t="s">
        <v>354</v>
      </c>
      <c r="B7" s="55"/>
      <c r="C7" s="56"/>
      <c r="D7" s="56"/>
      <c r="E7" s="56"/>
      <c r="F7" s="50">
        <v>0</v>
      </c>
      <c r="G7" s="65">
        <v>0</v>
      </c>
      <c r="H7" s="38">
        <f t="shared" ref="H7:H70" si="0">IF(OR(F7="Redacted",G7="Redacted"),"Redacted",IF(OR(T(F7)&lt;&gt;"",T(G7)&lt;&gt;""),"Varies",ROUND(F7*G7,0)))</f>
        <v>0</v>
      </c>
      <c r="I7" s="48">
        <v>0</v>
      </c>
      <c r="J7" s="48">
        <v>0</v>
      </c>
      <c r="K7" s="48">
        <v>0</v>
      </c>
      <c r="L7" s="41">
        <f t="array" ref="L7">SUM(ROUND(I7:K7,0))</f>
        <v>0</v>
      </c>
      <c r="M7" s="25"/>
      <c r="N7" s="25"/>
      <c r="O7" s="25"/>
      <c r="P7" s="25"/>
    </row>
    <row r="8" spans="1:116" ht="31.05" customHeight="1">
      <c r="A8" s="88" t="s">
        <v>355</v>
      </c>
      <c r="B8" s="55"/>
      <c r="C8" s="56"/>
      <c r="D8" s="56"/>
      <c r="E8" s="56"/>
      <c r="F8" s="50">
        <v>0</v>
      </c>
      <c r="G8" s="65">
        <v>0</v>
      </c>
      <c r="H8" s="38">
        <f t="shared" si="0"/>
        <v>0</v>
      </c>
      <c r="I8" s="48">
        <v>0</v>
      </c>
      <c r="J8" s="48">
        <v>0</v>
      </c>
      <c r="K8" s="48">
        <v>0</v>
      </c>
      <c r="L8" s="41">
        <f t="array" ref="L8">SUM(ROUND(I8:K8,0))</f>
        <v>0</v>
      </c>
      <c r="M8" s="25"/>
      <c r="N8" s="25"/>
      <c r="O8" s="25"/>
      <c r="P8" s="25"/>
    </row>
    <row r="9" spans="1:116" ht="31.05" customHeight="1">
      <c r="A9" s="88" t="s">
        <v>356</v>
      </c>
      <c r="B9" s="55"/>
      <c r="C9" s="56"/>
      <c r="D9" s="56"/>
      <c r="E9" s="56"/>
      <c r="F9" s="50">
        <v>0</v>
      </c>
      <c r="G9" s="65">
        <v>0</v>
      </c>
      <c r="H9" s="38">
        <f t="shared" si="0"/>
        <v>0</v>
      </c>
      <c r="I9" s="48">
        <v>0</v>
      </c>
      <c r="J9" s="48">
        <v>0</v>
      </c>
      <c r="K9" s="48">
        <v>0</v>
      </c>
      <c r="L9" s="41">
        <f t="array" ref="L9">SUM(ROUND(I9:K9,0))</f>
        <v>0</v>
      </c>
      <c r="M9" s="25"/>
      <c r="N9" s="25"/>
      <c r="O9" s="25"/>
      <c r="P9" s="25"/>
    </row>
    <row r="10" spans="1:116" ht="31.05" customHeight="1">
      <c r="A10" s="88" t="s">
        <v>357</v>
      </c>
      <c r="B10" s="55"/>
      <c r="C10" s="56"/>
      <c r="D10" s="56"/>
      <c r="E10" s="56"/>
      <c r="F10" s="50">
        <v>0</v>
      </c>
      <c r="G10" s="65">
        <v>0</v>
      </c>
      <c r="H10" s="38">
        <f t="shared" si="0"/>
        <v>0</v>
      </c>
      <c r="I10" s="48">
        <v>0</v>
      </c>
      <c r="J10" s="48">
        <v>0</v>
      </c>
      <c r="K10" s="48">
        <v>0</v>
      </c>
      <c r="L10" s="41">
        <f t="array" ref="L10">SUM(ROUND(I10:K10,0))</f>
        <v>0</v>
      </c>
      <c r="M10" s="25"/>
      <c r="N10" s="25"/>
      <c r="O10" s="25"/>
      <c r="P10" s="25"/>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row>
    <row r="11" spans="1:116" ht="31.05" customHeight="1">
      <c r="A11" s="88" t="s">
        <v>358</v>
      </c>
      <c r="B11" s="55"/>
      <c r="C11" s="56"/>
      <c r="D11" s="56"/>
      <c r="E11" s="56"/>
      <c r="F11" s="50">
        <v>0</v>
      </c>
      <c r="G11" s="65">
        <v>0</v>
      </c>
      <c r="H11" s="38">
        <f t="shared" si="0"/>
        <v>0</v>
      </c>
      <c r="I11" s="48">
        <v>0</v>
      </c>
      <c r="J11" s="48">
        <v>0</v>
      </c>
      <c r="K11" s="48">
        <v>0</v>
      </c>
      <c r="L11" s="41">
        <f t="array" ref="L11">SUM(ROUND(I11:K11,0))</f>
        <v>0</v>
      </c>
      <c r="M11" s="25"/>
      <c r="N11" s="25"/>
      <c r="O11" s="25"/>
      <c r="P11" s="25"/>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6"/>
      <c r="DJ11" s="116"/>
      <c r="DK11" s="116"/>
      <c r="DL11" s="116"/>
    </row>
    <row r="12" spans="1:116" ht="31.05" customHeight="1">
      <c r="A12" s="88" t="s">
        <v>359</v>
      </c>
      <c r="B12" s="55"/>
      <c r="C12" s="56"/>
      <c r="D12" s="56"/>
      <c r="E12" s="56"/>
      <c r="F12" s="50">
        <v>0</v>
      </c>
      <c r="G12" s="65">
        <v>0</v>
      </c>
      <c r="H12" s="38">
        <f t="shared" si="0"/>
        <v>0</v>
      </c>
      <c r="I12" s="48">
        <v>0</v>
      </c>
      <c r="J12" s="48">
        <v>0</v>
      </c>
      <c r="K12" s="48">
        <v>0</v>
      </c>
      <c r="L12" s="41">
        <f t="array" ref="L12">SUM(ROUND(I12:K12,0))</f>
        <v>0</v>
      </c>
      <c r="M12" s="25"/>
      <c r="N12" s="25"/>
      <c r="O12" s="25"/>
      <c r="P12" s="25"/>
    </row>
    <row r="13" spans="1:116" ht="31.05" customHeight="1">
      <c r="A13" s="88" t="s">
        <v>360</v>
      </c>
      <c r="B13" s="55"/>
      <c r="C13" s="56"/>
      <c r="D13" s="56"/>
      <c r="E13" s="56"/>
      <c r="F13" s="50">
        <v>0</v>
      </c>
      <c r="G13" s="65">
        <v>0</v>
      </c>
      <c r="H13" s="38">
        <f t="shared" si="0"/>
        <v>0</v>
      </c>
      <c r="I13" s="48">
        <v>0</v>
      </c>
      <c r="J13" s="48">
        <v>0</v>
      </c>
      <c r="K13" s="48">
        <v>0</v>
      </c>
      <c r="L13" s="41">
        <f t="array" ref="L13">SUM(ROUND(I13:K13,0))</f>
        <v>0</v>
      </c>
      <c r="M13" s="25"/>
      <c r="N13" s="25"/>
      <c r="O13" s="25"/>
      <c r="P13" s="25"/>
    </row>
    <row r="14" spans="1:116" ht="31.05" customHeight="1">
      <c r="A14" s="88" t="s">
        <v>361</v>
      </c>
      <c r="B14" s="55"/>
      <c r="C14" s="56"/>
      <c r="D14" s="56"/>
      <c r="E14" s="56"/>
      <c r="F14" s="50">
        <v>0</v>
      </c>
      <c r="G14" s="65">
        <v>0</v>
      </c>
      <c r="H14" s="38">
        <f t="shared" si="0"/>
        <v>0</v>
      </c>
      <c r="I14" s="48">
        <v>0</v>
      </c>
      <c r="J14" s="48">
        <v>0</v>
      </c>
      <c r="K14" s="48">
        <v>0</v>
      </c>
      <c r="L14" s="41">
        <f t="array" ref="L14">SUM(ROUND(I14:K14,0))</f>
        <v>0</v>
      </c>
      <c r="M14" s="25"/>
      <c r="N14" s="25"/>
      <c r="O14" s="25"/>
      <c r="P14" s="25"/>
    </row>
    <row r="15" spans="1:116" ht="31.05" customHeight="1" thickBot="1">
      <c r="A15" s="88" t="s">
        <v>362</v>
      </c>
      <c r="B15" s="55"/>
      <c r="C15" s="56"/>
      <c r="D15" s="56"/>
      <c r="E15" s="56"/>
      <c r="F15" s="50">
        <v>0</v>
      </c>
      <c r="G15" s="65">
        <v>0</v>
      </c>
      <c r="H15" s="38">
        <f t="shared" si="0"/>
        <v>0</v>
      </c>
      <c r="I15" s="48">
        <v>0</v>
      </c>
      <c r="J15" s="48">
        <v>0</v>
      </c>
      <c r="K15" s="48">
        <v>0</v>
      </c>
      <c r="L15" s="41">
        <f t="array" ref="L15">SUM(ROUND(I15:K15,0))</f>
        <v>0</v>
      </c>
      <c r="M15" s="25"/>
      <c r="N15" s="25"/>
      <c r="O15" s="25"/>
      <c r="P15" s="25"/>
    </row>
    <row r="16" spans="1:116" ht="32.1" hidden="1" customHeight="1">
      <c r="A16" s="88" t="s">
        <v>363</v>
      </c>
      <c r="B16" s="55"/>
      <c r="C16" s="56"/>
      <c r="D16" s="56"/>
      <c r="E16" s="56"/>
      <c r="F16" s="50">
        <v>0</v>
      </c>
      <c r="G16" s="65">
        <v>0</v>
      </c>
      <c r="H16" s="38">
        <f t="shared" si="0"/>
        <v>0</v>
      </c>
      <c r="I16" s="48">
        <v>0</v>
      </c>
      <c r="J16" s="48">
        <v>0</v>
      </c>
      <c r="K16" s="48">
        <v>0</v>
      </c>
      <c r="L16" s="41">
        <f t="array" ref="L16">SUM(ROUND(I16:K16,0))</f>
        <v>0</v>
      </c>
      <c r="M16" s="25"/>
      <c r="N16" s="25"/>
      <c r="O16" s="25"/>
      <c r="P16" s="25"/>
    </row>
    <row r="17" spans="1:12" ht="32.1" hidden="1" customHeight="1">
      <c r="A17" s="88" t="s">
        <v>364</v>
      </c>
      <c r="B17" s="55"/>
      <c r="C17" s="56"/>
      <c r="D17" s="56"/>
      <c r="E17" s="56"/>
      <c r="F17" s="50">
        <v>0</v>
      </c>
      <c r="G17" s="65">
        <v>0</v>
      </c>
      <c r="H17" s="38">
        <f t="shared" si="0"/>
        <v>0</v>
      </c>
      <c r="I17" s="48">
        <v>0</v>
      </c>
      <c r="J17" s="48">
        <v>0</v>
      </c>
      <c r="K17" s="48">
        <v>0</v>
      </c>
      <c r="L17" s="41">
        <f t="array" ref="L17">SUM(ROUND(I17:K17,0))</f>
        <v>0</v>
      </c>
    </row>
    <row r="18" spans="1:12" ht="32.1" hidden="1" customHeight="1">
      <c r="A18" s="88" t="s">
        <v>365</v>
      </c>
      <c r="B18" s="55"/>
      <c r="C18" s="56"/>
      <c r="D18" s="56"/>
      <c r="E18" s="56"/>
      <c r="F18" s="50">
        <v>0</v>
      </c>
      <c r="G18" s="65">
        <v>0</v>
      </c>
      <c r="H18" s="38">
        <f t="shared" si="0"/>
        <v>0</v>
      </c>
      <c r="I18" s="48">
        <v>0</v>
      </c>
      <c r="J18" s="48">
        <v>0</v>
      </c>
      <c r="K18" s="48">
        <v>0</v>
      </c>
      <c r="L18" s="41">
        <f t="array" ref="L18">SUM(ROUND(I18:K18,0))</f>
        <v>0</v>
      </c>
    </row>
    <row r="19" spans="1:12" ht="32.1" hidden="1" customHeight="1">
      <c r="A19" s="88" t="s">
        <v>366</v>
      </c>
      <c r="B19" s="55"/>
      <c r="C19" s="56"/>
      <c r="D19" s="56"/>
      <c r="E19" s="56"/>
      <c r="F19" s="50">
        <v>0</v>
      </c>
      <c r="G19" s="65">
        <v>0</v>
      </c>
      <c r="H19" s="38">
        <f t="shared" si="0"/>
        <v>0</v>
      </c>
      <c r="I19" s="48">
        <v>0</v>
      </c>
      <c r="J19" s="48">
        <v>0</v>
      </c>
      <c r="K19" s="48">
        <v>0</v>
      </c>
      <c r="L19" s="41">
        <f t="array" ref="L19">SUM(ROUND(I19:K19,0))</f>
        <v>0</v>
      </c>
    </row>
    <row r="20" spans="1:12" ht="32.1" hidden="1" customHeight="1">
      <c r="A20" s="88" t="s">
        <v>367</v>
      </c>
      <c r="B20" s="55"/>
      <c r="C20" s="56"/>
      <c r="D20" s="56"/>
      <c r="E20" s="56"/>
      <c r="F20" s="50">
        <v>0</v>
      </c>
      <c r="G20" s="65">
        <v>0</v>
      </c>
      <c r="H20" s="38">
        <f t="shared" si="0"/>
        <v>0</v>
      </c>
      <c r="I20" s="48">
        <v>0</v>
      </c>
      <c r="J20" s="48">
        <v>0</v>
      </c>
      <c r="K20" s="48">
        <v>0</v>
      </c>
      <c r="L20" s="41">
        <f t="array" ref="L20">SUM(ROUND(I20:K20,0))</f>
        <v>0</v>
      </c>
    </row>
    <row r="21" spans="1:12" ht="32.1" hidden="1" customHeight="1">
      <c r="A21" s="88" t="s">
        <v>368</v>
      </c>
      <c r="B21" s="55"/>
      <c r="C21" s="56"/>
      <c r="D21" s="56"/>
      <c r="E21" s="56"/>
      <c r="F21" s="50">
        <v>0</v>
      </c>
      <c r="G21" s="65">
        <v>0</v>
      </c>
      <c r="H21" s="38">
        <f t="shared" si="0"/>
        <v>0</v>
      </c>
      <c r="I21" s="48">
        <v>0</v>
      </c>
      <c r="J21" s="48">
        <v>0</v>
      </c>
      <c r="K21" s="48">
        <v>0</v>
      </c>
      <c r="L21" s="41">
        <f t="array" ref="L21">SUM(ROUND(I21:K21,0))</f>
        <v>0</v>
      </c>
    </row>
    <row r="22" spans="1:12" ht="32.1" hidden="1" customHeight="1">
      <c r="A22" s="88" t="s">
        <v>369</v>
      </c>
      <c r="B22" s="55"/>
      <c r="C22" s="56"/>
      <c r="D22" s="56"/>
      <c r="E22" s="56"/>
      <c r="F22" s="50">
        <v>0</v>
      </c>
      <c r="G22" s="65">
        <v>0</v>
      </c>
      <c r="H22" s="38">
        <f t="shared" si="0"/>
        <v>0</v>
      </c>
      <c r="I22" s="48">
        <v>0</v>
      </c>
      <c r="J22" s="48">
        <v>0</v>
      </c>
      <c r="K22" s="48">
        <v>0</v>
      </c>
      <c r="L22" s="41">
        <f t="array" ref="L22">SUM(ROUND(I22:K22,0))</f>
        <v>0</v>
      </c>
    </row>
    <row r="23" spans="1:12" ht="32.1" hidden="1" customHeight="1">
      <c r="A23" s="88" t="s">
        <v>370</v>
      </c>
      <c r="B23" s="55"/>
      <c r="C23" s="56"/>
      <c r="D23" s="56"/>
      <c r="E23" s="56"/>
      <c r="F23" s="50">
        <v>0</v>
      </c>
      <c r="G23" s="65">
        <v>0</v>
      </c>
      <c r="H23" s="38">
        <f t="shared" si="0"/>
        <v>0</v>
      </c>
      <c r="I23" s="48">
        <v>0</v>
      </c>
      <c r="J23" s="48">
        <v>0</v>
      </c>
      <c r="K23" s="48">
        <v>0</v>
      </c>
      <c r="L23" s="41">
        <f t="array" ref="L23">SUM(ROUND(I23:K23,0))</f>
        <v>0</v>
      </c>
    </row>
    <row r="24" spans="1:12" ht="32.1" hidden="1" customHeight="1">
      <c r="A24" s="88" t="s">
        <v>371</v>
      </c>
      <c r="B24" s="55"/>
      <c r="C24" s="56"/>
      <c r="D24" s="56"/>
      <c r="E24" s="56"/>
      <c r="F24" s="50">
        <v>0</v>
      </c>
      <c r="G24" s="65">
        <v>0</v>
      </c>
      <c r="H24" s="38">
        <f t="shared" si="0"/>
        <v>0</v>
      </c>
      <c r="I24" s="48">
        <v>0</v>
      </c>
      <c r="J24" s="48">
        <v>0</v>
      </c>
      <c r="K24" s="48">
        <v>0</v>
      </c>
      <c r="L24" s="41">
        <f t="array" ref="L24">SUM(ROUND(I24:K24,0))</f>
        <v>0</v>
      </c>
    </row>
    <row r="25" spans="1:12" ht="32.1" hidden="1" customHeight="1">
      <c r="A25" s="88" t="s">
        <v>372</v>
      </c>
      <c r="B25" s="55"/>
      <c r="C25" s="56"/>
      <c r="D25" s="56"/>
      <c r="E25" s="56"/>
      <c r="F25" s="50">
        <v>0</v>
      </c>
      <c r="G25" s="65">
        <v>0</v>
      </c>
      <c r="H25" s="38">
        <f t="shared" si="0"/>
        <v>0</v>
      </c>
      <c r="I25" s="48">
        <v>0</v>
      </c>
      <c r="J25" s="48">
        <v>0</v>
      </c>
      <c r="K25" s="48">
        <v>0</v>
      </c>
      <c r="L25" s="41">
        <f t="array" ref="L25">SUM(ROUND(I25:K25,0))</f>
        <v>0</v>
      </c>
    </row>
    <row r="26" spans="1:12" ht="32.1" hidden="1" customHeight="1">
      <c r="A26" s="88" t="s">
        <v>373</v>
      </c>
      <c r="B26" s="55"/>
      <c r="C26" s="56"/>
      <c r="D26" s="56"/>
      <c r="E26" s="56"/>
      <c r="F26" s="50">
        <v>0</v>
      </c>
      <c r="G26" s="65">
        <v>0</v>
      </c>
      <c r="H26" s="38">
        <f t="shared" si="0"/>
        <v>0</v>
      </c>
      <c r="I26" s="48">
        <v>0</v>
      </c>
      <c r="J26" s="48">
        <v>0</v>
      </c>
      <c r="K26" s="48">
        <v>0</v>
      </c>
      <c r="L26" s="41">
        <f t="array" ref="L26">SUM(ROUND(I26:K26,0))</f>
        <v>0</v>
      </c>
    </row>
    <row r="27" spans="1:12" ht="32.1" hidden="1" customHeight="1">
      <c r="A27" s="88" t="s">
        <v>374</v>
      </c>
      <c r="B27" s="55"/>
      <c r="C27" s="56"/>
      <c r="D27" s="56"/>
      <c r="E27" s="56"/>
      <c r="F27" s="50">
        <v>0</v>
      </c>
      <c r="G27" s="65">
        <v>0</v>
      </c>
      <c r="H27" s="38">
        <f t="shared" si="0"/>
        <v>0</v>
      </c>
      <c r="I27" s="48">
        <v>0</v>
      </c>
      <c r="J27" s="48">
        <v>0</v>
      </c>
      <c r="K27" s="48">
        <v>0</v>
      </c>
      <c r="L27" s="41">
        <f t="array" ref="L27">SUM(ROUND(I27:K27,0))</f>
        <v>0</v>
      </c>
    </row>
    <row r="28" spans="1:12" ht="32.1" hidden="1" customHeight="1">
      <c r="A28" s="88" t="s">
        <v>375</v>
      </c>
      <c r="B28" s="55"/>
      <c r="C28" s="56"/>
      <c r="D28" s="56"/>
      <c r="E28" s="56"/>
      <c r="F28" s="50">
        <v>0</v>
      </c>
      <c r="G28" s="65">
        <v>0</v>
      </c>
      <c r="H28" s="38">
        <f t="shared" si="0"/>
        <v>0</v>
      </c>
      <c r="I28" s="48">
        <v>0</v>
      </c>
      <c r="J28" s="48">
        <v>0</v>
      </c>
      <c r="K28" s="48">
        <v>0</v>
      </c>
      <c r="L28" s="41">
        <f t="array" ref="L28">SUM(ROUND(I28:K28,0))</f>
        <v>0</v>
      </c>
    </row>
    <row r="29" spans="1:12" ht="32.1" hidden="1" customHeight="1">
      <c r="A29" s="88" t="s">
        <v>376</v>
      </c>
      <c r="B29" s="55"/>
      <c r="C29" s="56"/>
      <c r="D29" s="56"/>
      <c r="E29" s="56"/>
      <c r="F29" s="50">
        <v>0</v>
      </c>
      <c r="G29" s="65">
        <v>0</v>
      </c>
      <c r="H29" s="38">
        <f t="shared" si="0"/>
        <v>0</v>
      </c>
      <c r="I29" s="48">
        <v>0</v>
      </c>
      <c r="J29" s="48">
        <v>0</v>
      </c>
      <c r="K29" s="48">
        <v>0</v>
      </c>
      <c r="L29" s="41">
        <f t="array" ref="L29">SUM(ROUND(I29:K29,0))</f>
        <v>0</v>
      </c>
    </row>
    <row r="30" spans="1:12" ht="32.1" hidden="1" customHeight="1">
      <c r="A30" s="88" t="s">
        <v>377</v>
      </c>
      <c r="B30" s="55"/>
      <c r="C30" s="56"/>
      <c r="D30" s="56"/>
      <c r="E30" s="56"/>
      <c r="F30" s="50">
        <v>0</v>
      </c>
      <c r="G30" s="65">
        <v>0</v>
      </c>
      <c r="H30" s="38">
        <f t="shared" si="0"/>
        <v>0</v>
      </c>
      <c r="I30" s="48">
        <v>0</v>
      </c>
      <c r="J30" s="48">
        <v>0</v>
      </c>
      <c r="K30" s="48">
        <v>0</v>
      </c>
      <c r="L30" s="41">
        <f t="array" ref="L30">SUM(ROUND(I30:K30,0))</f>
        <v>0</v>
      </c>
    </row>
    <row r="31" spans="1:12" ht="32.1" hidden="1" customHeight="1">
      <c r="A31" s="88" t="s">
        <v>378</v>
      </c>
      <c r="B31" s="55"/>
      <c r="C31" s="56"/>
      <c r="D31" s="56"/>
      <c r="E31" s="56"/>
      <c r="F31" s="50">
        <v>0</v>
      </c>
      <c r="G31" s="65">
        <v>0</v>
      </c>
      <c r="H31" s="38">
        <f t="shared" si="0"/>
        <v>0</v>
      </c>
      <c r="I31" s="48">
        <v>0</v>
      </c>
      <c r="J31" s="48">
        <v>0</v>
      </c>
      <c r="K31" s="48">
        <v>0</v>
      </c>
      <c r="L31" s="41">
        <f t="array" ref="L31">SUM(ROUND(I31:K31,0))</f>
        <v>0</v>
      </c>
    </row>
    <row r="32" spans="1:12" ht="32.1" hidden="1" customHeight="1">
      <c r="A32" s="88" t="s">
        <v>379</v>
      </c>
      <c r="B32" s="55"/>
      <c r="C32" s="56"/>
      <c r="D32" s="56"/>
      <c r="E32" s="56"/>
      <c r="F32" s="50">
        <v>0</v>
      </c>
      <c r="G32" s="65">
        <v>0</v>
      </c>
      <c r="H32" s="38">
        <f t="shared" si="0"/>
        <v>0</v>
      </c>
      <c r="I32" s="48">
        <v>0</v>
      </c>
      <c r="J32" s="48">
        <v>0</v>
      </c>
      <c r="K32" s="48">
        <v>0</v>
      </c>
      <c r="L32" s="41">
        <f t="array" ref="L32">SUM(ROUND(I32:K32,0))</f>
        <v>0</v>
      </c>
    </row>
    <row r="33" spans="1:12" ht="32.1" hidden="1" customHeight="1">
      <c r="A33" s="88" t="s">
        <v>380</v>
      </c>
      <c r="B33" s="55"/>
      <c r="C33" s="56"/>
      <c r="D33" s="56"/>
      <c r="E33" s="56"/>
      <c r="F33" s="50">
        <v>0</v>
      </c>
      <c r="G33" s="65">
        <v>0</v>
      </c>
      <c r="H33" s="38">
        <f t="shared" si="0"/>
        <v>0</v>
      </c>
      <c r="I33" s="48">
        <v>0</v>
      </c>
      <c r="J33" s="48">
        <v>0</v>
      </c>
      <c r="K33" s="48">
        <v>0</v>
      </c>
      <c r="L33" s="41">
        <f t="array" ref="L33">SUM(ROUND(I33:K33,0))</f>
        <v>0</v>
      </c>
    </row>
    <row r="34" spans="1:12" ht="32.1" hidden="1" customHeight="1">
      <c r="A34" s="88" t="s">
        <v>381</v>
      </c>
      <c r="B34" s="55"/>
      <c r="C34" s="56"/>
      <c r="D34" s="56"/>
      <c r="E34" s="56"/>
      <c r="F34" s="50">
        <v>0</v>
      </c>
      <c r="G34" s="65">
        <v>0</v>
      </c>
      <c r="H34" s="38">
        <f t="shared" si="0"/>
        <v>0</v>
      </c>
      <c r="I34" s="48">
        <v>0</v>
      </c>
      <c r="J34" s="48">
        <v>0</v>
      </c>
      <c r="K34" s="48">
        <v>0</v>
      </c>
      <c r="L34" s="41">
        <f t="array" ref="L34">SUM(ROUND(I34:K34,0))</f>
        <v>0</v>
      </c>
    </row>
    <row r="35" spans="1:12" ht="32.1" hidden="1" customHeight="1">
      <c r="A35" s="88" t="s">
        <v>382</v>
      </c>
      <c r="B35" s="55"/>
      <c r="C35" s="56"/>
      <c r="D35" s="56"/>
      <c r="E35" s="56"/>
      <c r="F35" s="50">
        <v>0</v>
      </c>
      <c r="G35" s="65">
        <v>0</v>
      </c>
      <c r="H35" s="38">
        <f t="shared" si="0"/>
        <v>0</v>
      </c>
      <c r="I35" s="48">
        <v>0</v>
      </c>
      <c r="J35" s="48">
        <v>0</v>
      </c>
      <c r="K35" s="48">
        <v>0</v>
      </c>
      <c r="L35" s="41">
        <f t="array" ref="L35">SUM(ROUND(I35:K35,0))</f>
        <v>0</v>
      </c>
    </row>
    <row r="36" spans="1:12" ht="32.1" hidden="1" customHeight="1">
      <c r="A36" s="88" t="s">
        <v>383</v>
      </c>
      <c r="B36" s="55"/>
      <c r="C36" s="56"/>
      <c r="D36" s="56"/>
      <c r="E36" s="56"/>
      <c r="F36" s="50">
        <v>0</v>
      </c>
      <c r="G36" s="65">
        <v>0</v>
      </c>
      <c r="H36" s="38">
        <f t="shared" si="0"/>
        <v>0</v>
      </c>
      <c r="I36" s="48">
        <v>0</v>
      </c>
      <c r="J36" s="48">
        <v>0</v>
      </c>
      <c r="K36" s="48">
        <v>0</v>
      </c>
      <c r="L36" s="41">
        <f t="array" ref="L36">SUM(ROUND(I36:K36,0))</f>
        <v>0</v>
      </c>
    </row>
    <row r="37" spans="1:12" ht="32.1" hidden="1" customHeight="1">
      <c r="A37" s="88" t="s">
        <v>384</v>
      </c>
      <c r="B37" s="55"/>
      <c r="C37" s="56"/>
      <c r="D37" s="56"/>
      <c r="E37" s="56"/>
      <c r="F37" s="50">
        <v>0</v>
      </c>
      <c r="G37" s="65">
        <v>0</v>
      </c>
      <c r="H37" s="38">
        <f t="shared" si="0"/>
        <v>0</v>
      </c>
      <c r="I37" s="48">
        <v>0</v>
      </c>
      <c r="J37" s="48">
        <v>0</v>
      </c>
      <c r="K37" s="48">
        <v>0</v>
      </c>
      <c r="L37" s="41">
        <f t="array" ref="L37">SUM(ROUND(I37:K37,0))</f>
        <v>0</v>
      </c>
    </row>
    <row r="38" spans="1:12" ht="32.1" hidden="1" customHeight="1">
      <c r="A38" s="88" t="s">
        <v>385</v>
      </c>
      <c r="B38" s="55"/>
      <c r="C38" s="56"/>
      <c r="D38" s="56"/>
      <c r="E38" s="56"/>
      <c r="F38" s="50">
        <v>0</v>
      </c>
      <c r="G38" s="65">
        <v>0</v>
      </c>
      <c r="H38" s="38">
        <f t="shared" si="0"/>
        <v>0</v>
      </c>
      <c r="I38" s="48">
        <v>0</v>
      </c>
      <c r="J38" s="48">
        <v>0</v>
      </c>
      <c r="K38" s="48">
        <v>0</v>
      </c>
      <c r="L38" s="41">
        <f t="array" ref="L38">SUM(ROUND(I38:K38,0))</f>
        <v>0</v>
      </c>
    </row>
    <row r="39" spans="1:12" ht="32.1" hidden="1" customHeight="1">
      <c r="A39" s="88" t="s">
        <v>386</v>
      </c>
      <c r="B39" s="55"/>
      <c r="C39" s="56"/>
      <c r="D39" s="56"/>
      <c r="E39" s="56"/>
      <c r="F39" s="50">
        <v>0</v>
      </c>
      <c r="G39" s="65">
        <v>0</v>
      </c>
      <c r="H39" s="38">
        <f t="shared" si="0"/>
        <v>0</v>
      </c>
      <c r="I39" s="48">
        <v>0</v>
      </c>
      <c r="J39" s="48">
        <v>0</v>
      </c>
      <c r="K39" s="48">
        <v>0</v>
      </c>
      <c r="L39" s="41">
        <f t="array" ref="L39">SUM(ROUND(I39:K39,0))</f>
        <v>0</v>
      </c>
    </row>
    <row r="40" spans="1:12" ht="32.1" hidden="1" customHeight="1">
      <c r="A40" s="88" t="s">
        <v>387</v>
      </c>
      <c r="B40" s="55"/>
      <c r="C40" s="56"/>
      <c r="D40" s="56"/>
      <c r="E40" s="56"/>
      <c r="F40" s="50">
        <v>0</v>
      </c>
      <c r="G40" s="65">
        <v>0</v>
      </c>
      <c r="H40" s="38">
        <f t="shared" si="0"/>
        <v>0</v>
      </c>
      <c r="I40" s="48">
        <v>0</v>
      </c>
      <c r="J40" s="48">
        <v>0</v>
      </c>
      <c r="K40" s="48">
        <v>0</v>
      </c>
      <c r="L40" s="41">
        <f t="array" ref="L40">SUM(ROUND(I40:K40,0))</f>
        <v>0</v>
      </c>
    </row>
    <row r="41" spans="1:12" ht="32.1" hidden="1" customHeight="1">
      <c r="A41" s="88" t="s">
        <v>388</v>
      </c>
      <c r="B41" s="55"/>
      <c r="C41" s="56"/>
      <c r="D41" s="56"/>
      <c r="E41" s="56"/>
      <c r="F41" s="50">
        <v>0</v>
      </c>
      <c r="G41" s="65">
        <v>0</v>
      </c>
      <c r="H41" s="38">
        <f t="shared" si="0"/>
        <v>0</v>
      </c>
      <c r="I41" s="48">
        <v>0</v>
      </c>
      <c r="J41" s="48">
        <v>0</v>
      </c>
      <c r="K41" s="48">
        <v>0</v>
      </c>
      <c r="L41" s="41">
        <f t="array" ref="L41">SUM(ROUND(I41:K41,0))</f>
        <v>0</v>
      </c>
    </row>
    <row r="42" spans="1:12" ht="32.1" hidden="1" customHeight="1">
      <c r="A42" s="88" t="s">
        <v>389</v>
      </c>
      <c r="B42" s="55"/>
      <c r="C42" s="56"/>
      <c r="D42" s="56"/>
      <c r="E42" s="56"/>
      <c r="F42" s="50">
        <v>0</v>
      </c>
      <c r="G42" s="65">
        <v>0</v>
      </c>
      <c r="H42" s="38">
        <f t="shared" si="0"/>
        <v>0</v>
      </c>
      <c r="I42" s="48">
        <v>0</v>
      </c>
      <c r="J42" s="48">
        <v>0</v>
      </c>
      <c r="K42" s="48">
        <v>0</v>
      </c>
      <c r="L42" s="41">
        <f t="array" ref="L42">SUM(ROUND(I42:K42,0))</f>
        <v>0</v>
      </c>
    </row>
    <row r="43" spans="1:12" ht="32.1" hidden="1" customHeight="1">
      <c r="A43" s="88" t="s">
        <v>390</v>
      </c>
      <c r="B43" s="55"/>
      <c r="C43" s="56"/>
      <c r="D43" s="56"/>
      <c r="E43" s="56"/>
      <c r="F43" s="50">
        <v>0</v>
      </c>
      <c r="G43" s="65">
        <v>0</v>
      </c>
      <c r="H43" s="38">
        <f t="shared" si="0"/>
        <v>0</v>
      </c>
      <c r="I43" s="48">
        <v>0</v>
      </c>
      <c r="J43" s="48">
        <v>0</v>
      </c>
      <c r="K43" s="48">
        <v>0</v>
      </c>
      <c r="L43" s="41">
        <f t="array" ref="L43">SUM(ROUND(I43:K43,0))</f>
        <v>0</v>
      </c>
    </row>
    <row r="44" spans="1:12" ht="32.1" hidden="1" customHeight="1">
      <c r="A44" s="88" t="s">
        <v>391</v>
      </c>
      <c r="B44" s="55"/>
      <c r="C44" s="56"/>
      <c r="D44" s="56"/>
      <c r="E44" s="56"/>
      <c r="F44" s="50">
        <v>0</v>
      </c>
      <c r="G44" s="65">
        <v>0</v>
      </c>
      <c r="H44" s="38">
        <f t="shared" si="0"/>
        <v>0</v>
      </c>
      <c r="I44" s="48">
        <v>0</v>
      </c>
      <c r="J44" s="48">
        <v>0</v>
      </c>
      <c r="K44" s="48">
        <v>0</v>
      </c>
      <c r="L44" s="41">
        <f t="array" ref="L44">SUM(ROUND(I44:K44,0))</f>
        <v>0</v>
      </c>
    </row>
    <row r="45" spans="1:12" ht="32.1" hidden="1" customHeight="1">
      <c r="A45" s="88" t="s">
        <v>392</v>
      </c>
      <c r="B45" s="55"/>
      <c r="C45" s="56"/>
      <c r="D45" s="56"/>
      <c r="E45" s="56"/>
      <c r="F45" s="50">
        <v>0</v>
      </c>
      <c r="G45" s="65">
        <v>0</v>
      </c>
      <c r="H45" s="38">
        <f t="shared" si="0"/>
        <v>0</v>
      </c>
      <c r="I45" s="48">
        <v>0</v>
      </c>
      <c r="J45" s="48">
        <v>0</v>
      </c>
      <c r="K45" s="48">
        <v>0</v>
      </c>
      <c r="L45" s="41">
        <f t="array" ref="L45">SUM(ROUND(I45:K45,0))</f>
        <v>0</v>
      </c>
    </row>
    <row r="46" spans="1:12" ht="32.1" hidden="1" customHeight="1">
      <c r="A46" s="88" t="s">
        <v>393</v>
      </c>
      <c r="B46" s="55"/>
      <c r="C46" s="56"/>
      <c r="D46" s="56"/>
      <c r="E46" s="56"/>
      <c r="F46" s="50">
        <v>0</v>
      </c>
      <c r="G46" s="65">
        <v>0</v>
      </c>
      <c r="H46" s="38">
        <f t="shared" si="0"/>
        <v>0</v>
      </c>
      <c r="I46" s="48">
        <v>0</v>
      </c>
      <c r="J46" s="48">
        <v>0</v>
      </c>
      <c r="K46" s="48">
        <v>0</v>
      </c>
      <c r="L46" s="41">
        <f t="array" ref="L46">SUM(ROUND(I46:K46,0))</f>
        <v>0</v>
      </c>
    </row>
    <row r="47" spans="1:12" ht="32.1" hidden="1" customHeight="1">
      <c r="A47" s="88" t="s">
        <v>394</v>
      </c>
      <c r="B47" s="55"/>
      <c r="C47" s="56"/>
      <c r="D47" s="56"/>
      <c r="E47" s="56"/>
      <c r="F47" s="50">
        <v>0</v>
      </c>
      <c r="G47" s="65">
        <v>0</v>
      </c>
      <c r="H47" s="38">
        <f t="shared" si="0"/>
        <v>0</v>
      </c>
      <c r="I47" s="48">
        <v>0</v>
      </c>
      <c r="J47" s="48">
        <v>0</v>
      </c>
      <c r="K47" s="48">
        <v>0</v>
      </c>
      <c r="L47" s="41">
        <f t="array" ref="L47">SUM(ROUND(I47:K47,0))</f>
        <v>0</v>
      </c>
    </row>
    <row r="48" spans="1:12" ht="32.1" hidden="1" customHeight="1">
      <c r="A48" s="88" t="s">
        <v>395</v>
      </c>
      <c r="B48" s="55"/>
      <c r="C48" s="56"/>
      <c r="D48" s="56"/>
      <c r="E48" s="56"/>
      <c r="F48" s="50">
        <v>0</v>
      </c>
      <c r="G48" s="65">
        <v>0</v>
      </c>
      <c r="H48" s="38">
        <f t="shared" si="0"/>
        <v>0</v>
      </c>
      <c r="I48" s="48">
        <v>0</v>
      </c>
      <c r="J48" s="48">
        <v>0</v>
      </c>
      <c r="K48" s="48">
        <v>0</v>
      </c>
      <c r="L48" s="41">
        <f t="array" ref="L48">SUM(ROUND(I48:K48,0))</f>
        <v>0</v>
      </c>
    </row>
    <row r="49" spans="1:12" ht="32.1" hidden="1" customHeight="1">
      <c r="A49" s="88" t="s">
        <v>396</v>
      </c>
      <c r="B49" s="55"/>
      <c r="C49" s="56"/>
      <c r="D49" s="56"/>
      <c r="E49" s="56"/>
      <c r="F49" s="50">
        <v>0</v>
      </c>
      <c r="G49" s="65">
        <v>0</v>
      </c>
      <c r="H49" s="38">
        <f t="shared" si="0"/>
        <v>0</v>
      </c>
      <c r="I49" s="48">
        <v>0</v>
      </c>
      <c r="J49" s="48">
        <v>0</v>
      </c>
      <c r="K49" s="48">
        <v>0</v>
      </c>
      <c r="L49" s="41">
        <f t="array" ref="L49">SUM(ROUND(I49:K49,0))</f>
        <v>0</v>
      </c>
    </row>
    <row r="50" spans="1:12" ht="32.1" hidden="1" customHeight="1">
      <c r="A50" s="88" t="s">
        <v>397</v>
      </c>
      <c r="B50" s="55"/>
      <c r="C50" s="56"/>
      <c r="D50" s="56"/>
      <c r="E50" s="56"/>
      <c r="F50" s="50">
        <v>0</v>
      </c>
      <c r="G50" s="65">
        <v>0</v>
      </c>
      <c r="H50" s="38">
        <f t="shared" si="0"/>
        <v>0</v>
      </c>
      <c r="I50" s="48">
        <v>0</v>
      </c>
      <c r="J50" s="48">
        <v>0</v>
      </c>
      <c r="K50" s="48">
        <v>0</v>
      </c>
      <c r="L50" s="41">
        <f t="array" ref="L50">SUM(ROUND(I50:K50,0))</f>
        <v>0</v>
      </c>
    </row>
    <row r="51" spans="1:12" ht="32.1" hidden="1" customHeight="1">
      <c r="A51" s="88" t="s">
        <v>398</v>
      </c>
      <c r="B51" s="55"/>
      <c r="C51" s="56"/>
      <c r="D51" s="56"/>
      <c r="E51" s="56"/>
      <c r="F51" s="50">
        <v>0</v>
      </c>
      <c r="G51" s="65">
        <v>0</v>
      </c>
      <c r="H51" s="38">
        <f t="shared" si="0"/>
        <v>0</v>
      </c>
      <c r="I51" s="48">
        <v>0</v>
      </c>
      <c r="J51" s="48">
        <v>0</v>
      </c>
      <c r="K51" s="48">
        <v>0</v>
      </c>
      <c r="L51" s="41">
        <f t="array" ref="L51">SUM(ROUND(I51:K51,0))</f>
        <v>0</v>
      </c>
    </row>
    <row r="52" spans="1:12" ht="32.1" hidden="1" customHeight="1">
      <c r="A52" s="88" t="s">
        <v>399</v>
      </c>
      <c r="B52" s="55"/>
      <c r="C52" s="56"/>
      <c r="D52" s="56"/>
      <c r="E52" s="56"/>
      <c r="F52" s="50">
        <v>0</v>
      </c>
      <c r="G52" s="65">
        <v>0</v>
      </c>
      <c r="H52" s="38">
        <f t="shared" si="0"/>
        <v>0</v>
      </c>
      <c r="I52" s="48">
        <v>0</v>
      </c>
      <c r="J52" s="48">
        <v>0</v>
      </c>
      <c r="K52" s="48">
        <v>0</v>
      </c>
      <c r="L52" s="41">
        <f t="array" ref="L52">SUM(ROUND(I52:K52,0))</f>
        <v>0</v>
      </c>
    </row>
    <row r="53" spans="1:12" ht="32.1" hidden="1" customHeight="1">
      <c r="A53" s="88" t="s">
        <v>400</v>
      </c>
      <c r="B53" s="55"/>
      <c r="C53" s="56"/>
      <c r="D53" s="56"/>
      <c r="E53" s="56"/>
      <c r="F53" s="50">
        <v>0</v>
      </c>
      <c r="G53" s="65">
        <v>0</v>
      </c>
      <c r="H53" s="38">
        <f t="shared" si="0"/>
        <v>0</v>
      </c>
      <c r="I53" s="48">
        <v>0</v>
      </c>
      <c r="J53" s="48">
        <v>0</v>
      </c>
      <c r="K53" s="48">
        <v>0</v>
      </c>
      <c r="L53" s="41">
        <f t="array" ref="L53">SUM(ROUND(I53:K53,0))</f>
        <v>0</v>
      </c>
    </row>
    <row r="54" spans="1:12" ht="32.1" hidden="1" customHeight="1">
      <c r="A54" s="88" t="s">
        <v>401</v>
      </c>
      <c r="B54" s="55"/>
      <c r="C54" s="56"/>
      <c r="D54" s="56"/>
      <c r="E54" s="56"/>
      <c r="F54" s="50">
        <v>0</v>
      </c>
      <c r="G54" s="65">
        <v>0</v>
      </c>
      <c r="H54" s="38">
        <f t="shared" si="0"/>
        <v>0</v>
      </c>
      <c r="I54" s="48">
        <v>0</v>
      </c>
      <c r="J54" s="48">
        <v>0</v>
      </c>
      <c r="K54" s="48">
        <v>0</v>
      </c>
      <c r="L54" s="41">
        <f t="array" ref="L54">SUM(ROUND(I54:K54,0))</f>
        <v>0</v>
      </c>
    </row>
    <row r="55" spans="1:12" ht="32.1" hidden="1" customHeight="1">
      <c r="A55" s="88" t="s">
        <v>402</v>
      </c>
      <c r="B55" s="55"/>
      <c r="C55" s="56"/>
      <c r="D55" s="56"/>
      <c r="E55" s="56"/>
      <c r="F55" s="50">
        <v>0</v>
      </c>
      <c r="G55" s="65">
        <v>0</v>
      </c>
      <c r="H55" s="38">
        <f t="shared" si="0"/>
        <v>0</v>
      </c>
      <c r="I55" s="48">
        <v>0</v>
      </c>
      <c r="J55" s="48">
        <v>0</v>
      </c>
      <c r="K55" s="48">
        <v>0</v>
      </c>
      <c r="L55" s="41">
        <f t="array" ref="L55">SUM(ROUND(I55:K55,0))</f>
        <v>0</v>
      </c>
    </row>
    <row r="56" spans="1:12" ht="32.1" hidden="1" customHeight="1">
      <c r="A56" s="88" t="s">
        <v>403</v>
      </c>
      <c r="B56" s="55"/>
      <c r="C56" s="56"/>
      <c r="D56" s="56"/>
      <c r="E56" s="56"/>
      <c r="F56" s="50">
        <v>0</v>
      </c>
      <c r="G56" s="65">
        <v>0</v>
      </c>
      <c r="H56" s="38">
        <f t="shared" si="0"/>
        <v>0</v>
      </c>
      <c r="I56" s="48">
        <v>0</v>
      </c>
      <c r="J56" s="48">
        <v>0</v>
      </c>
      <c r="K56" s="48">
        <v>0</v>
      </c>
      <c r="L56" s="41">
        <f t="array" ref="L56">SUM(ROUND(I56:K56,0))</f>
        <v>0</v>
      </c>
    </row>
    <row r="57" spans="1:12" ht="32.1" hidden="1" customHeight="1">
      <c r="A57" s="88" t="s">
        <v>404</v>
      </c>
      <c r="B57" s="55"/>
      <c r="C57" s="56"/>
      <c r="D57" s="56"/>
      <c r="E57" s="56"/>
      <c r="F57" s="50">
        <v>0</v>
      </c>
      <c r="G57" s="65">
        <v>0</v>
      </c>
      <c r="H57" s="38">
        <f t="shared" si="0"/>
        <v>0</v>
      </c>
      <c r="I57" s="48">
        <v>0</v>
      </c>
      <c r="J57" s="48">
        <v>0</v>
      </c>
      <c r="K57" s="48">
        <v>0</v>
      </c>
      <c r="L57" s="41">
        <f t="array" ref="L57">SUM(ROUND(I57:K57,0))</f>
        <v>0</v>
      </c>
    </row>
    <row r="58" spans="1:12" ht="32.1" hidden="1" customHeight="1">
      <c r="A58" s="88" t="s">
        <v>405</v>
      </c>
      <c r="B58" s="55"/>
      <c r="C58" s="56"/>
      <c r="D58" s="56"/>
      <c r="E58" s="56"/>
      <c r="F58" s="50">
        <v>0</v>
      </c>
      <c r="G58" s="65">
        <v>0</v>
      </c>
      <c r="H58" s="38">
        <f t="shared" si="0"/>
        <v>0</v>
      </c>
      <c r="I58" s="48">
        <v>0</v>
      </c>
      <c r="J58" s="48">
        <v>0</v>
      </c>
      <c r="K58" s="48">
        <v>0</v>
      </c>
      <c r="L58" s="41">
        <f t="array" ref="L58">SUM(ROUND(I58:K58,0))</f>
        <v>0</v>
      </c>
    </row>
    <row r="59" spans="1:12" ht="32.1" hidden="1" customHeight="1">
      <c r="A59" s="88" t="s">
        <v>406</v>
      </c>
      <c r="B59" s="55"/>
      <c r="C59" s="56"/>
      <c r="D59" s="56"/>
      <c r="E59" s="56"/>
      <c r="F59" s="50">
        <v>0</v>
      </c>
      <c r="G59" s="65">
        <v>0</v>
      </c>
      <c r="H59" s="38">
        <f t="shared" si="0"/>
        <v>0</v>
      </c>
      <c r="I59" s="48">
        <v>0</v>
      </c>
      <c r="J59" s="48">
        <v>0</v>
      </c>
      <c r="K59" s="48">
        <v>0</v>
      </c>
      <c r="L59" s="41">
        <f t="array" ref="L59">SUM(ROUND(I59:K59,0))</f>
        <v>0</v>
      </c>
    </row>
    <row r="60" spans="1:12" ht="32.1" hidden="1" customHeight="1">
      <c r="A60" s="88" t="s">
        <v>407</v>
      </c>
      <c r="B60" s="55"/>
      <c r="C60" s="56"/>
      <c r="D60" s="56"/>
      <c r="E60" s="56"/>
      <c r="F60" s="50">
        <v>0</v>
      </c>
      <c r="G60" s="65">
        <v>0</v>
      </c>
      <c r="H60" s="38">
        <f t="shared" si="0"/>
        <v>0</v>
      </c>
      <c r="I60" s="48">
        <v>0</v>
      </c>
      <c r="J60" s="48">
        <v>0</v>
      </c>
      <c r="K60" s="48">
        <v>0</v>
      </c>
      <c r="L60" s="41">
        <f t="array" ref="L60">SUM(ROUND(I60:K60,0))</f>
        <v>0</v>
      </c>
    </row>
    <row r="61" spans="1:12" ht="32.1" hidden="1" customHeight="1">
      <c r="A61" s="88" t="s">
        <v>408</v>
      </c>
      <c r="B61" s="55"/>
      <c r="C61" s="56"/>
      <c r="D61" s="56"/>
      <c r="E61" s="56"/>
      <c r="F61" s="50">
        <v>0</v>
      </c>
      <c r="G61" s="65">
        <v>0</v>
      </c>
      <c r="H61" s="38">
        <f t="shared" si="0"/>
        <v>0</v>
      </c>
      <c r="I61" s="48">
        <v>0</v>
      </c>
      <c r="J61" s="48">
        <v>0</v>
      </c>
      <c r="K61" s="48">
        <v>0</v>
      </c>
      <c r="L61" s="41">
        <f t="array" ref="L61">SUM(ROUND(I61:K61,0))</f>
        <v>0</v>
      </c>
    </row>
    <row r="62" spans="1:12" ht="32.1" hidden="1" customHeight="1">
      <c r="A62" s="88" t="s">
        <v>409</v>
      </c>
      <c r="B62" s="55"/>
      <c r="C62" s="56"/>
      <c r="D62" s="56"/>
      <c r="E62" s="56"/>
      <c r="F62" s="50">
        <v>0</v>
      </c>
      <c r="G62" s="65">
        <v>0</v>
      </c>
      <c r="H62" s="38">
        <f t="shared" si="0"/>
        <v>0</v>
      </c>
      <c r="I62" s="48">
        <v>0</v>
      </c>
      <c r="J62" s="48">
        <v>0</v>
      </c>
      <c r="K62" s="48">
        <v>0</v>
      </c>
      <c r="L62" s="41">
        <f t="array" ref="L62">SUM(ROUND(I62:K62,0))</f>
        <v>0</v>
      </c>
    </row>
    <row r="63" spans="1:12" ht="32.1" hidden="1" customHeight="1">
      <c r="A63" s="88" t="s">
        <v>410</v>
      </c>
      <c r="B63" s="55"/>
      <c r="C63" s="56"/>
      <c r="D63" s="56"/>
      <c r="E63" s="56"/>
      <c r="F63" s="50">
        <v>0</v>
      </c>
      <c r="G63" s="65">
        <v>0</v>
      </c>
      <c r="H63" s="38">
        <f t="shared" si="0"/>
        <v>0</v>
      </c>
      <c r="I63" s="48">
        <v>0</v>
      </c>
      <c r="J63" s="48">
        <v>0</v>
      </c>
      <c r="K63" s="48">
        <v>0</v>
      </c>
      <c r="L63" s="41">
        <f t="array" ref="L63">SUM(ROUND(I63:K63,0))</f>
        <v>0</v>
      </c>
    </row>
    <row r="64" spans="1:12" ht="32.1" hidden="1" customHeight="1">
      <c r="A64" s="88" t="s">
        <v>411</v>
      </c>
      <c r="B64" s="55"/>
      <c r="C64" s="56"/>
      <c r="D64" s="56"/>
      <c r="E64" s="56"/>
      <c r="F64" s="50">
        <v>0</v>
      </c>
      <c r="G64" s="65">
        <v>0</v>
      </c>
      <c r="H64" s="38">
        <f t="shared" si="0"/>
        <v>0</v>
      </c>
      <c r="I64" s="48">
        <v>0</v>
      </c>
      <c r="J64" s="48">
        <v>0</v>
      </c>
      <c r="K64" s="48">
        <v>0</v>
      </c>
      <c r="L64" s="41">
        <f t="array" ref="L64">SUM(ROUND(I64:K64,0))</f>
        <v>0</v>
      </c>
    </row>
    <row r="65" spans="1:12" ht="32.1" hidden="1" customHeight="1">
      <c r="A65" s="88" t="s">
        <v>412</v>
      </c>
      <c r="B65" s="55"/>
      <c r="C65" s="56"/>
      <c r="D65" s="56"/>
      <c r="E65" s="56"/>
      <c r="F65" s="50">
        <v>0</v>
      </c>
      <c r="G65" s="65">
        <v>0</v>
      </c>
      <c r="H65" s="38">
        <f t="shared" si="0"/>
        <v>0</v>
      </c>
      <c r="I65" s="48">
        <v>0</v>
      </c>
      <c r="J65" s="48">
        <v>0</v>
      </c>
      <c r="K65" s="48">
        <v>0</v>
      </c>
      <c r="L65" s="41">
        <f t="array" ref="L65">SUM(ROUND(I65:K65,0))</f>
        <v>0</v>
      </c>
    </row>
    <row r="66" spans="1:12" ht="32.1" hidden="1" customHeight="1">
      <c r="A66" s="88" t="s">
        <v>413</v>
      </c>
      <c r="B66" s="55"/>
      <c r="C66" s="56"/>
      <c r="D66" s="56"/>
      <c r="E66" s="56"/>
      <c r="F66" s="50">
        <v>0</v>
      </c>
      <c r="G66" s="65">
        <v>0</v>
      </c>
      <c r="H66" s="38">
        <f t="shared" si="0"/>
        <v>0</v>
      </c>
      <c r="I66" s="48">
        <v>0</v>
      </c>
      <c r="J66" s="48">
        <v>0</v>
      </c>
      <c r="K66" s="48">
        <v>0</v>
      </c>
      <c r="L66" s="41">
        <f t="array" ref="L66">SUM(ROUND(I66:K66,0))</f>
        <v>0</v>
      </c>
    </row>
    <row r="67" spans="1:12" ht="32.1" hidden="1" customHeight="1">
      <c r="A67" s="88" t="s">
        <v>414</v>
      </c>
      <c r="B67" s="55"/>
      <c r="C67" s="56"/>
      <c r="D67" s="56"/>
      <c r="E67" s="56"/>
      <c r="F67" s="50">
        <v>0</v>
      </c>
      <c r="G67" s="65">
        <v>0</v>
      </c>
      <c r="H67" s="38">
        <f t="shared" si="0"/>
        <v>0</v>
      </c>
      <c r="I67" s="48">
        <v>0</v>
      </c>
      <c r="J67" s="48">
        <v>0</v>
      </c>
      <c r="K67" s="48">
        <v>0</v>
      </c>
      <c r="L67" s="41">
        <f t="array" ref="L67">SUM(ROUND(I67:K67,0))</f>
        <v>0</v>
      </c>
    </row>
    <row r="68" spans="1:12" ht="32.1" hidden="1" customHeight="1">
      <c r="A68" s="88" t="s">
        <v>415</v>
      </c>
      <c r="B68" s="55"/>
      <c r="C68" s="56"/>
      <c r="D68" s="56"/>
      <c r="E68" s="56"/>
      <c r="F68" s="50">
        <v>0</v>
      </c>
      <c r="G68" s="65">
        <v>0</v>
      </c>
      <c r="H68" s="38">
        <f t="shared" si="0"/>
        <v>0</v>
      </c>
      <c r="I68" s="48">
        <v>0</v>
      </c>
      <c r="J68" s="48">
        <v>0</v>
      </c>
      <c r="K68" s="48">
        <v>0</v>
      </c>
      <c r="L68" s="41">
        <f t="array" ref="L68">SUM(ROUND(I68:K68,0))</f>
        <v>0</v>
      </c>
    </row>
    <row r="69" spans="1:12" ht="32.1" hidden="1" customHeight="1">
      <c r="A69" s="88" t="s">
        <v>416</v>
      </c>
      <c r="B69" s="55"/>
      <c r="C69" s="56"/>
      <c r="D69" s="56"/>
      <c r="E69" s="56"/>
      <c r="F69" s="50">
        <v>0</v>
      </c>
      <c r="G69" s="65">
        <v>0</v>
      </c>
      <c r="H69" s="38">
        <f t="shared" si="0"/>
        <v>0</v>
      </c>
      <c r="I69" s="48">
        <v>0</v>
      </c>
      <c r="J69" s="48">
        <v>0</v>
      </c>
      <c r="K69" s="48">
        <v>0</v>
      </c>
      <c r="L69" s="41">
        <f t="array" ref="L69">SUM(ROUND(I69:K69,0))</f>
        <v>0</v>
      </c>
    </row>
    <row r="70" spans="1:12" ht="32.1" hidden="1" customHeight="1">
      <c r="A70" s="88" t="s">
        <v>417</v>
      </c>
      <c r="B70" s="55"/>
      <c r="C70" s="56"/>
      <c r="D70" s="56"/>
      <c r="E70" s="56"/>
      <c r="F70" s="50">
        <v>0</v>
      </c>
      <c r="G70" s="65">
        <v>0</v>
      </c>
      <c r="H70" s="38">
        <f t="shared" si="0"/>
        <v>0</v>
      </c>
      <c r="I70" s="48">
        <v>0</v>
      </c>
      <c r="J70" s="48">
        <v>0</v>
      </c>
      <c r="K70" s="48">
        <v>0</v>
      </c>
      <c r="L70" s="41">
        <f t="array" ref="L70">SUM(ROUND(I70:K70,0))</f>
        <v>0</v>
      </c>
    </row>
    <row r="71" spans="1:12" ht="32.1" hidden="1" customHeight="1">
      <c r="A71" s="88" t="s">
        <v>418</v>
      </c>
      <c r="B71" s="55"/>
      <c r="C71" s="56"/>
      <c r="D71" s="56"/>
      <c r="E71" s="56"/>
      <c r="F71" s="50">
        <v>0</v>
      </c>
      <c r="G71" s="65">
        <v>0</v>
      </c>
      <c r="H71" s="38">
        <f t="shared" ref="H71:H134" si="1">IF(OR(F71="Redacted",G71="Redacted"),"Redacted",IF(OR(T(F71)&lt;&gt;"",T(G71)&lt;&gt;""),"Varies",ROUND(F71*G71,0)))</f>
        <v>0</v>
      </c>
      <c r="I71" s="48">
        <v>0</v>
      </c>
      <c r="J71" s="48">
        <v>0</v>
      </c>
      <c r="K71" s="48">
        <v>0</v>
      </c>
      <c r="L71" s="41">
        <f t="array" ref="L71">SUM(ROUND(I71:K71,0))</f>
        <v>0</v>
      </c>
    </row>
    <row r="72" spans="1:12" ht="32.1" hidden="1" customHeight="1">
      <c r="A72" s="88" t="s">
        <v>419</v>
      </c>
      <c r="B72" s="55"/>
      <c r="C72" s="56"/>
      <c r="D72" s="56"/>
      <c r="E72" s="56"/>
      <c r="F72" s="50">
        <v>0</v>
      </c>
      <c r="G72" s="65">
        <v>0</v>
      </c>
      <c r="H72" s="38">
        <f t="shared" si="1"/>
        <v>0</v>
      </c>
      <c r="I72" s="48">
        <v>0</v>
      </c>
      <c r="J72" s="48">
        <v>0</v>
      </c>
      <c r="K72" s="48">
        <v>0</v>
      </c>
      <c r="L72" s="41">
        <f t="array" ref="L72">SUM(ROUND(I72:K72,0))</f>
        <v>0</v>
      </c>
    </row>
    <row r="73" spans="1:12" ht="32.1" hidden="1" customHeight="1">
      <c r="A73" s="88" t="s">
        <v>420</v>
      </c>
      <c r="B73" s="55"/>
      <c r="C73" s="56"/>
      <c r="D73" s="56"/>
      <c r="E73" s="56"/>
      <c r="F73" s="50">
        <v>0</v>
      </c>
      <c r="G73" s="65">
        <v>0</v>
      </c>
      <c r="H73" s="38">
        <f t="shared" si="1"/>
        <v>0</v>
      </c>
      <c r="I73" s="48">
        <v>0</v>
      </c>
      <c r="J73" s="48">
        <v>0</v>
      </c>
      <c r="K73" s="48">
        <v>0</v>
      </c>
      <c r="L73" s="41">
        <f t="array" ref="L73">SUM(ROUND(I73:K73,0))</f>
        <v>0</v>
      </c>
    </row>
    <row r="74" spans="1:12" ht="32.1" hidden="1" customHeight="1">
      <c r="A74" s="88" t="s">
        <v>421</v>
      </c>
      <c r="B74" s="55"/>
      <c r="C74" s="56"/>
      <c r="D74" s="56"/>
      <c r="E74" s="56"/>
      <c r="F74" s="50">
        <v>0</v>
      </c>
      <c r="G74" s="65">
        <v>0</v>
      </c>
      <c r="H74" s="38">
        <f t="shared" si="1"/>
        <v>0</v>
      </c>
      <c r="I74" s="48">
        <v>0</v>
      </c>
      <c r="J74" s="48">
        <v>0</v>
      </c>
      <c r="K74" s="48">
        <v>0</v>
      </c>
      <c r="L74" s="41">
        <f t="array" ref="L74">SUM(ROUND(I74:K74,0))</f>
        <v>0</v>
      </c>
    </row>
    <row r="75" spans="1:12" ht="32.1" hidden="1" customHeight="1">
      <c r="A75" s="88" t="s">
        <v>422</v>
      </c>
      <c r="B75" s="55"/>
      <c r="C75" s="56"/>
      <c r="D75" s="56"/>
      <c r="E75" s="56"/>
      <c r="F75" s="50">
        <v>0</v>
      </c>
      <c r="G75" s="65">
        <v>0</v>
      </c>
      <c r="H75" s="38">
        <f t="shared" si="1"/>
        <v>0</v>
      </c>
      <c r="I75" s="48">
        <v>0</v>
      </c>
      <c r="J75" s="48">
        <v>0</v>
      </c>
      <c r="K75" s="48">
        <v>0</v>
      </c>
      <c r="L75" s="41">
        <f t="array" ref="L75">SUM(ROUND(I75:K75,0))</f>
        <v>0</v>
      </c>
    </row>
    <row r="76" spans="1:12" ht="32.1" hidden="1" customHeight="1">
      <c r="A76" s="88" t="s">
        <v>423</v>
      </c>
      <c r="B76" s="55"/>
      <c r="C76" s="56"/>
      <c r="D76" s="56"/>
      <c r="E76" s="56"/>
      <c r="F76" s="50">
        <v>0</v>
      </c>
      <c r="G76" s="65">
        <v>0</v>
      </c>
      <c r="H76" s="38">
        <f t="shared" si="1"/>
        <v>0</v>
      </c>
      <c r="I76" s="48">
        <v>0</v>
      </c>
      <c r="J76" s="48">
        <v>0</v>
      </c>
      <c r="K76" s="48">
        <v>0</v>
      </c>
      <c r="L76" s="41">
        <f t="array" ref="L76">SUM(ROUND(I76:K76,0))</f>
        <v>0</v>
      </c>
    </row>
    <row r="77" spans="1:12" ht="32.1" hidden="1" customHeight="1">
      <c r="A77" s="88" t="s">
        <v>424</v>
      </c>
      <c r="B77" s="55"/>
      <c r="C77" s="56"/>
      <c r="D77" s="56"/>
      <c r="E77" s="56"/>
      <c r="F77" s="50">
        <v>0</v>
      </c>
      <c r="G77" s="65">
        <v>0</v>
      </c>
      <c r="H77" s="38">
        <f t="shared" si="1"/>
        <v>0</v>
      </c>
      <c r="I77" s="48">
        <v>0</v>
      </c>
      <c r="J77" s="48">
        <v>0</v>
      </c>
      <c r="K77" s="48">
        <v>0</v>
      </c>
      <c r="L77" s="41">
        <f t="array" ref="L77">SUM(ROUND(I77:K77,0))</f>
        <v>0</v>
      </c>
    </row>
    <row r="78" spans="1:12" ht="32.1" hidden="1" customHeight="1">
      <c r="A78" s="88" t="s">
        <v>425</v>
      </c>
      <c r="B78" s="55"/>
      <c r="C78" s="56"/>
      <c r="D78" s="56"/>
      <c r="E78" s="56"/>
      <c r="F78" s="50">
        <v>0</v>
      </c>
      <c r="G78" s="65">
        <v>0</v>
      </c>
      <c r="H78" s="38">
        <f t="shared" si="1"/>
        <v>0</v>
      </c>
      <c r="I78" s="48">
        <v>0</v>
      </c>
      <c r="J78" s="48">
        <v>0</v>
      </c>
      <c r="K78" s="48">
        <v>0</v>
      </c>
      <c r="L78" s="41">
        <f t="array" ref="L78">SUM(ROUND(I78:K78,0))</f>
        <v>0</v>
      </c>
    </row>
    <row r="79" spans="1:12" ht="32.1" hidden="1" customHeight="1">
      <c r="A79" s="88" t="s">
        <v>426</v>
      </c>
      <c r="B79" s="55"/>
      <c r="C79" s="56"/>
      <c r="D79" s="56"/>
      <c r="E79" s="56"/>
      <c r="F79" s="50">
        <v>0</v>
      </c>
      <c r="G79" s="65">
        <v>0</v>
      </c>
      <c r="H79" s="38">
        <f t="shared" si="1"/>
        <v>0</v>
      </c>
      <c r="I79" s="48">
        <v>0</v>
      </c>
      <c r="J79" s="48">
        <v>0</v>
      </c>
      <c r="K79" s="48">
        <v>0</v>
      </c>
      <c r="L79" s="41">
        <f t="array" ref="L79">SUM(ROUND(I79:K79,0))</f>
        <v>0</v>
      </c>
    </row>
    <row r="80" spans="1:12" ht="32.1" hidden="1" customHeight="1">
      <c r="A80" s="88" t="s">
        <v>427</v>
      </c>
      <c r="B80" s="55"/>
      <c r="C80" s="56"/>
      <c r="D80" s="56"/>
      <c r="E80" s="56"/>
      <c r="F80" s="50">
        <v>0</v>
      </c>
      <c r="G80" s="65">
        <v>0</v>
      </c>
      <c r="H80" s="38">
        <f t="shared" si="1"/>
        <v>0</v>
      </c>
      <c r="I80" s="48">
        <v>0</v>
      </c>
      <c r="J80" s="48">
        <v>0</v>
      </c>
      <c r="K80" s="48">
        <v>0</v>
      </c>
      <c r="L80" s="41">
        <f t="array" ref="L80">SUM(ROUND(I80:K80,0))</f>
        <v>0</v>
      </c>
    </row>
    <row r="81" spans="1:12" ht="32.1" hidden="1" customHeight="1">
      <c r="A81" s="88" t="s">
        <v>428</v>
      </c>
      <c r="B81" s="55"/>
      <c r="C81" s="56"/>
      <c r="D81" s="56"/>
      <c r="E81" s="56"/>
      <c r="F81" s="50">
        <v>0</v>
      </c>
      <c r="G81" s="65">
        <v>0</v>
      </c>
      <c r="H81" s="38">
        <f t="shared" si="1"/>
        <v>0</v>
      </c>
      <c r="I81" s="48">
        <v>0</v>
      </c>
      <c r="J81" s="48">
        <v>0</v>
      </c>
      <c r="K81" s="48">
        <v>0</v>
      </c>
      <c r="L81" s="41">
        <f t="array" ref="L81">SUM(ROUND(I81:K81,0))</f>
        <v>0</v>
      </c>
    </row>
    <row r="82" spans="1:12" ht="32.1" hidden="1" customHeight="1">
      <c r="A82" s="88" t="s">
        <v>429</v>
      </c>
      <c r="B82" s="55"/>
      <c r="C82" s="56"/>
      <c r="D82" s="56"/>
      <c r="E82" s="56"/>
      <c r="F82" s="50">
        <v>0</v>
      </c>
      <c r="G82" s="65">
        <v>0</v>
      </c>
      <c r="H82" s="38">
        <f t="shared" si="1"/>
        <v>0</v>
      </c>
      <c r="I82" s="48">
        <v>0</v>
      </c>
      <c r="J82" s="48">
        <v>0</v>
      </c>
      <c r="K82" s="48">
        <v>0</v>
      </c>
      <c r="L82" s="41">
        <f t="array" ref="L82">SUM(ROUND(I82:K82,0))</f>
        <v>0</v>
      </c>
    </row>
    <row r="83" spans="1:12" ht="32.1" hidden="1" customHeight="1">
      <c r="A83" s="88" t="s">
        <v>430</v>
      </c>
      <c r="B83" s="55"/>
      <c r="C83" s="56"/>
      <c r="D83" s="56"/>
      <c r="E83" s="56"/>
      <c r="F83" s="50">
        <v>0</v>
      </c>
      <c r="G83" s="65">
        <v>0</v>
      </c>
      <c r="H83" s="38">
        <f t="shared" si="1"/>
        <v>0</v>
      </c>
      <c r="I83" s="48">
        <v>0</v>
      </c>
      <c r="J83" s="48">
        <v>0</v>
      </c>
      <c r="K83" s="48">
        <v>0</v>
      </c>
      <c r="L83" s="41">
        <f t="array" ref="L83">SUM(ROUND(I83:K83,0))</f>
        <v>0</v>
      </c>
    </row>
    <row r="84" spans="1:12" ht="32.1" hidden="1" customHeight="1">
      <c r="A84" s="88" t="s">
        <v>431</v>
      </c>
      <c r="B84" s="55"/>
      <c r="C84" s="56"/>
      <c r="D84" s="56"/>
      <c r="E84" s="56"/>
      <c r="F84" s="50">
        <v>0</v>
      </c>
      <c r="G84" s="65">
        <v>0</v>
      </c>
      <c r="H84" s="38">
        <f t="shared" si="1"/>
        <v>0</v>
      </c>
      <c r="I84" s="48">
        <v>0</v>
      </c>
      <c r="J84" s="48">
        <v>0</v>
      </c>
      <c r="K84" s="48">
        <v>0</v>
      </c>
      <c r="L84" s="41">
        <f t="array" ref="L84">SUM(ROUND(I84:K84,0))</f>
        <v>0</v>
      </c>
    </row>
    <row r="85" spans="1:12" ht="32.1" hidden="1" customHeight="1">
      <c r="A85" s="88" t="s">
        <v>432</v>
      </c>
      <c r="B85" s="55"/>
      <c r="C85" s="56"/>
      <c r="D85" s="56"/>
      <c r="E85" s="56"/>
      <c r="F85" s="50">
        <v>0</v>
      </c>
      <c r="G85" s="65">
        <v>0</v>
      </c>
      <c r="H85" s="38">
        <f t="shared" si="1"/>
        <v>0</v>
      </c>
      <c r="I85" s="48">
        <v>0</v>
      </c>
      <c r="J85" s="48">
        <v>0</v>
      </c>
      <c r="K85" s="48">
        <v>0</v>
      </c>
      <c r="L85" s="41">
        <f t="array" ref="L85">SUM(ROUND(I85:K85,0))</f>
        <v>0</v>
      </c>
    </row>
    <row r="86" spans="1:12" ht="32.1" hidden="1" customHeight="1">
      <c r="A86" s="88" t="s">
        <v>433</v>
      </c>
      <c r="B86" s="55"/>
      <c r="C86" s="56"/>
      <c r="D86" s="56"/>
      <c r="E86" s="56"/>
      <c r="F86" s="50">
        <v>0</v>
      </c>
      <c r="G86" s="65">
        <v>0</v>
      </c>
      <c r="H86" s="38">
        <f t="shared" si="1"/>
        <v>0</v>
      </c>
      <c r="I86" s="48">
        <v>0</v>
      </c>
      <c r="J86" s="48">
        <v>0</v>
      </c>
      <c r="K86" s="48">
        <v>0</v>
      </c>
      <c r="L86" s="41">
        <f t="array" ref="L86">SUM(ROUND(I86:K86,0))</f>
        <v>0</v>
      </c>
    </row>
    <row r="87" spans="1:12" ht="32.1" hidden="1" customHeight="1">
      <c r="A87" s="88" t="s">
        <v>434</v>
      </c>
      <c r="B87" s="55"/>
      <c r="C87" s="56"/>
      <c r="D87" s="56"/>
      <c r="E87" s="56"/>
      <c r="F87" s="50">
        <v>0</v>
      </c>
      <c r="G87" s="65">
        <v>0</v>
      </c>
      <c r="H87" s="38">
        <f t="shared" si="1"/>
        <v>0</v>
      </c>
      <c r="I87" s="48">
        <v>0</v>
      </c>
      <c r="J87" s="48">
        <v>0</v>
      </c>
      <c r="K87" s="48">
        <v>0</v>
      </c>
      <c r="L87" s="41">
        <f t="array" ref="L87">SUM(ROUND(I87:K87,0))</f>
        <v>0</v>
      </c>
    </row>
    <row r="88" spans="1:12" ht="32.1" hidden="1" customHeight="1">
      <c r="A88" s="88" t="s">
        <v>435</v>
      </c>
      <c r="B88" s="55"/>
      <c r="C88" s="56"/>
      <c r="D88" s="56"/>
      <c r="E88" s="56"/>
      <c r="F88" s="50">
        <v>0</v>
      </c>
      <c r="G88" s="65">
        <v>0</v>
      </c>
      <c r="H88" s="38">
        <f t="shared" si="1"/>
        <v>0</v>
      </c>
      <c r="I88" s="48">
        <v>0</v>
      </c>
      <c r="J88" s="48">
        <v>0</v>
      </c>
      <c r="K88" s="48">
        <v>0</v>
      </c>
      <c r="L88" s="41">
        <f t="array" ref="L88">SUM(ROUND(I88:K88,0))</f>
        <v>0</v>
      </c>
    </row>
    <row r="89" spans="1:12" ht="32.1" hidden="1" customHeight="1">
      <c r="A89" s="88" t="s">
        <v>436</v>
      </c>
      <c r="B89" s="55"/>
      <c r="C89" s="56"/>
      <c r="D89" s="56"/>
      <c r="E89" s="56"/>
      <c r="F89" s="50">
        <v>0</v>
      </c>
      <c r="G89" s="65">
        <v>0</v>
      </c>
      <c r="H89" s="38">
        <f t="shared" si="1"/>
        <v>0</v>
      </c>
      <c r="I89" s="48">
        <v>0</v>
      </c>
      <c r="J89" s="48">
        <v>0</v>
      </c>
      <c r="K89" s="48">
        <v>0</v>
      </c>
      <c r="L89" s="41">
        <f t="array" ref="L89">SUM(ROUND(I89:K89,0))</f>
        <v>0</v>
      </c>
    </row>
    <row r="90" spans="1:12" ht="32.1" hidden="1" customHeight="1">
      <c r="A90" s="88" t="s">
        <v>437</v>
      </c>
      <c r="B90" s="55"/>
      <c r="C90" s="56"/>
      <c r="D90" s="56"/>
      <c r="E90" s="56"/>
      <c r="F90" s="50">
        <v>0</v>
      </c>
      <c r="G90" s="65">
        <v>0</v>
      </c>
      <c r="H90" s="38">
        <f t="shared" si="1"/>
        <v>0</v>
      </c>
      <c r="I90" s="48">
        <v>0</v>
      </c>
      <c r="J90" s="48">
        <v>0</v>
      </c>
      <c r="K90" s="48">
        <v>0</v>
      </c>
      <c r="L90" s="41">
        <f t="array" ref="L90">SUM(ROUND(I90:K90,0))</f>
        <v>0</v>
      </c>
    </row>
    <row r="91" spans="1:12" ht="32.1" hidden="1" customHeight="1">
      <c r="A91" s="88" t="s">
        <v>438</v>
      </c>
      <c r="B91" s="55"/>
      <c r="C91" s="56"/>
      <c r="D91" s="56"/>
      <c r="E91" s="56"/>
      <c r="F91" s="50">
        <v>0</v>
      </c>
      <c r="G91" s="65">
        <v>0</v>
      </c>
      <c r="H91" s="38">
        <f t="shared" si="1"/>
        <v>0</v>
      </c>
      <c r="I91" s="48">
        <v>0</v>
      </c>
      <c r="J91" s="48">
        <v>0</v>
      </c>
      <c r="K91" s="48">
        <v>0</v>
      </c>
      <c r="L91" s="41">
        <f t="array" ref="L91">SUM(ROUND(I91:K91,0))</f>
        <v>0</v>
      </c>
    </row>
    <row r="92" spans="1:12" ht="32.1" hidden="1" customHeight="1">
      <c r="A92" s="88" t="s">
        <v>439</v>
      </c>
      <c r="B92" s="55"/>
      <c r="C92" s="56"/>
      <c r="D92" s="56"/>
      <c r="E92" s="56"/>
      <c r="F92" s="50">
        <v>0</v>
      </c>
      <c r="G92" s="65">
        <v>0</v>
      </c>
      <c r="H92" s="38">
        <f t="shared" si="1"/>
        <v>0</v>
      </c>
      <c r="I92" s="48">
        <v>0</v>
      </c>
      <c r="J92" s="48">
        <v>0</v>
      </c>
      <c r="K92" s="48">
        <v>0</v>
      </c>
      <c r="L92" s="41">
        <f t="array" ref="L92">SUM(ROUND(I92:K92,0))</f>
        <v>0</v>
      </c>
    </row>
    <row r="93" spans="1:12" ht="32.1" hidden="1" customHeight="1">
      <c r="A93" s="88" t="s">
        <v>440</v>
      </c>
      <c r="B93" s="55"/>
      <c r="C93" s="56"/>
      <c r="D93" s="56"/>
      <c r="E93" s="56"/>
      <c r="F93" s="50">
        <v>0</v>
      </c>
      <c r="G93" s="65">
        <v>0</v>
      </c>
      <c r="H93" s="38">
        <f t="shared" si="1"/>
        <v>0</v>
      </c>
      <c r="I93" s="48">
        <v>0</v>
      </c>
      <c r="J93" s="48">
        <v>0</v>
      </c>
      <c r="K93" s="48">
        <v>0</v>
      </c>
      <c r="L93" s="41">
        <f t="array" ref="L93">SUM(ROUND(I93:K93,0))</f>
        <v>0</v>
      </c>
    </row>
    <row r="94" spans="1:12" ht="32.1" hidden="1" customHeight="1">
      <c r="A94" s="88" t="s">
        <v>441</v>
      </c>
      <c r="B94" s="55"/>
      <c r="C94" s="56"/>
      <c r="D94" s="56"/>
      <c r="E94" s="56"/>
      <c r="F94" s="50">
        <v>0</v>
      </c>
      <c r="G94" s="65">
        <v>0</v>
      </c>
      <c r="H94" s="38">
        <f t="shared" si="1"/>
        <v>0</v>
      </c>
      <c r="I94" s="48">
        <v>0</v>
      </c>
      <c r="J94" s="48">
        <v>0</v>
      </c>
      <c r="K94" s="48">
        <v>0</v>
      </c>
      <c r="L94" s="41">
        <f t="array" ref="L94">SUM(ROUND(I94:K94,0))</f>
        <v>0</v>
      </c>
    </row>
    <row r="95" spans="1:12" ht="32.1" hidden="1" customHeight="1">
      <c r="A95" s="88" t="s">
        <v>442</v>
      </c>
      <c r="B95" s="55"/>
      <c r="C95" s="56"/>
      <c r="D95" s="56"/>
      <c r="E95" s="56"/>
      <c r="F95" s="50">
        <v>0</v>
      </c>
      <c r="G95" s="65">
        <v>0</v>
      </c>
      <c r="H95" s="38">
        <f t="shared" si="1"/>
        <v>0</v>
      </c>
      <c r="I95" s="48">
        <v>0</v>
      </c>
      <c r="J95" s="48">
        <v>0</v>
      </c>
      <c r="K95" s="48">
        <v>0</v>
      </c>
      <c r="L95" s="41">
        <f t="array" ref="L95">SUM(ROUND(I95:K95,0))</f>
        <v>0</v>
      </c>
    </row>
    <row r="96" spans="1:12" ht="32.1" hidden="1" customHeight="1">
      <c r="A96" s="88" t="s">
        <v>443</v>
      </c>
      <c r="B96" s="55"/>
      <c r="C96" s="56"/>
      <c r="D96" s="56"/>
      <c r="E96" s="56"/>
      <c r="F96" s="50">
        <v>0</v>
      </c>
      <c r="G96" s="65">
        <v>0</v>
      </c>
      <c r="H96" s="38">
        <f t="shared" si="1"/>
        <v>0</v>
      </c>
      <c r="I96" s="48">
        <v>0</v>
      </c>
      <c r="J96" s="48">
        <v>0</v>
      </c>
      <c r="K96" s="48">
        <v>0</v>
      </c>
      <c r="L96" s="41">
        <f t="array" ref="L96">SUM(ROUND(I96:K96,0))</f>
        <v>0</v>
      </c>
    </row>
    <row r="97" spans="1:12" ht="32.1" hidden="1" customHeight="1">
      <c r="A97" s="88" t="s">
        <v>444</v>
      </c>
      <c r="B97" s="55"/>
      <c r="C97" s="56"/>
      <c r="D97" s="56"/>
      <c r="E97" s="56"/>
      <c r="F97" s="50">
        <v>0</v>
      </c>
      <c r="G97" s="65">
        <v>0</v>
      </c>
      <c r="H97" s="38">
        <f t="shared" si="1"/>
        <v>0</v>
      </c>
      <c r="I97" s="48">
        <v>0</v>
      </c>
      <c r="J97" s="48">
        <v>0</v>
      </c>
      <c r="K97" s="48">
        <v>0</v>
      </c>
      <c r="L97" s="41">
        <f t="array" ref="L97">SUM(ROUND(I97:K97,0))</f>
        <v>0</v>
      </c>
    </row>
    <row r="98" spans="1:12" ht="32.1" hidden="1" customHeight="1">
      <c r="A98" s="88" t="s">
        <v>445</v>
      </c>
      <c r="B98" s="55"/>
      <c r="C98" s="56"/>
      <c r="D98" s="56"/>
      <c r="E98" s="56"/>
      <c r="F98" s="50">
        <v>0</v>
      </c>
      <c r="G98" s="65">
        <v>0</v>
      </c>
      <c r="H98" s="38">
        <f t="shared" si="1"/>
        <v>0</v>
      </c>
      <c r="I98" s="48">
        <v>0</v>
      </c>
      <c r="J98" s="48">
        <v>0</v>
      </c>
      <c r="K98" s="48">
        <v>0</v>
      </c>
      <c r="L98" s="41">
        <f t="array" ref="L98">SUM(ROUND(I98:K98,0))</f>
        <v>0</v>
      </c>
    </row>
    <row r="99" spans="1:12" ht="32.1" hidden="1" customHeight="1">
      <c r="A99" s="88" t="s">
        <v>446</v>
      </c>
      <c r="B99" s="55"/>
      <c r="C99" s="56"/>
      <c r="D99" s="56"/>
      <c r="E99" s="56"/>
      <c r="F99" s="50">
        <v>0</v>
      </c>
      <c r="G99" s="65">
        <v>0</v>
      </c>
      <c r="H99" s="38">
        <f t="shared" si="1"/>
        <v>0</v>
      </c>
      <c r="I99" s="48">
        <v>0</v>
      </c>
      <c r="J99" s="48">
        <v>0</v>
      </c>
      <c r="K99" s="48">
        <v>0</v>
      </c>
      <c r="L99" s="41">
        <f t="array" ref="L99">SUM(ROUND(I99:K99,0))</f>
        <v>0</v>
      </c>
    </row>
    <row r="100" spans="1:12" ht="32.1" hidden="1" customHeight="1">
      <c r="A100" s="88" t="s">
        <v>447</v>
      </c>
      <c r="B100" s="55"/>
      <c r="C100" s="56"/>
      <c r="D100" s="56"/>
      <c r="E100" s="56"/>
      <c r="F100" s="50">
        <v>0</v>
      </c>
      <c r="G100" s="65">
        <v>0</v>
      </c>
      <c r="H100" s="38">
        <f t="shared" si="1"/>
        <v>0</v>
      </c>
      <c r="I100" s="48">
        <v>0</v>
      </c>
      <c r="J100" s="48">
        <v>0</v>
      </c>
      <c r="K100" s="48">
        <v>0</v>
      </c>
      <c r="L100" s="41">
        <f t="array" ref="L100">SUM(ROUND(I100:K100,0))</f>
        <v>0</v>
      </c>
    </row>
    <row r="101" spans="1:12" ht="32.1" hidden="1" customHeight="1">
      <c r="A101" s="88" t="s">
        <v>448</v>
      </c>
      <c r="B101" s="55"/>
      <c r="C101" s="56"/>
      <c r="D101" s="56"/>
      <c r="E101" s="56"/>
      <c r="F101" s="50">
        <v>0</v>
      </c>
      <c r="G101" s="65">
        <v>0</v>
      </c>
      <c r="H101" s="38">
        <f t="shared" si="1"/>
        <v>0</v>
      </c>
      <c r="I101" s="48">
        <v>0</v>
      </c>
      <c r="J101" s="48">
        <v>0</v>
      </c>
      <c r="K101" s="48">
        <v>0</v>
      </c>
      <c r="L101" s="41">
        <f t="array" ref="L101">SUM(ROUND(I101:K101,0))</f>
        <v>0</v>
      </c>
    </row>
    <row r="102" spans="1:12" ht="32.1" hidden="1" customHeight="1">
      <c r="A102" s="88" t="s">
        <v>449</v>
      </c>
      <c r="B102" s="55"/>
      <c r="C102" s="56"/>
      <c r="D102" s="56"/>
      <c r="E102" s="56"/>
      <c r="F102" s="50">
        <v>0</v>
      </c>
      <c r="G102" s="65">
        <v>0</v>
      </c>
      <c r="H102" s="38">
        <f t="shared" si="1"/>
        <v>0</v>
      </c>
      <c r="I102" s="48">
        <v>0</v>
      </c>
      <c r="J102" s="48">
        <v>0</v>
      </c>
      <c r="K102" s="48">
        <v>0</v>
      </c>
      <c r="L102" s="41">
        <f t="array" ref="L102">SUM(ROUND(I102:K102,0))</f>
        <v>0</v>
      </c>
    </row>
    <row r="103" spans="1:12" ht="32.1" hidden="1" customHeight="1">
      <c r="A103" s="88" t="s">
        <v>450</v>
      </c>
      <c r="B103" s="55"/>
      <c r="C103" s="56"/>
      <c r="D103" s="56"/>
      <c r="E103" s="56"/>
      <c r="F103" s="50">
        <v>0</v>
      </c>
      <c r="G103" s="65">
        <v>0</v>
      </c>
      <c r="H103" s="38">
        <f t="shared" si="1"/>
        <v>0</v>
      </c>
      <c r="I103" s="48">
        <v>0</v>
      </c>
      <c r="J103" s="48">
        <v>0</v>
      </c>
      <c r="K103" s="48">
        <v>0</v>
      </c>
      <c r="L103" s="41">
        <f t="array" ref="L103">SUM(ROUND(I103:K103,0))</f>
        <v>0</v>
      </c>
    </row>
    <row r="104" spans="1:12" ht="32.1" hidden="1" customHeight="1">
      <c r="A104" s="88" t="s">
        <v>451</v>
      </c>
      <c r="B104" s="55"/>
      <c r="C104" s="56"/>
      <c r="D104" s="56"/>
      <c r="E104" s="56"/>
      <c r="F104" s="50">
        <v>0</v>
      </c>
      <c r="G104" s="65">
        <v>0</v>
      </c>
      <c r="H104" s="38">
        <f t="shared" si="1"/>
        <v>0</v>
      </c>
      <c r="I104" s="48">
        <v>0</v>
      </c>
      <c r="J104" s="48">
        <v>0</v>
      </c>
      <c r="K104" s="48">
        <v>0</v>
      </c>
      <c r="L104" s="41">
        <f t="array" ref="L104">SUM(ROUND(I104:K104,0))</f>
        <v>0</v>
      </c>
    </row>
    <row r="105" spans="1:12" ht="32.1" hidden="1" customHeight="1">
      <c r="A105" s="88" t="s">
        <v>452</v>
      </c>
      <c r="B105" s="55"/>
      <c r="C105" s="56"/>
      <c r="D105" s="56"/>
      <c r="E105" s="56"/>
      <c r="F105" s="50">
        <v>0</v>
      </c>
      <c r="G105" s="65">
        <v>0</v>
      </c>
      <c r="H105" s="38">
        <f t="shared" si="1"/>
        <v>0</v>
      </c>
      <c r="I105" s="48">
        <v>0</v>
      </c>
      <c r="J105" s="48">
        <v>0</v>
      </c>
      <c r="K105" s="48">
        <v>0</v>
      </c>
      <c r="L105" s="41">
        <f t="array" ref="L105">SUM(ROUND(I105:K105,0))</f>
        <v>0</v>
      </c>
    </row>
    <row r="106" spans="1:12" ht="32.1" hidden="1" customHeight="1">
      <c r="A106" s="88" t="s">
        <v>453</v>
      </c>
      <c r="B106" s="55"/>
      <c r="C106" s="56"/>
      <c r="D106" s="56"/>
      <c r="E106" s="56"/>
      <c r="F106" s="50">
        <v>0</v>
      </c>
      <c r="G106" s="65">
        <v>0</v>
      </c>
      <c r="H106" s="38">
        <f t="shared" si="1"/>
        <v>0</v>
      </c>
      <c r="I106" s="48">
        <v>0</v>
      </c>
      <c r="J106" s="48">
        <v>0</v>
      </c>
      <c r="K106" s="48">
        <v>0</v>
      </c>
      <c r="L106" s="41">
        <f t="array" ref="L106">SUM(ROUND(I106:K106,0))</f>
        <v>0</v>
      </c>
    </row>
    <row r="107" spans="1:12" ht="32.1" hidden="1" customHeight="1">
      <c r="A107" s="88" t="s">
        <v>454</v>
      </c>
      <c r="B107" s="55"/>
      <c r="C107" s="56"/>
      <c r="D107" s="56"/>
      <c r="E107" s="56"/>
      <c r="F107" s="50">
        <v>0</v>
      </c>
      <c r="G107" s="65">
        <v>0</v>
      </c>
      <c r="H107" s="38">
        <f t="shared" si="1"/>
        <v>0</v>
      </c>
      <c r="I107" s="48">
        <v>0</v>
      </c>
      <c r="J107" s="48">
        <v>0</v>
      </c>
      <c r="K107" s="48">
        <v>0</v>
      </c>
      <c r="L107" s="41">
        <f t="array" ref="L107">SUM(ROUND(I107:K107,0))</f>
        <v>0</v>
      </c>
    </row>
    <row r="108" spans="1:12" ht="32.1" hidden="1" customHeight="1">
      <c r="A108" s="88" t="s">
        <v>455</v>
      </c>
      <c r="B108" s="55"/>
      <c r="C108" s="56"/>
      <c r="D108" s="56"/>
      <c r="E108" s="56"/>
      <c r="F108" s="50">
        <v>0</v>
      </c>
      <c r="G108" s="65">
        <v>0</v>
      </c>
      <c r="H108" s="38">
        <f t="shared" si="1"/>
        <v>0</v>
      </c>
      <c r="I108" s="48">
        <v>0</v>
      </c>
      <c r="J108" s="48">
        <v>0</v>
      </c>
      <c r="K108" s="48">
        <v>0</v>
      </c>
      <c r="L108" s="41">
        <f t="array" ref="L108">SUM(ROUND(I108:K108,0))</f>
        <v>0</v>
      </c>
    </row>
    <row r="109" spans="1:12" ht="32.1" hidden="1" customHeight="1">
      <c r="A109" s="88" t="s">
        <v>456</v>
      </c>
      <c r="B109" s="55"/>
      <c r="C109" s="56"/>
      <c r="D109" s="56"/>
      <c r="E109" s="56"/>
      <c r="F109" s="50">
        <v>0</v>
      </c>
      <c r="G109" s="65">
        <v>0</v>
      </c>
      <c r="H109" s="38">
        <f t="shared" si="1"/>
        <v>0</v>
      </c>
      <c r="I109" s="48">
        <v>0</v>
      </c>
      <c r="J109" s="48">
        <v>0</v>
      </c>
      <c r="K109" s="48">
        <v>0</v>
      </c>
      <c r="L109" s="41">
        <f t="array" ref="L109">SUM(ROUND(I109:K109,0))</f>
        <v>0</v>
      </c>
    </row>
    <row r="110" spans="1:12" ht="32.1" hidden="1" customHeight="1">
      <c r="A110" s="88" t="s">
        <v>457</v>
      </c>
      <c r="B110" s="55"/>
      <c r="C110" s="56"/>
      <c r="D110" s="56"/>
      <c r="E110" s="56"/>
      <c r="F110" s="50">
        <v>0</v>
      </c>
      <c r="G110" s="65">
        <v>0</v>
      </c>
      <c r="H110" s="38">
        <f t="shared" si="1"/>
        <v>0</v>
      </c>
      <c r="I110" s="48">
        <v>0</v>
      </c>
      <c r="J110" s="48">
        <v>0</v>
      </c>
      <c r="K110" s="48">
        <v>0</v>
      </c>
      <c r="L110" s="41">
        <f t="array" ref="L110">SUM(ROUND(I110:K110,0))</f>
        <v>0</v>
      </c>
    </row>
    <row r="111" spans="1:12" ht="32.1" hidden="1" customHeight="1">
      <c r="A111" s="88" t="s">
        <v>458</v>
      </c>
      <c r="B111" s="55"/>
      <c r="C111" s="56"/>
      <c r="D111" s="56"/>
      <c r="E111" s="56"/>
      <c r="F111" s="50">
        <v>0</v>
      </c>
      <c r="G111" s="65">
        <v>0</v>
      </c>
      <c r="H111" s="38">
        <f t="shared" si="1"/>
        <v>0</v>
      </c>
      <c r="I111" s="48">
        <v>0</v>
      </c>
      <c r="J111" s="48">
        <v>0</v>
      </c>
      <c r="K111" s="48">
        <v>0</v>
      </c>
      <c r="L111" s="41">
        <f t="array" ref="L111">SUM(ROUND(I111:K111,0))</f>
        <v>0</v>
      </c>
    </row>
    <row r="112" spans="1:12" ht="32.1" hidden="1" customHeight="1">
      <c r="A112" s="88" t="s">
        <v>459</v>
      </c>
      <c r="B112" s="55"/>
      <c r="C112" s="56"/>
      <c r="D112" s="56"/>
      <c r="E112" s="56"/>
      <c r="F112" s="50">
        <v>0</v>
      </c>
      <c r="G112" s="65">
        <v>0</v>
      </c>
      <c r="H112" s="38">
        <f t="shared" si="1"/>
        <v>0</v>
      </c>
      <c r="I112" s="48">
        <v>0</v>
      </c>
      <c r="J112" s="48">
        <v>0</v>
      </c>
      <c r="K112" s="48">
        <v>0</v>
      </c>
      <c r="L112" s="41">
        <f t="array" ref="L112">SUM(ROUND(I112:K112,0))</f>
        <v>0</v>
      </c>
    </row>
    <row r="113" spans="1:12" ht="32.1" hidden="1" customHeight="1">
      <c r="A113" s="88" t="s">
        <v>460</v>
      </c>
      <c r="B113" s="55"/>
      <c r="C113" s="56"/>
      <c r="D113" s="56"/>
      <c r="E113" s="56"/>
      <c r="F113" s="50">
        <v>0</v>
      </c>
      <c r="G113" s="65">
        <v>0</v>
      </c>
      <c r="H113" s="38">
        <f t="shared" si="1"/>
        <v>0</v>
      </c>
      <c r="I113" s="48">
        <v>0</v>
      </c>
      <c r="J113" s="48">
        <v>0</v>
      </c>
      <c r="K113" s="48">
        <v>0</v>
      </c>
      <c r="L113" s="41">
        <f t="array" ref="L113">SUM(ROUND(I113:K113,0))</f>
        <v>0</v>
      </c>
    </row>
    <row r="114" spans="1:12" ht="32.1" hidden="1" customHeight="1">
      <c r="A114" s="88" t="s">
        <v>461</v>
      </c>
      <c r="B114" s="55"/>
      <c r="C114" s="56"/>
      <c r="D114" s="56"/>
      <c r="E114" s="56"/>
      <c r="F114" s="50">
        <v>0</v>
      </c>
      <c r="G114" s="65">
        <v>0</v>
      </c>
      <c r="H114" s="38">
        <f t="shared" si="1"/>
        <v>0</v>
      </c>
      <c r="I114" s="48">
        <v>0</v>
      </c>
      <c r="J114" s="48">
        <v>0</v>
      </c>
      <c r="K114" s="48">
        <v>0</v>
      </c>
      <c r="L114" s="41">
        <f t="array" ref="L114">SUM(ROUND(I114:K114,0))</f>
        <v>0</v>
      </c>
    </row>
    <row r="115" spans="1:12" ht="32.1" hidden="1" customHeight="1">
      <c r="A115" s="88" t="s">
        <v>462</v>
      </c>
      <c r="B115" s="55"/>
      <c r="C115" s="56"/>
      <c r="D115" s="56"/>
      <c r="E115" s="56"/>
      <c r="F115" s="50">
        <v>0</v>
      </c>
      <c r="G115" s="65">
        <v>0</v>
      </c>
      <c r="H115" s="38">
        <f t="shared" si="1"/>
        <v>0</v>
      </c>
      <c r="I115" s="48">
        <v>0</v>
      </c>
      <c r="J115" s="48">
        <v>0</v>
      </c>
      <c r="K115" s="48">
        <v>0</v>
      </c>
      <c r="L115" s="41">
        <f t="array" ref="L115">SUM(ROUND(I115:K115,0))</f>
        <v>0</v>
      </c>
    </row>
    <row r="116" spans="1:12" ht="32.1" hidden="1" customHeight="1">
      <c r="A116" s="88" t="s">
        <v>463</v>
      </c>
      <c r="B116" s="55"/>
      <c r="C116" s="56"/>
      <c r="D116" s="56"/>
      <c r="E116" s="56"/>
      <c r="F116" s="50">
        <v>0</v>
      </c>
      <c r="G116" s="65">
        <v>0</v>
      </c>
      <c r="H116" s="38">
        <f t="shared" si="1"/>
        <v>0</v>
      </c>
      <c r="I116" s="48">
        <v>0</v>
      </c>
      <c r="J116" s="48">
        <v>0</v>
      </c>
      <c r="K116" s="48">
        <v>0</v>
      </c>
      <c r="L116" s="41">
        <f t="array" ref="L116">SUM(ROUND(I116:K116,0))</f>
        <v>0</v>
      </c>
    </row>
    <row r="117" spans="1:12" ht="32.1" hidden="1" customHeight="1">
      <c r="A117" s="88" t="s">
        <v>464</v>
      </c>
      <c r="B117" s="55"/>
      <c r="C117" s="56"/>
      <c r="D117" s="56"/>
      <c r="E117" s="56"/>
      <c r="F117" s="50">
        <v>0</v>
      </c>
      <c r="G117" s="65">
        <v>0</v>
      </c>
      <c r="H117" s="38">
        <f t="shared" si="1"/>
        <v>0</v>
      </c>
      <c r="I117" s="48">
        <v>0</v>
      </c>
      <c r="J117" s="48">
        <v>0</v>
      </c>
      <c r="K117" s="48">
        <v>0</v>
      </c>
      <c r="L117" s="41">
        <f t="array" ref="L117">SUM(ROUND(I117:K117,0))</f>
        <v>0</v>
      </c>
    </row>
    <row r="118" spans="1:12" ht="32.1" hidden="1" customHeight="1">
      <c r="A118" s="88" t="s">
        <v>465</v>
      </c>
      <c r="B118" s="55"/>
      <c r="C118" s="56"/>
      <c r="D118" s="56"/>
      <c r="E118" s="56"/>
      <c r="F118" s="50">
        <v>0</v>
      </c>
      <c r="G118" s="65">
        <v>0</v>
      </c>
      <c r="H118" s="38">
        <f t="shared" si="1"/>
        <v>0</v>
      </c>
      <c r="I118" s="48">
        <v>0</v>
      </c>
      <c r="J118" s="48">
        <v>0</v>
      </c>
      <c r="K118" s="48">
        <v>0</v>
      </c>
      <c r="L118" s="41">
        <f t="array" ref="L118">SUM(ROUND(I118:K118,0))</f>
        <v>0</v>
      </c>
    </row>
    <row r="119" spans="1:12" ht="32.1" hidden="1" customHeight="1">
      <c r="A119" s="88" t="s">
        <v>466</v>
      </c>
      <c r="B119" s="55"/>
      <c r="C119" s="56"/>
      <c r="D119" s="56"/>
      <c r="E119" s="56"/>
      <c r="F119" s="50">
        <v>0</v>
      </c>
      <c r="G119" s="65">
        <v>0</v>
      </c>
      <c r="H119" s="38">
        <f t="shared" si="1"/>
        <v>0</v>
      </c>
      <c r="I119" s="48">
        <v>0</v>
      </c>
      <c r="J119" s="48">
        <v>0</v>
      </c>
      <c r="K119" s="48">
        <v>0</v>
      </c>
      <c r="L119" s="41">
        <f t="array" ref="L119">SUM(ROUND(I119:K119,0))</f>
        <v>0</v>
      </c>
    </row>
    <row r="120" spans="1:12" ht="32.1" hidden="1" customHeight="1">
      <c r="A120" s="88" t="s">
        <v>467</v>
      </c>
      <c r="B120" s="55"/>
      <c r="C120" s="56"/>
      <c r="D120" s="56"/>
      <c r="E120" s="56"/>
      <c r="F120" s="50">
        <v>0</v>
      </c>
      <c r="G120" s="65">
        <v>0</v>
      </c>
      <c r="H120" s="38">
        <f t="shared" si="1"/>
        <v>0</v>
      </c>
      <c r="I120" s="48">
        <v>0</v>
      </c>
      <c r="J120" s="48">
        <v>0</v>
      </c>
      <c r="K120" s="48">
        <v>0</v>
      </c>
      <c r="L120" s="41">
        <f t="array" ref="L120">SUM(ROUND(I120:K120,0))</f>
        <v>0</v>
      </c>
    </row>
    <row r="121" spans="1:12" ht="32.1" hidden="1" customHeight="1">
      <c r="A121" s="88" t="s">
        <v>468</v>
      </c>
      <c r="B121" s="55"/>
      <c r="C121" s="56"/>
      <c r="D121" s="56"/>
      <c r="E121" s="56"/>
      <c r="F121" s="50">
        <v>0</v>
      </c>
      <c r="G121" s="65">
        <v>0</v>
      </c>
      <c r="H121" s="38">
        <f t="shared" si="1"/>
        <v>0</v>
      </c>
      <c r="I121" s="48">
        <v>0</v>
      </c>
      <c r="J121" s="48">
        <v>0</v>
      </c>
      <c r="K121" s="48">
        <v>0</v>
      </c>
      <c r="L121" s="41">
        <f t="array" ref="L121">SUM(ROUND(I121:K121,0))</f>
        <v>0</v>
      </c>
    </row>
    <row r="122" spans="1:12" ht="32.1" hidden="1" customHeight="1">
      <c r="A122" s="88" t="s">
        <v>469</v>
      </c>
      <c r="B122" s="55"/>
      <c r="C122" s="56"/>
      <c r="D122" s="56"/>
      <c r="E122" s="56"/>
      <c r="F122" s="50">
        <v>0</v>
      </c>
      <c r="G122" s="65">
        <v>0</v>
      </c>
      <c r="H122" s="38">
        <f t="shared" si="1"/>
        <v>0</v>
      </c>
      <c r="I122" s="48">
        <v>0</v>
      </c>
      <c r="J122" s="48">
        <v>0</v>
      </c>
      <c r="K122" s="48">
        <v>0</v>
      </c>
      <c r="L122" s="41">
        <f t="array" ref="L122">SUM(ROUND(I122:K122,0))</f>
        <v>0</v>
      </c>
    </row>
    <row r="123" spans="1:12" ht="32.1" hidden="1" customHeight="1">
      <c r="A123" s="88" t="s">
        <v>470</v>
      </c>
      <c r="B123" s="55"/>
      <c r="C123" s="56"/>
      <c r="D123" s="56"/>
      <c r="E123" s="56"/>
      <c r="F123" s="50">
        <v>0</v>
      </c>
      <c r="G123" s="65">
        <v>0</v>
      </c>
      <c r="H123" s="38">
        <f t="shared" si="1"/>
        <v>0</v>
      </c>
      <c r="I123" s="48">
        <v>0</v>
      </c>
      <c r="J123" s="48">
        <v>0</v>
      </c>
      <c r="K123" s="48">
        <v>0</v>
      </c>
      <c r="L123" s="41">
        <f t="array" ref="L123">SUM(ROUND(I123:K123,0))</f>
        <v>0</v>
      </c>
    </row>
    <row r="124" spans="1:12" ht="32.1" hidden="1" customHeight="1">
      <c r="A124" s="88" t="s">
        <v>471</v>
      </c>
      <c r="B124" s="55"/>
      <c r="C124" s="56"/>
      <c r="D124" s="56"/>
      <c r="E124" s="56"/>
      <c r="F124" s="50">
        <v>0</v>
      </c>
      <c r="G124" s="65">
        <v>0</v>
      </c>
      <c r="H124" s="38">
        <f t="shared" si="1"/>
        <v>0</v>
      </c>
      <c r="I124" s="48">
        <v>0</v>
      </c>
      <c r="J124" s="48">
        <v>0</v>
      </c>
      <c r="K124" s="48">
        <v>0</v>
      </c>
      <c r="L124" s="41">
        <f t="array" ref="L124">SUM(ROUND(I124:K124,0))</f>
        <v>0</v>
      </c>
    </row>
    <row r="125" spans="1:12" ht="32.1" hidden="1" customHeight="1">
      <c r="A125" s="88" t="s">
        <v>472</v>
      </c>
      <c r="B125" s="55"/>
      <c r="C125" s="56"/>
      <c r="D125" s="56"/>
      <c r="E125" s="56"/>
      <c r="F125" s="50">
        <v>0</v>
      </c>
      <c r="G125" s="65">
        <v>0</v>
      </c>
      <c r="H125" s="38">
        <f t="shared" si="1"/>
        <v>0</v>
      </c>
      <c r="I125" s="48">
        <v>0</v>
      </c>
      <c r="J125" s="48">
        <v>0</v>
      </c>
      <c r="K125" s="48">
        <v>0</v>
      </c>
      <c r="L125" s="41">
        <f t="array" ref="L125">SUM(ROUND(I125:K125,0))</f>
        <v>0</v>
      </c>
    </row>
    <row r="126" spans="1:12" ht="32.1" hidden="1" customHeight="1">
      <c r="A126" s="88" t="s">
        <v>473</v>
      </c>
      <c r="B126" s="55"/>
      <c r="C126" s="56"/>
      <c r="D126" s="56"/>
      <c r="E126" s="56"/>
      <c r="F126" s="50">
        <v>0</v>
      </c>
      <c r="G126" s="65">
        <v>0</v>
      </c>
      <c r="H126" s="38">
        <f t="shared" si="1"/>
        <v>0</v>
      </c>
      <c r="I126" s="48">
        <v>0</v>
      </c>
      <c r="J126" s="48">
        <v>0</v>
      </c>
      <c r="K126" s="48">
        <v>0</v>
      </c>
      <c r="L126" s="41">
        <f t="array" ref="L126">SUM(ROUND(I126:K126,0))</f>
        <v>0</v>
      </c>
    </row>
    <row r="127" spans="1:12" ht="32.1" hidden="1" customHeight="1">
      <c r="A127" s="88" t="s">
        <v>474</v>
      </c>
      <c r="B127" s="55"/>
      <c r="C127" s="56"/>
      <c r="D127" s="56"/>
      <c r="E127" s="56"/>
      <c r="F127" s="50">
        <v>0</v>
      </c>
      <c r="G127" s="65">
        <v>0</v>
      </c>
      <c r="H127" s="38">
        <f t="shared" si="1"/>
        <v>0</v>
      </c>
      <c r="I127" s="48">
        <v>0</v>
      </c>
      <c r="J127" s="48">
        <v>0</v>
      </c>
      <c r="K127" s="48">
        <v>0</v>
      </c>
      <c r="L127" s="41">
        <f t="array" ref="L127">SUM(ROUND(I127:K127,0))</f>
        <v>0</v>
      </c>
    </row>
    <row r="128" spans="1:12" ht="32.1" hidden="1" customHeight="1">
      <c r="A128" s="88" t="s">
        <v>475</v>
      </c>
      <c r="B128" s="55"/>
      <c r="C128" s="56"/>
      <c r="D128" s="56"/>
      <c r="E128" s="56"/>
      <c r="F128" s="50">
        <v>0</v>
      </c>
      <c r="G128" s="65">
        <v>0</v>
      </c>
      <c r="H128" s="38">
        <f t="shared" si="1"/>
        <v>0</v>
      </c>
      <c r="I128" s="48">
        <v>0</v>
      </c>
      <c r="J128" s="48">
        <v>0</v>
      </c>
      <c r="K128" s="48">
        <v>0</v>
      </c>
      <c r="L128" s="41">
        <f t="array" ref="L128">SUM(ROUND(I128:K128,0))</f>
        <v>0</v>
      </c>
    </row>
    <row r="129" spans="1:12" ht="32.1" hidden="1" customHeight="1">
      <c r="A129" s="88" t="s">
        <v>476</v>
      </c>
      <c r="B129" s="55"/>
      <c r="C129" s="56"/>
      <c r="D129" s="56"/>
      <c r="E129" s="56"/>
      <c r="F129" s="50">
        <v>0</v>
      </c>
      <c r="G129" s="65">
        <v>0</v>
      </c>
      <c r="H129" s="38">
        <f t="shared" si="1"/>
        <v>0</v>
      </c>
      <c r="I129" s="48">
        <v>0</v>
      </c>
      <c r="J129" s="48">
        <v>0</v>
      </c>
      <c r="K129" s="48">
        <v>0</v>
      </c>
      <c r="L129" s="41">
        <f t="array" ref="L129">SUM(ROUND(I129:K129,0))</f>
        <v>0</v>
      </c>
    </row>
    <row r="130" spans="1:12" ht="32.1" hidden="1" customHeight="1">
      <c r="A130" s="88" t="s">
        <v>477</v>
      </c>
      <c r="B130" s="55"/>
      <c r="C130" s="56"/>
      <c r="D130" s="56"/>
      <c r="E130" s="56"/>
      <c r="F130" s="50">
        <v>0</v>
      </c>
      <c r="G130" s="65">
        <v>0</v>
      </c>
      <c r="H130" s="38">
        <f t="shared" si="1"/>
        <v>0</v>
      </c>
      <c r="I130" s="48">
        <v>0</v>
      </c>
      <c r="J130" s="48">
        <v>0</v>
      </c>
      <c r="K130" s="48">
        <v>0</v>
      </c>
      <c r="L130" s="41">
        <f t="array" ref="L130">SUM(ROUND(I130:K130,0))</f>
        <v>0</v>
      </c>
    </row>
    <row r="131" spans="1:12" ht="32.1" hidden="1" customHeight="1">
      <c r="A131" s="88" t="s">
        <v>478</v>
      </c>
      <c r="B131" s="55"/>
      <c r="C131" s="56"/>
      <c r="D131" s="56"/>
      <c r="E131" s="56"/>
      <c r="F131" s="50">
        <v>0</v>
      </c>
      <c r="G131" s="65">
        <v>0</v>
      </c>
      <c r="H131" s="38">
        <f t="shared" si="1"/>
        <v>0</v>
      </c>
      <c r="I131" s="48">
        <v>0</v>
      </c>
      <c r="J131" s="48">
        <v>0</v>
      </c>
      <c r="K131" s="48">
        <v>0</v>
      </c>
      <c r="L131" s="41">
        <f t="array" ref="L131">SUM(ROUND(I131:K131,0))</f>
        <v>0</v>
      </c>
    </row>
    <row r="132" spans="1:12" ht="32.1" hidden="1" customHeight="1">
      <c r="A132" s="88" t="s">
        <v>479</v>
      </c>
      <c r="B132" s="55"/>
      <c r="C132" s="56"/>
      <c r="D132" s="56"/>
      <c r="E132" s="56"/>
      <c r="F132" s="50">
        <v>0</v>
      </c>
      <c r="G132" s="65">
        <v>0</v>
      </c>
      <c r="H132" s="38">
        <f t="shared" si="1"/>
        <v>0</v>
      </c>
      <c r="I132" s="48">
        <v>0</v>
      </c>
      <c r="J132" s="48">
        <v>0</v>
      </c>
      <c r="K132" s="48">
        <v>0</v>
      </c>
      <c r="L132" s="41">
        <f t="array" ref="L132">SUM(ROUND(I132:K132,0))</f>
        <v>0</v>
      </c>
    </row>
    <row r="133" spans="1:12" ht="32.1" hidden="1" customHeight="1">
      <c r="A133" s="88" t="s">
        <v>480</v>
      </c>
      <c r="B133" s="55"/>
      <c r="C133" s="56"/>
      <c r="D133" s="56"/>
      <c r="E133" s="56"/>
      <c r="F133" s="50">
        <v>0</v>
      </c>
      <c r="G133" s="65">
        <v>0</v>
      </c>
      <c r="H133" s="38">
        <f t="shared" si="1"/>
        <v>0</v>
      </c>
      <c r="I133" s="48">
        <v>0</v>
      </c>
      <c r="J133" s="48">
        <v>0</v>
      </c>
      <c r="K133" s="48">
        <v>0</v>
      </c>
      <c r="L133" s="41">
        <f t="array" ref="L133">SUM(ROUND(I133:K133,0))</f>
        <v>0</v>
      </c>
    </row>
    <row r="134" spans="1:12" ht="32.1" hidden="1" customHeight="1">
      <c r="A134" s="88" t="s">
        <v>481</v>
      </c>
      <c r="B134" s="55"/>
      <c r="C134" s="56"/>
      <c r="D134" s="56"/>
      <c r="E134" s="56"/>
      <c r="F134" s="50">
        <v>0</v>
      </c>
      <c r="G134" s="65">
        <v>0</v>
      </c>
      <c r="H134" s="38">
        <f t="shared" si="1"/>
        <v>0</v>
      </c>
      <c r="I134" s="48">
        <v>0</v>
      </c>
      <c r="J134" s="48">
        <v>0</v>
      </c>
      <c r="K134" s="48">
        <v>0</v>
      </c>
      <c r="L134" s="41">
        <f t="array" ref="L134">SUM(ROUND(I134:K134,0))</f>
        <v>0</v>
      </c>
    </row>
    <row r="135" spans="1:12" ht="32.1" hidden="1" customHeight="1">
      <c r="A135" s="88" t="s">
        <v>482</v>
      </c>
      <c r="B135" s="55"/>
      <c r="C135" s="56"/>
      <c r="D135" s="56"/>
      <c r="E135" s="56"/>
      <c r="F135" s="50">
        <v>0</v>
      </c>
      <c r="G135" s="65">
        <v>0</v>
      </c>
      <c r="H135" s="38">
        <f t="shared" ref="H135:H198" si="2">IF(OR(F135="Redacted",G135="Redacted"),"Redacted",IF(OR(T(F135)&lt;&gt;"",T(G135)&lt;&gt;""),"Varies",ROUND(F135*G135,0)))</f>
        <v>0</v>
      </c>
      <c r="I135" s="48">
        <v>0</v>
      </c>
      <c r="J135" s="48">
        <v>0</v>
      </c>
      <c r="K135" s="48">
        <v>0</v>
      </c>
      <c r="L135" s="41">
        <f t="array" ref="L135">SUM(ROUND(I135:K135,0))</f>
        <v>0</v>
      </c>
    </row>
    <row r="136" spans="1:12" ht="32.1" hidden="1" customHeight="1">
      <c r="A136" s="88" t="s">
        <v>483</v>
      </c>
      <c r="B136" s="55"/>
      <c r="C136" s="56"/>
      <c r="D136" s="56"/>
      <c r="E136" s="56"/>
      <c r="F136" s="50">
        <v>0</v>
      </c>
      <c r="G136" s="65">
        <v>0</v>
      </c>
      <c r="H136" s="38">
        <f t="shared" si="2"/>
        <v>0</v>
      </c>
      <c r="I136" s="48">
        <v>0</v>
      </c>
      <c r="J136" s="48">
        <v>0</v>
      </c>
      <c r="K136" s="48">
        <v>0</v>
      </c>
      <c r="L136" s="41">
        <f t="array" ref="L136">SUM(ROUND(I136:K136,0))</f>
        <v>0</v>
      </c>
    </row>
    <row r="137" spans="1:12" ht="32.1" hidden="1" customHeight="1">
      <c r="A137" s="88" t="s">
        <v>484</v>
      </c>
      <c r="B137" s="55"/>
      <c r="C137" s="56"/>
      <c r="D137" s="56"/>
      <c r="E137" s="56"/>
      <c r="F137" s="50">
        <v>0</v>
      </c>
      <c r="G137" s="65">
        <v>0</v>
      </c>
      <c r="H137" s="38">
        <f t="shared" si="2"/>
        <v>0</v>
      </c>
      <c r="I137" s="48">
        <v>0</v>
      </c>
      <c r="J137" s="48">
        <v>0</v>
      </c>
      <c r="K137" s="48">
        <v>0</v>
      </c>
      <c r="L137" s="41">
        <f t="array" ref="L137">SUM(ROUND(I137:K137,0))</f>
        <v>0</v>
      </c>
    </row>
    <row r="138" spans="1:12" ht="32.1" hidden="1" customHeight="1">
      <c r="A138" s="88" t="s">
        <v>485</v>
      </c>
      <c r="B138" s="55"/>
      <c r="C138" s="56"/>
      <c r="D138" s="56"/>
      <c r="E138" s="56"/>
      <c r="F138" s="50">
        <v>0</v>
      </c>
      <c r="G138" s="65">
        <v>0</v>
      </c>
      <c r="H138" s="38">
        <f t="shared" si="2"/>
        <v>0</v>
      </c>
      <c r="I138" s="48">
        <v>0</v>
      </c>
      <c r="J138" s="48">
        <v>0</v>
      </c>
      <c r="K138" s="48">
        <v>0</v>
      </c>
      <c r="L138" s="41">
        <f t="array" ref="L138">SUM(ROUND(I138:K138,0))</f>
        <v>0</v>
      </c>
    </row>
    <row r="139" spans="1:12" ht="32.1" hidden="1" customHeight="1">
      <c r="A139" s="88" t="s">
        <v>486</v>
      </c>
      <c r="B139" s="55"/>
      <c r="C139" s="56"/>
      <c r="D139" s="56"/>
      <c r="E139" s="56"/>
      <c r="F139" s="50">
        <v>0</v>
      </c>
      <c r="G139" s="65">
        <v>0</v>
      </c>
      <c r="H139" s="38">
        <f t="shared" si="2"/>
        <v>0</v>
      </c>
      <c r="I139" s="48">
        <v>0</v>
      </c>
      <c r="J139" s="48">
        <v>0</v>
      </c>
      <c r="K139" s="48">
        <v>0</v>
      </c>
      <c r="L139" s="41">
        <f t="array" ref="L139">SUM(ROUND(I139:K139,0))</f>
        <v>0</v>
      </c>
    </row>
    <row r="140" spans="1:12" ht="32.1" hidden="1" customHeight="1">
      <c r="A140" s="88" t="s">
        <v>487</v>
      </c>
      <c r="B140" s="55"/>
      <c r="C140" s="56"/>
      <c r="D140" s="56"/>
      <c r="E140" s="56"/>
      <c r="F140" s="50">
        <v>0</v>
      </c>
      <c r="G140" s="65">
        <v>0</v>
      </c>
      <c r="H140" s="38">
        <f t="shared" si="2"/>
        <v>0</v>
      </c>
      <c r="I140" s="48">
        <v>0</v>
      </c>
      <c r="J140" s="48">
        <v>0</v>
      </c>
      <c r="K140" s="48">
        <v>0</v>
      </c>
      <c r="L140" s="41">
        <f t="array" ref="L140">SUM(ROUND(I140:K140,0))</f>
        <v>0</v>
      </c>
    </row>
    <row r="141" spans="1:12" ht="32.1" hidden="1" customHeight="1">
      <c r="A141" s="88" t="s">
        <v>488</v>
      </c>
      <c r="B141" s="55"/>
      <c r="C141" s="56"/>
      <c r="D141" s="56"/>
      <c r="E141" s="56"/>
      <c r="F141" s="50">
        <v>0</v>
      </c>
      <c r="G141" s="65">
        <v>0</v>
      </c>
      <c r="H141" s="38">
        <f t="shared" si="2"/>
        <v>0</v>
      </c>
      <c r="I141" s="48">
        <v>0</v>
      </c>
      <c r="J141" s="48">
        <v>0</v>
      </c>
      <c r="K141" s="48">
        <v>0</v>
      </c>
      <c r="L141" s="41">
        <f t="array" ref="L141">SUM(ROUND(I141:K141,0))</f>
        <v>0</v>
      </c>
    </row>
    <row r="142" spans="1:12" ht="32.1" hidden="1" customHeight="1">
      <c r="A142" s="88" t="s">
        <v>489</v>
      </c>
      <c r="B142" s="55"/>
      <c r="C142" s="56"/>
      <c r="D142" s="56"/>
      <c r="E142" s="56"/>
      <c r="F142" s="50">
        <v>0</v>
      </c>
      <c r="G142" s="65">
        <v>0</v>
      </c>
      <c r="H142" s="38">
        <f t="shared" si="2"/>
        <v>0</v>
      </c>
      <c r="I142" s="48">
        <v>0</v>
      </c>
      <c r="J142" s="48">
        <v>0</v>
      </c>
      <c r="K142" s="48">
        <v>0</v>
      </c>
      <c r="L142" s="41">
        <f t="array" ref="L142">SUM(ROUND(I142:K142,0))</f>
        <v>0</v>
      </c>
    </row>
    <row r="143" spans="1:12" ht="32.1" hidden="1" customHeight="1">
      <c r="A143" s="88" t="s">
        <v>490</v>
      </c>
      <c r="B143" s="55"/>
      <c r="C143" s="56"/>
      <c r="D143" s="56"/>
      <c r="E143" s="56"/>
      <c r="F143" s="50">
        <v>0</v>
      </c>
      <c r="G143" s="65">
        <v>0</v>
      </c>
      <c r="H143" s="38">
        <f t="shared" si="2"/>
        <v>0</v>
      </c>
      <c r="I143" s="48">
        <v>0</v>
      </c>
      <c r="J143" s="48">
        <v>0</v>
      </c>
      <c r="K143" s="48">
        <v>0</v>
      </c>
      <c r="L143" s="41">
        <f t="array" ref="L143">SUM(ROUND(I143:K143,0))</f>
        <v>0</v>
      </c>
    </row>
    <row r="144" spans="1:12" ht="32.1" hidden="1" customHeight="1">
      <c r="A144" s="88" t="s">
        <v>491</v>
      </c>
      <c r="B144" s="55"/>
      <c r="C144" s="56"/>
      <c r="D144" s="56"/>
      <c r="E144" s="56"/>
      <c r="F144" s="50">
        <v>0</v>
      </c>
      <c r="G144" s="65">
        <v>0</v>
      </c>
      <c r="H144" s="38">
        <f t="shared" si="2"/>
        <v>0</v>
      </c>
      <c r="I144" s="48">
        <v>0</v>
      </c>
      <c r="J144" s="48">
        <v>0</v>
      </c>
      <c r="K144" s="48">
        <v>0</v>
      </c>
      <c r="L144" s="41">
        <f t="array" ref="L144">SUM(ROUND(I144:K144,0))</f>
        <v>0</v>
      </c>
    </row>
    <row r="145" spans="1:12" ht="32.1" hidden="1" customHeight="1">
      <c r="A145" s="88" t="s">
        <v>492</v>
      </c>
      <c r="B145" s="55"/>
      <c r="C145" s="56"/>
      <c r="D145" s="56"/>
      <c r="E145" s="56"/>
      <c r="F145" s="50">
        <v>0</v>
      </c>
      <c r="G145" s="65">
        <v>0</v>
      </c>
      <c r="H145" s="38">
        <f t="shared" si="2"/>
        <v>0</v>
      </c>
      <c r="I145" s="48">
        <v>0</v>
      </c>
      <c r="J145" s="48">
        <v>0</v>
      </c>
      <c r="K145" s="48">
        <v>0</v>
      </c>
      <c r="L145" s="41">
        <f t="array" ref="L145">SUM(ROUND(I145:K145,0))</f>
        <v>0</v>
      </c>
    </row>
    <row r="146" spans="1:12" ht="32.1" hidden="1" customHeight="1">
      <c r="A146" s="88" t="s">
        <v>493</v>
      </c>
      <c r="B146" s="55"/>
      <c r="C146" s="56"/>
      <c r="D146" s="56"/>
      <c r="E146" s="56"/>
      <c r="F146" s="50">
        <v>0</v>
      </c>
      <c r="G146" s="65">
        <v>0</v>
      </c>
      <c r="H146" s="38">
        <f t="shared" si="2"/>
        <v>0</v>
      </c>
      <c r="I146" s="48">
        <v>0</v>
      </c>
      <c r="J146" s="48">
        <v>0</v>
      </c>
      <c r="K146" s="48">
        <v>0</v>
      </c>
      <c r="L146" s="41">
        <f t="array" ref="L146">SUM(ROUND(I146:K146,0))</f>
        <v>0</v>
      </c>
    </row>
    <row r="147" spans="1:12" ht="32.1" hidden="1" customHeight="1">
      <c r="A147" s="88" t="s">
        <v>494</v>
      </c>
      <c r="B147" s="55"/>
      <c r="C147" s="56"/>
      <c r="D147" s="56"/>
      <c r="E147" s="56"/>
      <c r="F147" s="50">
        <v>0</v>
      </c>
      <c r="G147" s="65">
        <v>0</v>
      </c>
      <c r="H147" s="38">
        <f t="shared" si="2"/>
        <v>0</v>
      </c>
      <c r="I147" s="48">
        <v>0</v>
      </c>
      <c r="J147" s="48">
        <v>0</v>
      </c>
      <c r="K147" s="48">
        <v>0</v>
      </c>
      <c r="L147" s="41">
        <f t="array" ref="L147">SUM(ROUND(I147:K147,0))</f>
        <v>0</v>
      </c>
    </row>
    <row r="148" spans="1:12" ht="32.1" hidden="1" customHeight="1">
      <c r="A148" s="88" t="s">
        <v>495</v>
      </c>
      <c r="B148" s="55"/>
      <c r="C148" s="56"/>
      <c r="D148" s="56"/>
      <c r="E148" s="56"/>
      <c r="F148" s="50">
        <v>0</v>
      </c>
      <c r="G148" s="65">
        <v>0</v>
      </c>
      <c r="H148" s="38">
        <f t="shared" si="2"/>
        <v>0</v>
      </c>
      <c r="I148" s="48">
        <v>0</v>
      </c>
      <c r="J148" s="48">
        <v>0</v>
      </c>
      <c r="K148" s="48">
        <v>0</v>
      </c>
      <c r="L148" s="41">
        <f t="array" ref="L148">SUM(ROUND(I148:K148,0))</f>
        <v>0</v>
      </c>
    </row>
    <row r="149" spans="1:12" ht="32.1" hidden="1" customHeight="1">
      <c r="A149" s="88" t="s">
        <v>496</v>
      </c>
      <c r="B149" s="55"/>
      <c r="C149" s="56"/>
      <c r="D149" s="56"/>
      <c r="E149" s="56"/>
      <c r="F149" s="50">
        <v>0</v>
      </c>
      <c r="G149" s="65">
        <v>0</v>
      </c>
      <c r="H149" s="38">
        <f t="shared" si="2"/>
        <v>0</v>
      </c>
      <c r="I149" s="48">
        <v>0</v>
      </c>
      <c r="J149" s="48">
        <v>0</v>
      </c>
      <c r="K149" s="48">
        <v>0</v>
      </c>
      <c r="L149" s="41">
        <f t="array" ref="L149">SUM(ROUND(I149:K149,0))</f>
        <v>0</v>
      </c>
    </row>
    <row r="150" spans="1:12" ht="32.1" hidden="1" customHeight="1">
      <c r="A150" s="88" t="s">
        <v>497</v>
      </c>
      <c r="B150" s="55"/>
      <c r="C150" s="56"/>
      <c r="D150" s="56"/>
      <c r="E150" s="56"/>
      <c r="F150" s="50">
        <v>0</v>
      </c>
      <c r="G150" s="65">
        <v>0</v>
      </c>
      <c r="H150" s="38">
        <f t="shared" si="2"/>
        <v>0</v>
      </c>
      <c r="I150" s="48">
        <v>0</v>
      </c>
      <c r="J150" s="48">
        <v>0</v>
      </c>
      <c r="K150" s="48">
        <v>0</v>
      </c>
      <c r="L150" s="41">
        <f t="array" ref="L150">SUM(ROUND(I150:K150,0))</f>
        <v>0</v>
      </c>
    </row>
    <row r="151" spans="1:12" ht="32.1" hidden="1" customHeight="1">
      <c r="A151" s="88" t="s">
        <v>498</v>
      </c>
      <c r="B151" s="55"/>
      <c r="C151" s="56"/>
      <c r="D151" s="56"/>
      <c r="E151" s="56"/>
      <c r="F151" s="50">
        <v>0</v>
      </c>
      <c r="G151" s="65">
        <v>0</v>
      </c>
      <c r="H151" s="38">
        <f t="shared" si="2"/>
        <v>0</v>
      </c>
      <c r="I151" s="48">
        <v>0</v>
      </c>
      <c r="J151" s="48">
        <v>0</v>
      </c>
      <c r="K151" s="48">
        <v>0</v>
      </c>
      <c r="L151" s="41">
        <f t="array" ref="L151">SUM(ROUND(I151:K151,0))</f>
        <v>0</v>
      </c>
    </row>
    <row r="152" spans="1:12" ht="32.1" hidden="1" customHeight="1">
      <c r="A152" s="88" t="s">
        <v>499</v>
      </c>
      <c r="B152" s="55"/>
      <c r="C152" s="56"/>
      <c r="D152" s="56"/>
      <c r="E152" s="56"/>
      <c r="F152" s="50">
        <v>0</v>
      </c>
      <c r="G152" s="65">
        <v>0</v>
      </c>
      <c r="H152" s="38">
        <f t="shared" si="2"/>
        <v>0</v>
      </c>
      <c r="I152" s="48">
        <v>0</v>
      </c>
      <c r="J152" s="48">
        <v>0</v>
      </c>
      <c r="K152" s="48">
        <v>0</v>
      </c>
      <c r="L152" s="41">
        <f t="array" ref="L152">SUM(ROUND(I152:K152,0))</f>
        <v>0</v>
      </c>
    </row>
    <row r="153" spans="1:12" ht="32.1" hidden="1" customHeight="1">
      <c r="A153" s="88" t="s">
        <v>500</v>
      </c>
      <c r="B153" s="55"/>
      <c r="C153" s="56"/>
      <c r="D153" s="56"/>
      <c r="E153" s="56"/>
      <c r="F153" s="50">
        <v>0</v>
      </c>
      <c r="G153" s="65">
        <v>0</v>
      </c>
      <c r="H153" s="38">
        <f t="shared" si="2"/>
        <v>0</v>
      </c>
      <c r="I153" s="48">
        <v>0</v>
      </c>
      <c r="J153" s="48">
        <v>0</v>
      </c>
      <c r="K153" s="48">
        <v>0</v>
      </c>
      <c r="L153" s="41">
        <f t="array" ref="L153">SUM(ROUND(I153:K153,0))</f>
        <v>0</v>
      </c>
    </row>
    <row r="154" spans="1:12" ht="32.1" hidden="1" customHeight="1">
      <c r="A154" s="88" t="s">
        <v>501</v>
      </c>
      <c r="B154" s="55"/>
      <c r="C154" s="56"/>
      <c r="D154" s="56"/>
      <c r="E154" s="56"/>
      <c r="F154" s="50">
        <v>0</v>
      </c>
      <c r="G154" s="65">
        <v>0</v>
      </c>
      <c r="H154" s="38">
        <f t="shared" si="2"/>
        <v>0</v>
      </c>
      <c r="I154" s="48">
        <v>0</v>
      </c>
      <c r="J154" s="48">
        <v>0</v>
      </c>
      <c r="K154" s="48">
        <v>0</v>
      </c>
      <c r="L154" s="41">
        <f t="array" ref="L154">SUM(ROUND(I154:K154,0))</f>
        <v>0</v>
      </c>
    </row>
    <row r="155" spans="1:12" ht="32.1" hidden="1" customHeight="1">
      <c r="A155" s="88" t="s">
        <v>502</v>
      </c>
      <c r="B155" s="55"/>
      <c r="C155" s="56"/>
      <c r="D155" s="56"/>
      <c r="E155" s="56"/>
      <c r="F155" s="50">
        <v>0</v>
      </c>
      <c r="G155" s="65">
        <v>0</v>
      </c>
      <c r="H155" s="38">
        <f t="shared" si="2"/>
        <v>0</v>
      </c>
      <c r="I155" s="48">
        <v>0</v>
      </c>
      <c r="J155" s="48">
        <v>0</v>
      </c>
      <c r="K155" s="48">
        <v>0</v>
      </c>
      <c r="L155" s="41">
        <f t="array" ref="L155">SUM(ROUND(I155:K155,0))</f>
        <v>0</v>
      </c>
    </row>
    <row r="156" spans="1:12" ht="32.1" hidden="1" customHeight="1">
      <c r="A156" s="88" t="s">
        <v>503</v>
      </c>
      <c r="B156" s="55"/>
      <c r="C156" s="56"/>
      <c r="D156" s="56"/>
      <c r="E156" s="56"/>
      <c r="F156" s="50">
        <v>0</v>
      </c>
      <c r="G156" s="65">
        <v>0</v>
      </c>
      <c r="H156" s="38">
        <f t="shared" si="2"/>
        <v>0</v>
      </c>
      <c r="I156" s="48">
        <v>0</v>
      </c>
      <c r="J156" s="48">
        <v>0</v>
      </c>
      <c r="K156" s="48">
        <v>0</v>
      </c>
      <c r="L156" s="41">
        <f t="array" ref="L156">SUM(ROUND(I156:K156,0))</f>
        <v>0</v>
      </c>
    </row>
    <row r="157" spans="1:12" ht="32.1" hidden="1" customHeight="1">
      <c r="A157" s="88" t="s">
        <v>504</v>
      </c>
      <c r="B157" s="55"/>
      <c r="C157" s="56"/>
      <c r="D157" s="56"/>
      <c r="E157" s="56"/>
      <c r="F157" s="50">
        <v>0</v>
      </c>
      <c r="G157" s="65">
        <v>0</v>
      </c>
      <c r="H157" s="38">
        <f t="shared" si="2"/>
        <v>0</v>
      </c>
      <c r="I157" s="48">
        <v>0</v>
      </c>
      <c r="J157" s="48">
        <v>0</v>
      </c>
      <c r="K157" s="48">
        <v>0</v>
      </c>
      <c r="L157" s="41">
        <f t="array" ref="L157">SUM(ROUND(I157:K157,0))</f>
        <v>0</v>
      </c>
    </row>
    <row r="158" spans="1:12" ht="32.1" hidden="1" customHeight="1">
      <c r="A158" s="88" t="s">
        <v>505</v>
      </c>
      <c r="B158" s="55"/>
      <c r="C158" s="56"/>
      <c r="D158" s="56"/>
      <c r="E158" s="56"/>
      <c r="F158" s="50">
        <v>0</v>
      </c>
      <c r="G158" s="65">
        <v>0</v>
      </c>
      <c r="H158" s="38">
        <f t="shared" si="2"/>
        <v>0</v>
      </c>
      <c r="I158" s="48">
        <v>0</v>
      </c>
      <c r="J158" s="48">
        <v>0</v>
      </c>
      <c r="K158" s="48">
        <v>0</v>
      </c>
      <c r="L158" s="41">
        <f t="array" ref="L158">SUM(ROUND(I158:K158,0))</f>
        <v>0</v>
      </c>
    </row>
    <row r="159" spans="1:12" ht="32.1" hidden="1" customHeight="1">
      <c r="A159" s="88" t="s">
        <v>506</v>
      </c>
      <c r="B159" s="55"/>
      <c r="C159" s="56"/>
      <c r="D159" s="56"/>
      <c r="E159" s="56"/>
      <c r="F159" s="50">
        <v>0</v>
      </c>
      <c r="G159" s="65">
        <v>0</v>
      </c>
      <c r="H159" s="38">
        <f t="shared" si="2"/>
        <v>0</v>
      </c>
      <c r="I159" s="48">
        <v>0</v>
      </c>
      <c r="J159" s="48">
        <v>0</v>
      </c>
      <c r="K159" s="48">
        <v>0</v>
      </c>
      <c r="L159" s="41">
        <f t="array" ref="L159">SUM(ROUND(I159:K159,0))</f>
        <v>0</v>
      </c>
    </row>
    <row r="160" spans="1:12" ht="32.1" hidden="1" customHeight="1">
      <c r="A160" s="88" t="s">
        <v>507</v>
      </c>
      <c r="B160" s="55"/>
      <c r="C160" s="56"/>
      <c r="D160" s="56"/>
      <c r="E160" s="56"/>
      <c r="F160" s="50">
        <v>0</v>
      </c>
      <c r="G160" s="65">
        <v>0</v>
      </c>
      <c r="H160" s="38">
        <f t="shared" si="2"/>
        <v>0</v>
      </c>
      <c r="I160" s="48">
        <v>0</v>
      </c>
      <c r="J160" s="48">
        <v>0</v>
      </c>
      <c r="K160" s="48">
        <v>0</v>
      </c>
      <c r="L160" s="41">
        <f t="array" ref="L160">SUM(ROUND(I160:K160,0))</f>
        <v>0</v>
      </c>
    </row>
    <row r="161" spans="1:12" ht="32.1" hidden="1" customHeight="1">
      <c r="A161" s="88" t="s">
        <v>508</v>
      </c>
      <c r="B161" s="55"/>
      <c r="C161" s="56"/>
      <c r="D161" s="56"/>
      <c r="E161" s="56"/>
      <c r="F161" s="50">
        <v>0</v>
      </c>
      <c r="G161" s="65">
        <v>0</v>
      </c>
      <c r="H161" s="38">
        <f t="shared" si="2"/>
        <v>0</v>
      </c>
      <c r="I161" s="48">
        <v>0</v>
      </c>
      <c r="J161" s="48">
        <v>0</v>
      </c>
      <c r="K161" s="48">
        <v>0</v>
      </c>
      <c r="L161" s="41">
        <f t="array" ref="L161">SUM(ROUND(I161:K161,0))</f>
        <v>0</v>
      </c>
    </row>
    <row r="162" spans="1:12" ht="32.1" hidden="1" customHeight="1">
      <c r="A162" s="88" t="s">
        <v>509</v>
      </c>
      <c r="B162" s="55"/>
      <c r="C162" s="56"/>
      <c r="D162" s="56"/>
      <c r="E162" s="56"/>
      <c r="F162" s="50">
        <v>0</v>
      </c>
      <c r="G162" s="65">
        <v>0</v>
      </c>
      <c r="H162" s="38">
        <f t="shared" si="2"/>
        <v>0</v>
      </c>
      <c r="I162" s="48">
        <v>0</v>
      </c>
      <c r="J162" s="48">
        <v>0</v>
      </c>
      <c r="K162" s="48">
        <v>0</v>
      </c>
      <c r="L162" s="41">
        <f t="array" ref="L162">SUM(ROUND(I162:K162,0))</f>
        <v>0</v>
      </c>
    </row>
    <row r="163" spans="1:12" ht="32.1" hidden="1" customHeight="1">
      <c r="A163" s="88" t="s">
        <v>510</v>
      </c>
      <c r="B163" s="55"/>
      <c r="C163" s="56"/>
      <c r="D163" s="56"/>
      <c r="E163" s="56"/>
      <c r="F163" s="50">
        <v>0</v>
      </c>
      <c r="G163" s="65">
        <v>0</v>
      </c>
      <c r="H163" s="38">
        <f t="shared" si="2"/>
        <v>0</v>
      </c>
      <c r="I163" s="48">
        <v>0</v>
      </c>
      <c r="J163" s="48">
        <v>0</v>
      </c>
      <c r="K163" s="48">
        <v>0</v>
      </c>
      <c r="L163" s="41">
        <f t="array" ref="L163">SUM(ROUND(I163:K163,0))</f>
        <v>0</v>
      </c>
    </row>
    <row r="164" spans="1:12" ht="32.1" hidden="1" customHeight="1">
      <c r="A164" s="88" t="s">
        <v>511</v>
      </c>
      <c r="B164" s="55"/>
      <c r="C164" s="56"/>
      <c r="D164" s="56"/>
      <c r="E164" s="56"/>
      <c r="F164" s="50">
        <v>0</v>
      </c>
      <c r="G164" s="65">
        <v>0</v>
      </c>
      <c r="H164" s="38">
        <f t="shared" si="2"/>
        <v>0</v>
      </c>
      <c r="I164" s="48">
        <v>0</v>
      </c>
      <c r="J164" s="48">
        <v>0</v>
      </c>
      <c r="K164" s="48">
        <v>0</v>
      </c>
      <c r="L164" s="41">
        <f t="array" ref="L164">SUM(ROUND(I164:K164,0))</f>
        <v>0</v>
      </c>
    </row>
    <row r="165" spans="1:12" ht="32.1" hidden="1" customHeight="1">
      <c r="A165" s="88" t="s">
        <v>512</v>
      </c>
      <c r="B165" s="55"/>
      <c r="C165" s="56"/>
      <c r="D165" s="56"/>
      <c r="E165" s="56"/>
      <c r="F165" s="50">
        <v>0</v>
      </c>
      <c r="G165" s="65">
        <v>0</v>
      </c>
      <c r="H165" s="38">
        <f t="shared" si="2"/>
        <v>0</v>
      </c>
      <c r="I165" s="48">
        <v>0</v>
      </c>
      <c r="J165" s="48">
        <v>0</v>
      </c>
      <c r="K165" s="48">
        <v>0</v>
      </c>
      <c r="L165" s="41">
        <f t="array" ref="L165">SUM(ROUND(I165:K165,0))</f>
        <v>0</v>
      </c>
    </row>
    <row r="166" spans="1:12" ht="32.1" hidden="1" customHeight="1">
      <c r="A166" s="88" t="s">
        <v>513</v>
      </c>
      <c r="B166" s="55"/>
      <c r="C166" s="56"/>
      <c r="D166" s="56"/>
      <c r="E166" s="56"/>
      <c r="F166" s="50">
        <v>0</v>
      </c>
      <c r="G166" s="65">
        <v>0</v>
      </c>
      <c r="H166" s="38">
        <f t="shared" si="2"/>
        <v>0</v>
      </c>
      <c r="I166" s="48">
        <v>0</v>
      </c>
      <c r="J166" s="48">
        <v>0</v>
      </c>
      <c r="K166" s="48">
        <v>0</v>
      </c>
      <c r="L166" s="41">
        <f t="array" ref="L166">SUM(ROUND(I166:K166,0))</f>
        <v>0</v>
      </c>
    </row>
    <row r="167" spans="1:12" ht="32.1" hidden="1" customHeight="1">
      <c r="A167" s="88" t="s">
        <v>514</v>
      </c>
      <c r="B167" s="55"/>
      <c r="C167" s="56"/>
      <c r="D167" s="56"/>
      <c r="E167" s="56"/>
      <c r="F167" s="50">
        <v>0</v>
      </c>
      <c r="G167" s="65">
        <v>0</v>
      </c>
      <c r="H167" s="38">
        <f t="shared" si="2"/>
        <v>0</v>
      </c>
      <c r="I167" s="48">
        <v>0</v>
      </c>
      <c r="J167" s="48">
        <v>0</v>
      </c>
      <c r="K167" s="48">
        <v>0</v>
      </c>
      <c r="L167" s="41">
        <f t="array" ref="L167">SUM(ROUND(I167:K167,0))</f>
        <v>0</v>
      </c>
    </row>
    <row r="168" spans="1:12" ht="32.1" hidden="1" customHeight="1">
      <c r="A168" s="88" t="s">
        <v>515</v>
      </c>
      <c r="B168" s="55"/>
      <c r="C168" s="56"/>
      <c r="D168" s="56"/>
      <c r="E168" s="56"/>
      <c r="F168" s="50">
        <v>0</v>
      </c>
      <c r="G168" s="65">
        <v>0</v>
      </c>
      <c r="H168" s="38">
        <f t="shared" si="2"/>
        <v>0</v>
      </c>
      <c r="I168" s="48">
        <v>0</v>
      </c>
      <c r="J168" s="48">
        <v>0</v>
      </c>
      <c r="K168" s="48">
        <v>0</v>
      </c>
      <c r="L168" s="41">
        <f t="array" ref="L168">SUM(ROUND(I168:K168,0))</f>
        <v>0</v>
      </c>
    </row>
    <row r="169" spans="1:12" ht="32.1" hidden="1" customHeight="1">
      <c r="A169" s="88" t="s">
        <v>516</v>
      </c>
      <c r="B169" s="55"/>
      <c r="C169" s="56"/>
      <c r="D169" s="56"/>
      <c r="E169" s="56"/>
      <c r="F169" s="50">
        <v>0</v>
      </c>
      <c r="G169" s="65">
        <v>0</v>
      </c>
      <c r="H169" s="38">
        <f t="shared" si="2"/>
        <v>0</v>
      </c>
      <c r="I169" s="48">
        <v>0</v>
      </c>
      <c r="J169" s="48">
        <v>0</v>
      </c>
      <c r="K169" s="48">
        <v>0</v>
      </c>
      <c r="L169" s="41">
        <f t="array" ref="L169">SUM(ROUND(I169:K169,0))</f>
        <v>0</v>
      </c>
    </row>
    <row r="170" spans="1:12" ht="32.1" hidden="1" customHeight="1">
      <c r="A170" s="88" t="s">
        <v>517</v>
      </c>
      <c r="B170" s="55"/>
      <c r="C170" s="56"/>
      <c r="D170" s="56"/>
      <c r="E170" s="56"/>
      <c r="F170" s="50">
        <v>0</v>
      </c>
      <c r="G170" s="65">
        <v>0</v>
      </c>
      <c r="H170" s="38">
        <f t="shared" si="2"/>
        <v>0</v>
      </c>
      <c r="I170" s="48">
        <v>0</v>
      </c>
      <c r="J170" s="48">
        <v>0</v>
      </c>
      <c r="K170" s="48">
        <v>0</v>
      </c>
      <c r="L170" s="41">
        <f t="array" ref="L170">SUM(ROUND(I170:K170,0))</f>
        <v>0</v>
      </c>
    </row>
    <row r="171" spans="1:12" ht="32.1" hidden="1" customHeight="1">
      <c r="A171" s="88" t="s">
        <v>518</v>
      </c>
      <c r="B171" s="55"/>
      <c r="C171" s="56"/>
      <c r="D171" s="56"/>
      <c r="E171" s="56"/>
      <c r="F171" s="50">
        <v>0</v>
      </c>
      <c r="G171" s="65">
        <v>0</v>
      </c>
      <c r="H171" s="38">
        <f t="shared" si="2"/>
        <v>0</v>
      </c>
      <c r="I171" s="48">
        <v>0</v>
      </c>
      <c r="J171" s="48">
        <v>0</v>
      </c>
      <c r="K171" s="48">
        <v>0</v>
      </c>
      <c r="L171" s="41">
        <f t="array" ref="L171">SUM(ROUND(I171:K171,0))</f>
        <v>0</v>
      </c>
    </row>
    <row r="172" spans="1:12" ht="32.1" hidden="1" customHeight="1">
      <c r="A172" s="88" t="s">
        <v>519</v>
      </c>
      <c r="B172" s="55"/>
      <c r="C172" s="56"/>
      <c r="D172" s="56"/>
      <c r="E172" s="56"/>
      <c r="F172" s="50">
        <v>0</v>
      </c>
      <c r="G172" s="65">
        <v>0</v>
      </c>
      <c r="H172" s="38">
        <f t="shared" si="2"/>
        <v>0</v>
      </c>
      <c r="I172" s="48">
        <v>0</v>
      </c>
      <c r="J172" s="48">
        <v>0</v>
      </c>
      <c r="K172" s="48">
        <v>0</v>
      </c>
      <c r="L172" s="41">
        <f t="array" ref="L172">SUM(ROUND(I172:K172,0))</f>
        <v>0</v>
      </c>
    </row>
    <row r="173" spans="1:12" ht="32.1" hidden="1" customHeight="1">
      <c r="A173" s="88" t="s">
        <v>520</v>
      </c>
      <c r="B173" s="55"/>
      <c r="C173" s="56"/>
      <c r="D173" s="56"/>
      <c r="E173" s="56"/>
      <c r="F173" s="50">
        <v>0</v>
      </c>
      <c r="G173" s="65">
        <v>0</v>
      </c>
      <c r="H173" s="38">
        <f t="shared" si="2"/>
        <v>0</v>
      </c>
      <c r="I173" s="48">
        <v>0</v>
      </c>
      <c r="J173" s="48">
        <v>0</v>
      </c>
      <c r="K173" s="48">
        <v>0</v>
      </c>
      <c r="L173" s="41">
        <f t="array" ref="L173">SUM(ROUND(I173:K173,0))</f>
        <v>0</v>
      </c>
    </row>
    <row r="174" spans="1:12" ht="32.1" hidden="1" customHeight="1">
      <c r="A174" s="88" t="s">
        <v>521</v>
      </c>
      <c r="B174" s="55"/>
      <c r="C174" s="56"/>
      <c r="D174" s="56"/>
      <c r="E174" s="56"/>
      <c r="F174" s="50">
        <v>0</v>
      </c>
      <c r="G174" s="65">
        <v>0</v>
      </c>
      <c r="H174" s="38">
        <f t="shared" si="2"/>
        <v>0</v>
      </c>
      <c r="I174" s="48">
        <v>0</v>
      </c>
      <c r="J174" s="48">
        <v>0</v>
      </c>
      <c r="K174" s="48">
        <v>0</v>
      </c>
      <c r="L174" s="41">
        <f t="array" ref="L174">SUM(ROUND(I174:K174,0))</f>
        <v>0</v>
      </c>
    </row>
    <row r="175" spans="1:12" ht="32.1" hidden="1" customHeight="1">
      <c r="A175" s="88" t="s">
        <v>522</v>
      </c>
      <c r="B175" s="55"/>
      <c r="C175" s="56"/>
      <c r="D175" s="56"/>
      <c r="E175" s="56"/>
      <c r="F175" s="50">
        <v>0</v>
      </c>
      <c r="G175" s="65">
        <v>0</v>
      </c>
      <c r="H175" s="38">
        <f t="shared" si="2"/>
        <v>0</v>
      </c>
      <c r="I175" s="48">
        <v>0</v>
      </c>
      <c r="J175" s="48">
        <v>0</v>
      </c>
      <c r="K175" s="48">
        <v>0</v>
      </c>
      <c r="L175" s="41">
        <f t="array" ref="L175">SUM(ROUND(I175:K175,0))</f>
        <v>0</v>
      </c>
    </row>
    <row r="176" spans="1:12" ht="32.1" hidden="1" customHeight="1">
      <c r="A176" s="88" t="s">
        <v>523</v>
      </c>
      <c r="B176" s="55"/>
      <c r="C176" s="56"/>
      <c r="D176" s="56"/>
      <c r="E176" s="56"/>
      <c r="F176" s="50">
        <v>0</v>
      </c>
      <c r="G176" s="65">
        <v>0</v>
      </c>
      <c r="H176" s="38">
        <f t="shared" si="2"/>
        <v>0</v>
      </c>
      <c r="I176" s="48">
        <v>0</v>
      </c>
      <c r="J176" s="48">
        <v>0</v>
      </c>
      <c r="K176" s="48">
        <v>0</v>
      </c>
      <c r="L176" s="41">
        <f t="array" ref="L176">SUM(ROUND(I176:K176,0))</f>
        <v>0</v>
      </c>
    </row>
    <row r="177" spans="1:12" ht="32.1" hidden="1" customHeight="1">
      <c r="A177" s="88" t="s">
        <v>524</v>
      </c>
      <c r="B177" s="55"/>
      <c r="C177" s="56"/>
      <c r="D177" s="56"/>
      <c r="E177" s="56"/>
      <c r="F177" s="50">
        <v>0</v>
      </c>
      <c r="G177" s="65">
        <v>0</v>
      </c>
      <c r="H177" s="38">
        <f t="shared" si="2"/>
        <v>0</v>
      </c>
      <c r="I177" s="48">
        <v>0</v>
      </c>
      <c r="J177" s="48">
        <v>0</v>
      </c>
      <c r="K177" s="48">
        <v>0</v>
      </c>
      <c r="L177" s="41">
        <f t="array" ref="L177">SUM(ROUND(I177:K177,0))</f>
        <v>0</v>
      </c>
    </row>
    <row r="178" spans="1:12" ht="32.1" hidden="1" customHeight="1">
      <c r="A178" s="88" t="s">
        <v>525</v>
      </c>
      <c r="B178" s="55"/>
      <c r="C178" s="56"/>
      <c r="D178" s="56"/>
      <c r="E178" s="56"/>
      <c r="F178" s="50">
        <v>0</v>
      </c>
      <c r="G178" s="65">
        <v>0</v>
      </c>
      <c r="H178" s="38">
        <f t="shared" si="2"/>
        <v>0</v>
      </c>
      <c r="I178" s="48">
        <v>0</v>
      </c>
      <c r="J178" s="48">
        <v>0</v>
      </c>
      <c r="K178" s="48">
        <v>0</v>
      </c>
      <c r="L178" s="41">
        <f t="array" ref="L178">SUM(ROUND(I178:K178,0))</f>
        <v>0</v>
      </c>
    </row>
    <row r="179" spans="1:12" ht="32.1" hidden="1" customHeight="1">
      <c r="A179" s="88" t="s">
        <v>526</v>
      </c>
      <c r="B179" s="55"/>
      <c r="C179" s="56"/>
      <c r="D179" s="56"/>
      <c r="E179" s="56"/>
      <c r="F179" s="50">
        <v>0</v>
      </c>
      <c r="G179" s="65">
        <v>0</v>
      </c>
      <c r="H179" s="38">
        <f t="shared" si="2"/>
        <v>0</v>
      </c>
      <c r="I179" s="48">
        <v>0</v>
      </c>
      <c r="J179" s="48">
        <v>0</v>
      </c>
      <c r="K179" s="48">
        <v>0</v>
      </c>
      <c r="L179" s="41">
        <f t="array" ref="L179">SUM(ROUND(I179:K179,0))</f>
        <v>0</v>
      </c>
    </row>
    <row r="180" spans="1:12" ht="32.1" hidden="1" customHeight="1">
      <c r="A180" s="88" t="s">
        <v>527</v>
      </c>
      <c r="B180" s="55"/>
      <c r="C180" s="56"/>
      <c r="D180" s="56"/>
      <c r="E180" s="56"/>
      <c r="F180" s="50">
        <v>0</v>
      </c>
      <c r="G180" s="65">
        <v>0</v>
      </c>
      <c r="H180" s="38">
        <f t="shared" si="2"/>
        <v>0</v>
      </c>
      <c r="I180" s="48">
        <v>0</v>
      </c>
      <c r="J180" s="48">
        <v>0</v>
      </c>
      <c r="K180" s="48">
        <v>0</v>
      </c>
      <c r="L180" s="41">
        <f t="array" ref="L180">SUM(ROUND(I180:K180,0))</f>
        <v>0</v>
      </c>
    </row>
    <row r="181" spans="1:12" ht="32.1" hidden="1" customHeight="1">
      <c r="A181" s="88" t="s">
        <v>528</v>
      </c>
      <c r="B181" s="55"/>
      <c r="C181" s="56"/>
      <c r="D181" s="56"/>
      <c r="E181" s="56"/>
      <c r="F181" s="50">
        <v>0</v>
      </c>
      <c r="G181" s="65">
        <v>0</v>
      </c>
      <c r="H181" s="38">
        <f t="shared" si="2"/>
        <v>0</v>
      </c>
      <c r="I181" s="48">
        <v>0</v>
      </c>
      <c r="J181" s="48">
        <v>0</v>
      </c>
      <c r="K181" s="48">
        <v>0</v>
      </c>
      <c r="L181" s="41">
        <f t="array" ref="L181">SUM(ROUND(I181:K181,0))</f>
        <v>0</v>
      </c>
    </row>
    <row r="182" spans="1:12" ht="32.1" hidden="1" customHeight="1">
      <c r="A182" s="88" t="s">
        <v>529</v>
      </c>
      <c r="B182" s="55"/>
      <c r="C182" s="56"/>
      <c r="D182" s="56"/>
      <c r="E182" s="56"/>
      <c r="F182" s="50">
        <v>0</v>
      </c>
      <c r="G182" s="65">
        <v>0</v>
      </c>
      <c r="H182" s="38">
        <f t="shared" si="2"/>
        <v>0</v>
      </c>
      <c r="I182" s="48">
        <v>0</v>
      </c>
      <c r="J182" s="48">
        <v>0</v>
      </c>
      <c r="K182" s="48">
        <v>0</v>
      </c>
      <c r="L182" s="41">
        <f t="array" ref="L182">SUM(ROUND(I182:K182,0))</f>
        <v>0</v>
      </c>
    </row>
    <row r="183" spans="1:12" ht="32.1" hidden="1" customHeight="1">
      <c r="A183" s="88" t="s">
        <v>530</v>
      </c>
      <c r="B183" s="55"/>
      <c r="C183" s="56"/>
      <c r="D183" s="56"/>
      <c r="E183" s="56"/>
      <c r="F183" s="50">
        <v>0</v>
      </c>
      <c r="G183" s="65">
        <v>0</v>
      </c>
      <c r="H183" s="38">
        <f t="shared" si="2"/>
        <v>0</v>
      </c>
      <c r="I183" s="48">
        <v>0</v>
      </c>
      <c r="J183" s="48">
        <v>0</v>
      </c>
      <c r="K183" s="48">
        <v>0</v>
      </c>
      <c r="L183" s="41">
        <f t="array" ref="L183">SUM(ROUND(I183:K183,0))</f>
        <v>0</v>
      </c>
    </row>
    <row r="184" spans="1:12" ht="32.1" hidden="1" customHeight="1">
      <c r="A184" s="88" t="s">
        <v>531</v>
      </c>
      <c r="B184" s="55"/>
      <c r="C184" s="56"/>
      <c r="D184" s="56"/>
      <c r="E184" s="56"/>
      <c r="F184" s="50">
        <v>0</v>
      </c>
      <c r="G184" s="65">
        <v>0</v>
      </c>
      <c r="H184" s="38">
        <f t="shared" si="2"/>
        <v>0</v>
      </c>
      <c r="I184" s="48">
        <v>0</v>
      </c>
      <c r="J184" s="48">
        <v>0</v>
      </c>
      <c r="K184" s="48">
        <v>0</v>
      </c>
      <c r="L184" s="41">
        <f t="array" ref="L184">SUM(ROUND(I184:K184,0))</f>
        <v>0</v>
      </c>
    </row>
    <row r="185" spans="1:12" ht="32.1" hidden="1" customHeight="1">
      <c r="A185" s="88" t="s">
        <v>532</v>
      </c>
      <c r="B185" s="55"/>
      <c r="C185" s="56"/>
      <c r="D185" s="56"/>
      <c r="E185" s="56"/>
      <c r="F185" s="50">
        <v>0</v>
      </c>
      <c r="G185" s="65">
        <v>0</v>
      </c>
      <c r="H185" s="38">
        <f t="shared" si="2"/>
        <v>0</v>
      </c>
      <c r="I185" s="48">
        <v>0</v>
      </c>
      <c r="J185" s="48">
        <v>0</v>
      </c>
      <c r="K185" s="48">
        <v>0</v>
      </c>
      <c r="L185" s="41">
        <f t="array" ref="L185">SUM(ROUND(I185:K185,0))</f>
        <v>0</v>
      </c>
    </row>
    <row r="186" spans="1:12" ht="32.1" hidden="1" customHeight="1">
      <c r="A186" s="88" t="s">
        <v>533</v>
      </c>
      <c r="B186" s="55"/>
      <c r="C186" s="56"/>
      <c r="D186" s="56"/>
      <c r="E186" s="56"/>
      <c r="F186" s="50">
        <v>0</v>
      </c>
      <c r="G186" s="65">
        <v>0</v>
      </c>
      <c r="H186" s="38">
        <f t="shared" si="2"/>
        <v>0</v>
      </c>
      <c r="I186" s="48">
        <v>0</v>
      </c>
      <c r="J186" s="48">
        <v>0</v>
      </c>
      <c r="K186" s="48">
        <v>0</v>
      </c>
      <c r="L186" s="41">
        <f t="array" ref="L186">SUM(ROUND(I186:K186,0))</f>
        <v>0</v>
      </c>
    </row>
    <row r="187" spans="1:12" ht="32.1" hidden="1" customHeight="1">
      <c r="A187" s="88" t="s">
        <v>534</v>
      </c>
      <c r="B187" s="55"/>
      <c r="C187" s="56"/>
      <c r="D187" s="56"/>
      <c r="E187" s="56"/>
      <c r="F187" s="50">
        <v>0</v>
      </c>
      <c r="G187" s="65">
        <v>0</v>
      </c>
      <c r="H187" s="38">
        <f t="shared" si="2"/>
        <v>0</v>
      </c>
      <c r="I187" s="48">
        <v>0</v>
      </c>
      <c r="J187" s="48">
        <v>0</v>
      </c>
      <c r="K187" s="48">
        <v>0</v>
      </c>
      <c r="L187" s="41">
        <f t="array" ref="L187">SUM(ROUND(I187:K187,0))</f>
        <v>0</v>
      </c>
    </row>
    <row r="188" spans="1:12" ht="32.1" hidden="1" customHeight="1">
      <c r="A188" s="88" t="s">
        <v>535</v>
      </c>
      <c r="B188" s="55"/>
      <c r="C188" s="56"/>
      <c r="D188" s="56"/>
      <c r="E188" s="56"/>
      <c r="F188" s="50">
        <v>0</v>
      </c>
      <c r="G188" s="65">
        <v>0</v>
      </c>
      <c r="H188" s="38">
        <f t="shared" si="2"/>
        <v>0</v>
      </c>
      <c r="I188" s="48">
        <v>0</v>
      </c>
      <c r="J188" s="48">
        <v>0</v>
      </c>
      <c r="K188" s="48">
        <v>0</v>
      </c>
      <c r="L188" s="41">
        <f t="array" ref="L188">SUM(ROUND(I188:K188,0))</f>
        <v>0</v>
      </c>
    </row>
    <row r="189" spans="1:12" ht="32.1" hidden="1" customHeight="1">
      <c r="A189" s="88" t="s">
        <v>536</v>
      </c>
      <c r="B189" s="55"/>
      <c r="C189" s="56"/>
      <c r="D189" s="56"/>
      <c r="E189" s="56"/>
      <c r="F189" s="50">
        <v>0</v>
      </c>
      <c r="G189" s="65">
        <v>0</v>
      </c>
      <c r="H189" s="38">
        <f t="shared" si="2"/>
        <v>0</v>
      </c>
      <c r="I189" s="48">
        <v>0</v>
      </c>
      <c r="J189" s="48">
        <v>0</v>
      </c>
      <c r="K189" s="48">
        <v>0</v>
      </c>
      <c r="L189" s="41">
        <f t="array" ref="L189">SUM(ROUND(I189:K189,0))</f>
        <v>0</v>
      </c>
    </row>
    <row r="190" spans="1:12" ht="32.1" hidden="1" customHeight="1">
      <c r="A190" s="88" t="s">
        <v>537</v>
      </c>
      <c r="B190" s="55"/>
      <c r="C190" s="56"/>
      <c r="D190" s="56"/>
      <c r="E190" s="56"/>
      <c r="F190" s="50">
        <v>0</v>
      </c>
      <c r="G190" s="65">
        <v>0</v>
      </c>
      <c r="H190" s="38">
        <f t="shared" si="2"/>
        <v>0</v>
      </c>
      <c r="I190" s="48">
        <v>0</v>
      </c>
      <c r="J190" s="48">
        <v>0</v>
      </c>
      <c r="K190" s="48">
        <v>0</v>
      </c>
      <c r="L190" s="41">
        <f t="array" ref="L190">SUM(ROUND(I190:K190,0))</f>
        <v>0</v>
      </c>
    </row>
    <row r="191" spans="1:12" ht="32.1" hidden="1" customHeight="1">
      <c r="A191" s="88" t="s">
        <v>538</v>
      </c>
      <c r="B191" s="55"/>
      <c r="C191" s="56"/>
      <c r="D191" s="56"/>
      <c r="E191" s="56"/>
      <c r="F191" s="50">
        <v>0</v>
      </c>
      <c r="G191" s="65">
        <v>0</v>
      </c>
      <c r="H191" s="38">
        <f t="shared" si="2"/>
        <v>0</v>
      </c>
      <c r="I191" s="48">
        <v>0</v>
      </c>
      <c r="J191" s="48">
        <v>0</v>
      </c>
      <c r="K191" s="48">
        <v>0</v>
      </c>
      <c r="L191" s="41">
        <f t="array" ref="L191">SUM(ROUND(I191:K191,0))</f>
        <v>0</v>
      </c>
    </row>
    <row r="192" spans="1:12" ht="32.1" hidden="1" customHeight="1">
      <c r="A192" s="88" t="s">
        <v>539</v>
      </c>
      <c r="B192" s="55"/>
      <c r="C192" s="56"/>
      <c r="D192" s="56"/>
      <c r="E192" s="56"/>
      <c r="F192" s="50">
        <v>0</v>
      </c>
      <c r="G192" s="65">
        <v>0</v>
      </c>
      <c r="H192" s="38">
        <f t="shared" si="2"/>
        <v>0</v>
      </c>
      <c r="I192" s="48">
        <v>0</v>
      </c>
      <c r="J192" s="48">
        <v>0</v>
      </c>
      <c r="K192" s="48">
        <v>0</v>
      </c>
      <c r="L192" s="41">
        <f t="array" ref="L192">SUM(ROUND(I192:K192,0))</f>
        <v>0</v>
      </c>
    </row>
    <row r="193" spans="1:116" ht="32.1" hidden="1" customHeight="1">
      <c r="A193" s="88" t="s">
        <v>540</v>
      </c>
      <c r="B193" s="55"/>
      <c r="C193" s="56"/>
      <c r="D193" s="56"/>
      <c r="E193" s="56"/>
      <c r="F193" s="50">
        <v>0</v>
      </c>
      <c r="G193" s="65">
        <v>0</v>
      </c>
      <c r="H193" s="38">
        <f t="shared" si="2"/>
        <v>0</v>
      </c>
      <c r="I193" s="48">
        <v>0</v>
      </c>
      <c r="J193" s="48">
        <v>0</v>
      </c>
      <c r="K193" s="48">
        <v>0</v>
      </c>
      <c r="L193" s="41">
        <f t="array" ref="L193">SUM(ROUND(I193:K193,0))</f>
        <v>0</v>
      </c>
      <c r="M193" s="25"/>
      <c r="N193" s="25"/>
      <c r="O193" s="25"/>
      <c r="P193" s="25"/>
    </row>
    <row r="194" spans="1:116" ht="32.1" hidden="1" customHeight="1">
      <c r="A194" s="88" t="s">
        <v>541</v>
      </c>
      <c r="B194" s="55"/>
      <c r="C194" s="56"/>
      <c r="D194" s="56"/>
      <c r="E194" s="56"/>
      <c r="F194" s="50">
        <v>0</v>
      </c>
      <c r="G194" s="65">
        <v>0</v>
      </c>
      <c r="H194" s="38">
        <f t="shared" si="2"/>
        <v>0</v>
      </c>
      <c r="I194" s="48">
        <v>0</v>
      </c>
      <c r="J194" s="48">
        <v>0</v>
      </c>
      <c r="K194" s="48">
        <v>0</v>
      </c>
      <c r="L194" s="41">
        <f t="array" ref="L194">SUM(ROUND(I194:K194,0))</f>
        <v>0</v>
      </c>
      <c r="M194" s="25"/>
      <c r="N194" s="25"/>
      <c r="O194" s="25"/>
      <c r="P194" s="25"/>
    </row>
    <row r="195" spans="1:116" ht="32.1" hidden="1" customHeight="1">
      <c r="A195" s="88" t="s">
        <v>542</v>
      </c>
      <c r="B195" s="55"/>
      <c r="C195" s="56"/>
      <c r="D195" s="56"/>
      <c r="E195" s="56"/>
      <c r="F195" s="50">
        <v>0</v>
      </c>
      <c r="G195" s="65">
        <v>0</v>
      </c>
      <c r="H195" s="38">
        <f t="shared" si="2"/>
        <v>0</v>
      </c>
      <c r="I195" s="48">
        <v>0</v>
      </c>
      <c r="J195" s="48">
        <v>0</v>
      </c>
      <c r="K195" s="48">
        <v>0</v>
      </c>
      <c r="L195" s="41">
        <f t="array" ref="L195">SUM(ROUND(I195:K195,0))</f>
        <v>0</v>
      </c>
      <c r="M195" s="25"/>
      <c r="N195" s="25"/>
      <c r="O195" s="25"/>
      <c r="P195" s="25"/>
    </row>
    <row r="196" spans="1:116" ht="32.1" hidden="1" customHeight="1">
      <c r="A196" s="88" t="s">
        <v>543</v>
      </c>
      <c r="B196" s="55"/>
      <c r="C196" s="56"/>
      <c r="D196" s="56"/>
      <c r="E196" s="56"/>
      <c r="F196" s="50">
        <v>0</v>
      </c>
      <c r="G196" s="65">
        <v>0</v>
      </c>
      <c r="H196" s="38">
        <f t="shared" si="2"/>
        <v>0</v>
      </c>
      <c r="I196" s="48">
        <v>0</v>
      </c>
      <c r="J196" s="48">
        <v>0</v>
      </c>
      <c r="K196" s="48">
        <v>0</v>
      </c>
      <c r="L196" s="41">
        <f t="array" ref="L196">SUM(ROUND(I196:K196,0))</f>
        <v>0</v>
      </c>
      <c r="M196" s="25"/>
      <c r="N196" s="25"/>
      <c r="O196" s="25"/>
      <c r="P196" s="25"/>
    </row>
    <row r="197" spans="1:116" ht="32.1" hidden="1" customHeight="1">
      <c r="A197" s="88" t="s">
        <v>544</v>
      </c>
      <c r="B197" s="55"/>
      <c r="C197" s="56"/>
      <c r="D197" s="56"/>
      <c r="E197" s="56"/>
      <c r="F197" s="50">
        <v>0</v>
      </c>
      <c r="G197" s="65">
        <v>0</v>
      </c>
      <c r="H197" s="38">
        <f t="shared" si="2"/>
        <v>0</v>
      </c>
      <c r="I197" s="48">
        <v>0</v>
      </c>
      <c r="J197" s="48">
        <v>0</v>
      </c>
      <c r="K197" s="48">
        <v>0</v>
      </c>
      <c r="L197" s="41">
        <f t="array" ref="L197">SUM(ROUND(I197:K197,0))</f>
        <v>0</v>
      </c>
      <c r="M197" s="25"/>
      <c r="N197" s="25"/>
      <c r="O197" s="25"/>
      <c r="P197" s="25"/>
    </row>
    <row r="198" spans="1:116" ht="32.1" hidden="1" customHeight="1">
      <c r="A198" s="88" t="s">
        <v>545</v>
      </c>
      <c r="B198" s="55"/>
      <c r="C198" s="56"/>
      <c r="D198" s="56"/>
      <c r="E198" s="56"/>
      <c r="F198" s="50">
        <v>0</v>
      </c>
      <c r="G198" s="65">
        <v>0</v>
      </c>
      <c r="H198" s="38">
        <f t="shared" si="2"/>
        <v>0</v>
      </c>
      <c r="I198" s="48">
        <v>0</v>
      </c>
      <c r="J198" s="48">
        <v>0</v>
      </c>
      <c r="K198" s="48">
        <v>0</v>
      </c>
      <c r="L198" s="41">
        <f t="array" ref="L198">SUM(ROUND(I198:K198,0))</f>
        <v>0</v>
      </c>
      <c r="M198" s="25"/>
      <c r="N198" s="25"/>
      <c r="O198" s="25"/>
      <c r="P198" s="25"/>
    </row>
    <row r="199" spans="1:116" ht="32.1" hidden="1" customHeight="1">
      <c r="A199" s="88" t="s">
        <v>546</v>
      </c>
      <c r="B199" s="55"/>
      <c r="C199" s="56"/>
      <c r="D199" s="56"/>
      <c r="E199" s="56"/>
      <c r="F199" s="50">
        <v>0</v>
      </c>
      <c r="G199" s="65">
        <v>0</v>
      </c>
      <c r="H199" s="38">
        <f t="shared" ref="H199:H206" si="3">IF(OR(F199="Redacted",G199="Redacted"),"Redacted",IF(OR(T(F199)&lt;&gt;"",T(G199)&lt;&gt;""),"Varies",ROUND(F199*G199,0)))</f>
        <v>0</v>
      </c>
      <c r="I199" s="48">
        <v>0</v>
      </c>
      <c r="J199" s="48">
        <v>0</v>
      </c>
      <c r="K199" s="48">
        <v>0</v>
      </c>
      <c r="L199" s="41">
        <f t="array" ref="L199">SUM(ROUND(I199:K199,0))</f>
        <v>0</v>
      </c>
      <c r="M199" s="25"/>
      <c r="N199" s="25"/>
      <c r="O199" s="25"/>
      <c r="P199" s="25"/>
    </row>
    <row r="200" spans="1:116" ht="32.1" hidden="1" customHeight="1">
      <c r="A200" s="88" t="s">
        <v>547</v>
      </c>
      <c r="B200" s="55"/>
      <c r="C200" s="56"/>
      <c r="D200" s="56"/>
      <c r="E200" s="56"/>
      <c r="F200" s="50">
        <v>0</v>
      </c>
      <c r="G200" s="65">
        <v>0</v>
      </c>
      <c r="H200" s="38">
        <f t="shared" si="3"/>
        <v>0</v>
      </c>
      <c r="I200" s="48">
        <v>0</v>
      </c>
      <c r="J200" s="48">
        <v>0</v>
      </c>
      <c r="K200" s="48">
        <v>0</v>
      </c>
      <c r="L200" s="41">
        <f t="array" ref="L200">SUM(ROUND(I200:K200,0))</f>
        <v>0</v>
      </c>
      <c r="M200" s="25"/>
      <c r="N200" s="25"/>
      <c r="O200" s="25"/>
      <c r="P200" s="25"/>
    </row>
    <row r="201" spans="1:116" ht="32.1" hidden="1" customHeight="1">
      <c r="A201" s="88" t="s">
        <v>548</v>
      </c>
      <c r="B201" s="55"/>
      <c r="C201" s="56"/>
      <c r="D201" s="56"/>
      <c r="E201" s="56"/>
      <c r="F201" s="50">
        <v>0</v>
      </c>
      <c r="G201" s="65">
        <v>0</v>
      </c>
      <c r="H201" s="38">
        <f t="shared" si="3"/>
        <v>0</v>
      </c>
      <c r="I201" s="48">
        <v>0</v>
      </c>
      <c r="J201" s="48">
        <v>0</v>
      </c>
      <c r="K201" s="48">
        <v>0</v>
      </c>
      <c r="L201" s="41">
        <f t="array" ref="L201">SUM(ROUND(I201:K201,0))</f>
        <v>0</v>
      </c>
      <c r="M201" s="25"/>
      <c r="N201" s="25"/>
      <c r="O201" s="25"/>
      <c r="P201" s="25"/>
    </row>
    <row r="202" spans="1:116" ht="32.1" hidden="1" customHeight="1">
      <c r="A202" s="88" t="s">
        <v>549</v>
      </c>
      <c r="B202" s="55"/>
      <c r="C202" s="56"/>
      <c r="D202" s="56"/>
      <c r="E202" s="56"/>
      <c r="F202" s="50">
        <v>0</v>
      </c>
      <c r="G202" s="65">
        <v>0</v>
      </c>
      <c r="H202" s="38">
        <f t="shared" si="3"/>
        <v>0</v>
      </c>
      <c r="I202" s="48">
        <v>0</v>
      </c>
      <c r="J202" s="48">
        <v>0</v>
      </c>
      <c r="K202" s="48">
        <v>0</v>
      </c>
      <c r="L202" s="41">
        <f t="array" ref="L202">SUM(ROUND(I202:K202,0))</f>
        <v>0</v>
      </c>
      <c r="M202" s="25"/>
      <c r="N202" s="25"/>
      <c r="O202" s="25"/>
      <c r="P202" s="25"/>
    </row>
    <row r="203" spans="1:116" ht="32.1" hidden="1" customHeight="1">
      <c r="A203" s="88" t="s">
        <v>550</v>
      </c>
      <c r="B203" s="55"/>
      <c r="C203" s="56"/>
      <c r="D203" s="56"/>
      <c r="E203" s="56"/>
      <c r="F203" s="50">
        <v>0</v>
      </c>
      <c r="G203" s="65">
        <v>0</v>
      </c>
      <c r="H203" s="38">
        <f t="shared" si="3"/>
        <v>0</v>
      </c>
      <c r="I203" s="48">
        <v>0</v>
      </c>
      <c r="J203" s="48">
        <v>0</v>
      </c>
      <c r="K203" s="48">
        <v>0</v>
      </c>
      <c r="L203" s="41">
        <f t="array" ref="L203">SUM(ROUND(I203:K203,0))</f>
        <v>0</v>
      </c>
      <c r="M203" s="25"/>
      <c r="N203" s="25"/>
      <c r="O203" s="25"/>
      <c r="P203" s="25"/>
    </row>
    <row r="204" spans="1:116" ht="32.1" hidden="1" customHeight="1">
      <c r="A204" s="88" t="s">
        <v>551</v>
      </c>
      <c r="B204" s="55"/>
      <c r="C204" s="56"/>
      <c r="D204" s="56"/>
      <c r="E204" s="56"/>
      <c r="F204" s="50">
        <v>0</v>
      </c>
      <c r="G204" s="65">
        <v>0</v>
      </c>
      <c r="H204" s="38">
        <f t="shared" si="3"/>
        <v>0</v>
      </c>
      <c r="I204" s="48">
        <v>0</v>
      </c>
      <c r="J204" s="48">
        <v>0</v>
      </c>
      <c r="K204" s="48">
        <v>0</v>
      </c>
      <c r="L204" s="41">
        <f t="array" ref="L204">SUM(ROUND(I204:K204,0))</f>
        <v>0</v>
      </c>
      <c r="M204" s="25"/>
      <c r="N204" s="25"/>
      <c r="O204" s="25"/>
      <c r="P204" s="25"/>
    </row>
    <row r="205" spans="1:116" ht="32.1" hidden="1" customHeight="1">
      <c r="A205" s="88" t="s">
        <v>552</v>
      </c>
      <c r="B205" s="55"/>
      <c r="C205" s="56"/>
      <c r="D205" s="56"/>
      <c r="E205" s="56"/>
      <c r="F205" s="50">
        <v>0</v>
      </c>
      <c r="G205" s="65">
        <v>0</v>
      </c>
      <c r="H205" s="38">
        <f t="shared" si="3"/>
        <v>0</v>
      </c>
      <c r="I205" s="48">
        <v>0</v>
      </c>
      <c r="J205" s="48">
        <v>0</v>
      </c>
      <c r="K205" s="48">
        <v>0</v>
      </c>
      <c r="L205" s="41">
        <f t="array" ref="L205">SUM(ROUND(I205:K205,0))</f>
        <v>0</v>
      </c>
      <c r="M205" s="25"/>
      <c r="N205" s="25"/>
      <c r="O205" s="25"/>
      <c r="P205" s="25"/>
    </row>
    <row r="206" spans="1:116" ht="32.1" hidden="1" customHeight="1">
      <c r="A206" s="88" t="s">
        <v>553</v>
      </c>
      <c r="B206" s="55"/>
      <c r="C206" s="56" t="s">
        <v>76</v>
      </c>
      <c r="D206" s="56"/>
      <c r="E206" s="56"/>
      <c r="F206" s="50">
        <v>0</v>
      </c>
      <c r="G206" s="65">
        <v>0</v>
      </c>
      <c r="H206" s="38">
        <f t="shared" si="3"/>
        <v>0</v>
      </c>
      <c r="I206" s="48">
        <v>0</v>
      </c>
      <c r="J206" s="48">
        <v>0</v>
      </c>
      <c r="K206" s="48">
        <v>0</v>
      </c>
      <c r="L206" s="41">
        <f t="array" ref="L206">SUM(ROUND(I206:K206,0))</f>
        <v>0</v>
      </c>
      <c r="M206" s="25"/>
      <c r="N206" s="25"/>
      <c r="O206" s="25"/>
      <c r="P206" s="25"/>
    </row>
    <row r="207" spans="1:116" ht="32.1" hidden="1" customHeight="1" thickBot="1">
      <c r="A207" s="88" t="s">
        <v>554</v>
      </c>
      <c r="B207" s="57"/>
      <c r="C207" s="58" t="s">
        <v>76</v>
      </c>
      <c r="D207" s="58"/>
      <c r="E207" s="58"/>
      <c r="F207" s="70">
        <v>0</v>
      </c>
      <c r="G207" s="66">
        <v>0</v>
      </c>
      <c r="H207" s="49">
        <f>IF(OR(F207="Redacted",G207="Redacted"),"Redacted",IF(OR(T(F207)&lt;&gt;"",T(G207)&lt;&gt;""),"Varies",ROUND(F207*G207,0)))</f>
        <v>0</v>
      </c>
      <c r="I207" s="61">
        <v>0</v>
      </c>
      <c r="J207" s="48">
        <v>0</v>
      </c>
      <c r="K207" s="61">
        <v>0</v>
      </c>
      <c r="L207" s="62">
        <f t="array" ref="L207">SUM(ROUND(I207:K207,0))</f>
        <v>0</v>
      </c>
      <c r="M207" s="25"/>
      <c r="N207" s="25"/>
      <c r="O207" s="25"/>
      <c r="P207" s="25"/>
    </row>
    <row r="208" spans="1:116" s="3" customFormat="1" ht="32.1" customHeight="1" thickBot="1">
      <c r="A208" s="206" t="s">
        <v>63</v>
      </c>
      <c r="B208" s="207"/>
      <c r="C208" s="207"/>
      <c r="D208" s="207"/>
      <c r="E208" s="207"/>
      <c r="F208" s="207"/>
      <c r="G208" s="207"/>
      <c r="H208" s="208"/>
      <c r="I208" s="93">
        <f t="array" ref="I208">SUM(ROUND(I6:I207,0))</f>
        <v>0</v>
      </c>
      <c r="J208" s="93">
        <f t="array" ref="J208">SUM(ROUND(J6:J207,0))</f>
        <v>0</v>
      </c>
      <c r="K208" s="44">
        <f t="array" ref="K208">SUM(ROUND(K6:K207,0))</f>
        <v>0</v>
      </c>
      <c r="L208" s="45">
        <f>SUM(L6:L207)</f>
        <v>0</v>
      </c>
      <c r="M208" s="151"/>
      <c r="N208" s="151"/>
      <c r="O208" s="151"/>
      <c r="P208" s="151"/>
      <c r="Q208" s="114"/>
      <c r="R208" s="114"/>
      <c r="S208" s="114"/>
      <c r="T208" s="114"/>
      <c r="U208" s="114"/>
      <c r="V208" s="114"/>
      <c r="W208" s="114"/>
      <c r="X208" s="114"/>
      <c r="Y208" s="114"/>
      <c r="Z208" s="114"/>
      <c r="AA208" s="114"/>
      <c r="AB208" s="114"/>
      <c r="AC208" s="114"/>
      <c r="AD208" s="114"/>
      <c r="AE208" s="114"/>
      <c r="AF208" s="114"/>
      <c r="AG208" s="114"/>
      <c r="AH208" s="114"/>
      <c r="AI208" s="114"/>
      <c r="AJ208" s="114"/>
      <c r="AK208" s="114"/>
      <c r="AL208" s="114"/>
      <c r="AM208" s="114"/>
      <c r="AN208" s="114"/>
      <c r="AO208" s="114"/>
      <c r="AP208" s="114"/>
      <c r="AQ208" s="114"/>
      <c r="AR208" s="114"/>
      <c r="AS208" s="114"/>
      <c r="AT208" s="114"/>
      <c r="AU208" s="114"/>
      <c r="AV208" s="114"/>
      <c r="AW208" s="114"/>
      <c r="AX208" s="114"/>
      <c r="AY208" s="114"/>
      <c r="AZ208" s="114"/>
      <c r="BA208" s="114"/>
      <c r="BB208" s="114"/>
      <c r="BC208" s="114"/>
      <c r="BD208" s="114"/>
      <c r="BE208" s="114"/>
      <c r="BF208" s="114"/>
      <c r="BG208" s="114"/>
      <c r="BH208" s="114"/>
      <c r="BI208" s="114"/>
      <c r="BJ208" s="114"/>
      <c r="BK208" s="114"/>
      <c r="BL208" s="114"/>
      <c r="BM208" s="114"/>
      <c r="BN208" s="114"/>
      <c r="BO208" s="114"/>
      <c r="BP208" s="114"/>
      <c r="BQ208" s="114"/>
      <c r="BR208" s="114"/>
      <c r="BS208" s="114"/>
      <c r="BT208" s="114"/>
      <c r="BU208" s="114"/>
      <c r="BV208" s="114"/>
      <c r="BW208" s="114"/>
      <c r="BX208" s="114"/>
      <c r="BY208" s="114"/>
      <c r="BZ208" s="114"/>
      <c r="CA208" s="114"/>
      <c r="CB208" s="114"/>
      <c r="CC208" s="114"/>
      <c r="CD208" s="114"/>
      <c r="CE208" s="114"/>
      <c r="CF208" s="114"/>
      <c r="CG208" s="114"/>
      <c r="CH208" s="114"/>
      <c r="CI208" s="114"/>
      <c r="CJ208" s="114"/>
      <c r="CK208" s="114"/>
      <c r="CL208" s="114"/>
      <c r="CM208" s="114"/>
      <c r="CN208" s="114"/>
      <c r="CO208" s="114"/>
      <c r="CP208" s="114"/>
      <c r="CQ208" s="114"/>
      <c r="CR208" s="114"/>
      <c r="CS208" s="114"/>
      <c r="CT208" s="114"/>
      <c r="CU208" s="114"/>
      <c r="CV208" s="114"/>
      <c r="CW208" s="114"/>
      <c r="CX208" s="114"/>
      <c r="CY208" s="114"/>
      <c r="CZ208" s="114"/>
      <c r="DA208" s="114"/>
      <c r="DB208" s="114"/>
      <c r="DC208" s="114"/>
      <c r="DD208" s="114"/>
      <c r="DE208" s="114"/>
      <c r="DF208" s="114"/>
      <c r="DG208" s="114"/>
      <c r="DH208" s="114"/>
      <c r="DI208" s="114"/>
      <c r="DJ208" s="114"/>
      <c r="DK208" s="114"/>
      <c r="DL208" s="114"/>
    </row>
    <row r="209" spans="1:10">
      <c r="A209" s="29"/>
      <c r="B209" s="67"/>
      <c r="C209" s="29"/>
      <c r="D209" s="29"/>
      <c r="E209" s="29"/>
      <c r="F209" s="29"/>
      <c r="G209" s="29"/>
      <c r="H209" s="29"/>
      <c r="I209" s="29"/>
      <c r="J209" s="29"/>
    </row>
  </sheetData>
  <sheetProtection algorithmName="SHA-512" hashValue="S+mqMNY6k4WJHMsQEX0p/1xjxcA1GJne/kMQa2mL1bFXkuqP9HLWcB05keaIpmROfBCY5V+Ie+yZF12Y/ouLAA==" saltValue="CLiy+HlPbARG5TDH6gMk+w==" spinCount="100000" sheet="1" formatColumns="0" formatRows="0"/>
  <mergeCells count="6">
    <mergeCell ref="A1:C1"/>
    <mergeCell ref="A208:H208"/>
    <mergeCell ref="A2:L2"/>
    <mergeCell ref="A3:L3"/>
    <mergeCell ref="A4:L4"/>
    <mergeCell ref="K1:L1"/>
  </mergeCells>
  <phoneticPr fontId="21" type="noConversion"/>
  <conditionalFormatting sqref="C6:H207">
    <cfRule type="containsText" dxfId="1" priority="1" operator="containsText" text="Redact">
      <formula>NOT(ISERROR(SEARCH("Redact",C6)))</formula>
    </cfRule>
  </conditionalFormatting>
  <dataValidations count="9">
    <dataValidation allowBlank="1" showErrorMessage="1" prompt="Please enter the corresponding task number from the scope of work for this material and miscellaneous item" sqref="B6:B207" xr:uid="{9AEF9921-2207-409D-A985-BCA275293AE9}"/>
    <dataValidation allowBlank="1" showErrorMessage="1" prompt="Please enter the description of this material and miscellaneous item" sqref="D6:D207" xr:uid="{FB930E19-D2B9-4E8C-BCF7-E4380A4B5B41}"/>
    <dataValidation allowBlank="1" showErrorMessage="1" prompt="Please enter the purpose of this material and miscellaneous item" sqref="E6:E207" xr:uid="{FF3577E9-BB04-4E74-88F2-9C5452427831}"/>
    <dataValidation allowBlank="1" showErrorMessage="1" prompt="Please enter the number of units being purchased" sqref="F6:F207" xr:uid="{CDF58410-ACBD-4739-B4E9-6D4B0F5E5A02}"/>
    <dataValidation allowBlank="1" showErrorMessage="1" prompt="Please enter the cost per unit" sqref="G6:H207" xr:uid="{AC3E8284-5CDC-43B0-9065-0E24CA7827C1}"/>
    <dataValidation allowBlank="1" showErrorMessage="1" prompt="Please enter the amount of this item to be paid with C E C funds " sqref="I6:J207" xr:uid="{EF04BA80-0B10-4483-8D41-C4CC5D36C537}"/>
    <dataValidation allowBlank="1" showErrorMessage="1" prompt="Please enter the amount of this item to be paid with match funds " sqref="K6:K207" xr:uid="{6EF93B4E-CEE3-4714-BD7F-D6C20218912C}"/>
    <dataValidation allowBlank="1" showErrorMessage="1" prompt="Please enter the vendor of this material and miscellaneous item" sqref="C6:C207" xr:uid="{533569CC-1D46-48A6-9FEB-4F7A988893C3}"/>
    <dataValidation allowBlank="1" showErrorMessage="1" prompt="This is the budget worksheet equipment sheet" sqref="A2" xr:uid="{3955ED72-A288-4535-A4FC-CA483BD6797B}"/>
  </dataValidations>
  <printOptions horizontalCentered="1"/>
  <pageMargins left="0.25" right="0.25" top="0.75" bottom="0.75" header="0.25" footer="0.25"/>
  <pageSetup scale="71" firstPageNumber="20" fitToHeight="20" orientation="landscape" r:id="rId1"/>
  <headerFooter>
    <oddFooter xml:space="preserve">&amp;LMonth Year&amp;CPage &amp;P of &amp;N
&amp;A&amp;RGFO-26-XXX Attachment 06
(Prop 4 DEBA Grant Program)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DJ115"/>
  <sheetViews>
    <sheetView zoomScaleNormal="100" zoomScaleSheetLayoutView="100" zoomScalePageLayoutView="70" workbookViewId="0">
      <pane xSplit="1" ySplit="6" topLeftCell="B7" activePane="bottomRight" state="frozen"/>
      <selection activeCell="B4" sqref="B4:E4"/>
      <selection pane="topRight" activeCell="B4" sqref="B4:E4"/>
      <selection pane="bottomLeft" activeCell="B4" sqref="B4:E4"/>
      <selection pane="bottomRight" activeCell="A4" sqref="A4:J4"/>
    </sheetView>
  </sheetViews>
  <sheetFormatPr defaultColWidth="9.21875" defaultRowHeight="13.2"/>
  <cols>
    <col min="1" max="1" width="15.77734375" style="5" customWidth="1"/>
    <col min="2" max="2" width="7.77734375" style="64" customWidth="1"/>
    <col min="3" max="4" width="24.77734375" style="1" customWidth="1"/>
    <col min="5" max="5" width="25.77734375" style="1" customWidth="1"/>
    <col min="6" max="6" width="22.44140625" style="18" customWidth="1"/>
    <col min="7" max="7" width="15.77734375" style="1" customWidth="1"/>
    <col min="8" max="8" width="15.77734375" style="1" hidden="1" customWidth="1"/>
    <col min="9" max="9" width="15.77734375" style="1" customWidth="1"/>
    <col min="10" max="10" width="15.77734375" style="2" customWidth="1"/>
    <col min="11" max="14" width="2.77734375" style="1" customWidth="1"/>
    <col min="15" max="20" width="15.21875" style="114" customWidth="1"/>
    <col min="21" max="114" width="9.21875" style="114"/>
    <col min="115" max="16384" width="9.21875" style="1"/>
  </cols>
  <sheetData>
    <row r="1" spans="1:114" ht="15" customHeight="1">
      <c r="A1" s="218" t="str">
        <f>'Category Budget'!$A$1</f>
        <v>Template Version 6/29/2023</v>
      </c>
      <c r="B1" s="218"/>
      <c r="C1" s="218"/>
      <c r="D1" s="150"/>
      <c r="E1" s="150"/>
      <c r="F1" s="149"/>
      <c r="G1" s="150"/>
      <c r="H1" s="150"/>
      <c r="I1" s="205"/>
      <c r="J1" s="205"/>
      <c r="K1" s="25"/>
      <c r="L1" s="25"/>
      <c r="M1" s="25"/>
      <c r="N1" s="25"/>
      <c r="O1" s="113" t="s">
        <v>0</v>
      </c>
    </row>
    <row r="2" spans="1:114" ht="25.05" customHeight="1">
      <c r="A2" s="219" t="s">
        <v>37</v>
      </c>
      <c r="B2" s="219"/>
      <c r="C2" s="219"/>
      <c r="D2" s="219"/>
      <c r="E2" s="219"/>
      <c r="F2" s="219"/>
      <c r="G2" s="219"/>
      <c r="H2" s="219"/>
      <c r="I2" s="219"/>
      <c r="J2" s="219"/>
      <c r="K2" s="25"/>
      <c r="L2" s="25"/>
      <c r="M2" s="25"/>
      <c r="N2" s="25"/>
      <c r="O2" s="123"/>
    </row>
    <row r="3" spans="1:114" s="5" customFormat="1" ht="22.05" customHeight="1">
      <c r="A3" s="215" t="s">
        <v>555</v>
      </c>
      <c r="B3" s="215"/>
      <c r="C3" s="215"/>
      <c r="D3" s="215"/>
      <c r="E3" s="215"/>
      <c r="F3" s="215"/>
      <c r="G3" s="215"/>
      <c r="H3" s="215"/>
      <c r="I3" s="215"/>
      <c r="J3" s="215"/>
      <c r="K3" s="148"/>
      <c r="L3" s="148"/>
      <c r="M3" s="148"/>
      <c r="N3" s="148"/>
      <c r="O3" s="115"/>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c r="DG3" s="114"/>
      <c r="DH3" s="114"/>
      <c r="DI3" s="114"/>
      <c r="DJ3" s="114"/>
    </row>
    <row r="4" spans="1:114" s="2" customFormat="1" ht="45" customHeight="1" thickBot="1">
      <c r="A4" s="216" t="str">
        <f>CONCATENATE('Category Budget'!$B$4,":  ",'Category Budget'!$B$5)</f>
        <v>GFO-26-XXX:  ABC COMPANY</v>
      </c>
      <c r="B4" s="216"/>
      <c r="C4" s="216"/>
      <c r="D4" s="216"/>
      <c r="E4" s="216"/>
      <c r="F4" s="216"/>
      <c r="G4" s="216"/>
      <c r="H4" s="216"/>
      <c r="I4" s="216"/>
      <c r="J4" s="216"/>
      <c r="K4" s="25"/>
      <c r="L4" s="25"/>
      <c r="M4" s="25"/>
      <c r="N4" s="25"/>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row>
    <row r="5" spans="1:114" ht="22.05" customHeight="1" thickBot="1">
      <c r="A5" s="189" t="s">
        <v>556</v>
      </c>
      <c r="B5" s="190"/>
      <c r="C5" s="190"/>
      <c r="D5" s="190"/>
      <c r="E5" s="190"/>
      <c r="F5" s="190"/>
      <c r="G5" s="190"/>
      <c r="H5" s="190"/>
      <c r="I5" s="190"/>
      <c r="J5" s="191"/>
      <c r="K5" s="25"/>
      <c r="L5" s="25"/>
      <c r="M5" s="25"/>
      <c r="N5" s="25"/>
    </row>
    <row r="6" spans="1:114" s="3" customFormat="1" ht="47.4" thickBot="1">
      <c r="A6" s="26" t="s">
        <v>87</v>
      </c>
      <c r="B6" s="30" t="s">
        <v>88</v>
      </c>
      <c r="C6" s="27" t="s">
        <v>557</v>
      </c>
      <c r="D6" s="27" t="s">
        <v>558</v>
      </c>
      <c r="E6" s="32" t="s">
        <v>146</v>
      </c>
      <c r="F6" s="27" t="s">
        <v>559</v>
      </c>
      <c r="G6" s="27" t="s">
        <v>74</v>
      </c>
      <c r="H6" s="173" t="str">
        <f>'Category Budget'!C8</f>
        <v>[Other Entity] Share</v>
      </c>
      <c r="I6" s="31" t="s">
        <v>75</v>
      </c>
      <c r="J6" s="28" t="s">
        <v>51</v>
      </c>
      <c r="K6" s="151"/>
      <c r="L6" s="151"/>
      <c r="M6" s="151"/>
      <c r="N6" s="151"/>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W6" s="114"/>
      <c r="AX6" s="114"/>
      <c r="AY6" s="114"/>
      <c r="AZ6" s="114"/>
      <c r="BA6" s="114"/>
      <c r="BB6" s="114"/>
      <c r="BC6" s="114"/>
      <c r="BD6" s="114"/>
      <c r="BE6" s="114"/>
      <c r="BF6" s="114"/>
      <c r="BG6" s="114"/>
      <c r="BH6" s="114"/>
      <c r="BI6" s="114"/>
      <c r="BJ6" s="114"/>
      <c r="BK6" s="114"/>
      <c r="BL6" s="114"/>
      <c r="BM6" s="114"/>
      <c r="BN6" s="114"/>
      <c r="BO6" s="114"/>
      <c r="BP6" s="114"/>
      <c r="BQ6" s="114"/>
      <c r="BR6" s="114"/>
      <c r="BS6" s="114"/>
      <c r="BT6" s="114"/>
      <c r="BU6" s="114"/>
      <c r="BV6" s="114"/>
      <c r="BW6" s="114"/>
      <c r="BX6" s="114"/>
      <c r="BY6" s="114"/>
      <c r="BZ6" s="114"/>
      <c r="CA6" s="114"/>
      <c r="CB6" s="114"/>
      <c r="CC6" s="114"/>
      <c r="CD6" s="114"/>
      <c r="CE6" s="114"/>
      <c r="CF6" s="114"/>
      <c r="CG6" s="114"/>
      <c r="CH6" s="114"/>
      <c r="CI6" s="114"/>
      <c r="CJ6" s="114"/>
      <c r="CK6" s="114"/>
      <c r="CL6" s="114"/>
      <c r="CM6" s="114"/>
      <c r="CN6" s="114"/>
      <c r="CO6" s="114"/>
      <c r="CP6" s="114"/>
      <c r="CQ6" s="114"/>
      <c r="CR6" s="114"/>
      <c r="CS6" s="114"/>
      <c r="CT6" s="114"/>
      <c r="CU6" s="114"/>
      <c r="CV6" s="114"/>
      <c r="CW6" s="114"/>
      <c r="CX6" s="114"/>
      <c r="CY6" s="114"/>
      <c r="CZ6" s="114"/>
      <c r="DA6" s="114"/>
      <c r="DB6" s="114"/>
      <c r="DC6" s="114"/>
      <c r="DD6" s="114"/>
      <c r="DE6" s="114"/>
      <c r="DF6" s="114"/>
      <c r="DG6" s="114"/>
      <c r="DH6" s="114"/>
      <c r="DI6" s="114"/>
      <c r="DJ6" s="114"/>
    </row>
    <row r="7" spans="1:114" s="3" customFormat="1" ht="60">
      <c r="A7" s="87" t="s">
        <v>560</v>
      </c>
      <c r="B7" s="53"/>
      <c r="C7" s="54"/>
      <c r="D7" s="54"/>
      <c r="E7" s="54"/>
      <c r="F7" s="53" t="s">
        <v>46</v>
      </c>
      <c r="G7" s="59">
        <v>0</v>
      </c>
      <c r="H7" s="59">
        <v>0</v>
      </c>
      <c r="I7" s="59">
        <v>0</v>
      </c>
      <c r="J7" s="60">
        <f t="array" ref="J7">SUM(ROUND(G7:I7,0))</f>
        <v>0</v>
      </c>
      <c r="K7" s="151"/>
      <c r="L7" s="151"/>
      <c r="M7" s="151"/>
      <c r="N7" s="151"/>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row>
    <row r="8" spans="1:114" s="3" customFormat="1" ht="32.1" customHeight="1">
      <c r="A8" s="88" t="s">
        <v>561</v>
      </c>
      <c r="B8" s="55"/>
      <c r="C8" s="56"/>
      <c r="D8" s="56"/>
      <c r="E8" s="56"/>
      <c r="F8" s="55"/>
      <c r="G8" s="48">
        <v>0</v>
      </c>
      <c r="H8" s="48">
        <v>0</v>
      </c>
      <c r="I8" s="48">
        <v>0</v>
      </c>
      <c r="J8" s="41">
        <f t="array" ref="J8">SUM(ROUND(G8:I8,0))</f>
        <v>0</v>
      </c>
      <c r="K8" s="151"/>
      <c r="L8" s="151"/>
      <c r="M8" s="151"/>
      <c r="N8" s="151"/>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row>
    <row r="9" spans="1:114" s="3" customFormat="1" ht="32.1" customHeight="1">
      <c r="A9" s="88" t="s">
        <v>562</v>
      </c>
      <c r="B9" s="55"/>
      <c r="C9" s="56"/>
      <c r="D9" s="56"/>
      <c r="E9" s="56"/>
      <c r="F9" s="55"/>
      <c r="G9" s="48">
        <v>0</v>
      </c>
      <c r="H9" s="48">
        <v>0</v>
      </c>
      <c r="I9" s="48">
        <v>0</v>
      </c>
      <c r="J9" s="41">
        <f t="array" ref="J9">SUM(ROUND(G9:I9,0))</f>
        <v>0</v>
      </c>
      <c r="K9" s="151"/>
      <c r="L9" s="151"/>
      <c r="M9" s="151"/>
      <c r="N9" s="151"/>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row>
    <row r="10" spans="1:114" s="3" customFormat="1" ht="32.1" customHeight="1">
      <c r="A10" s="88" t="s">
        <v>563</v>
      </c>
      <c r="B10" s="55"/>
      <c r="C10" s="56"/>
      <c r="D10" s="56"/>
      <c r="E10" s="56"/>
      <c r="F10" s="55"/>
      <c r="G10" s="48">
        <v>0</v>
      </c>
      <c r="H10" s="48">
        <v>0</v>
      </c>
      <c r="I10" s="48">
        <v>0</v>
      </c>
      <c r="J10" s="41">
        <f t="array" ref="J10">SUM(ROUND(G10:I10,0))</f>
        <v>0</v>
      </c>
      <c r="K10" s="151"/>
      <c r="L10" s="151"/>
      <c r="M10" s="151"/>
      <c r="N10" s="151"/>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row>
    <row r="11" spans="1:114" s="3" customFormat="1" ht="32.1" customHeight="1">
      <c r="A11" s="88" t="s">
        <v>564</v>
      </c>
      <c r="B11" s="55"/>
      <c r="C11" s="56"/>
      <c r="D11" s="56"/>
      <c r="E11" s="56"/>
      <c r="F11" s="55"/>
      <c r="G11" s="48">
        <v>0</v>
      </c>
      <c r="H11" s="48">
        <v>0</v>
      </c>
      <c r="I11" s="48">
        <v>0</v>
      </c>
      <c r="J11" s="41">
        <f t="array" ref="J11">SUM(ROUND(G11:I11,0))</f>
        <v>0</v>
      </c>
      <c r="K11" s="151"/>
      <c r="L11" s="151"/>
      <c r="M11" s="151"/>
      <c r="N11" s="151"/>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6"/>
      <c r="DJ11" s="116"/>
    </row>
    <row r="12" spans="1:114" s="3" customFormat="1" ht="32.1" customHeight="1">
      <c r="A12" s="88" t="s">
        <v>565</v>
      </c>
      <c r="B12" s="55"/>
      <c r="C12" s="56"/>
      <c r="D12" s="56"/>
      <c r="E12" s="56"/>
      <c r="F12" s="55"/>
      <c r="G12" s="48">
        <v>0</v>
      </c>
      <c r="H12" s="48">
        <v>0</v>
      </c>
      <c r="I12" s="48">
        <v>0</v>
      </c>
      <c r="J12" s="41">
        <f t="array" ref="J12">SUM(ROUND(G12:I12,0))</f>
        <v>0</v>
      </c>
      <c r="K12" s="151"/>
      <c r="L12" s="151"/>
      <c r="M12" s="151"/>
      <c r="N12" s="151"/>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row>
    <row r="13" spans="1:114" s="3" customFormat="1" ht="32.1" customHeight="1">
      <c r="A13" s="88" t="s">
        <v>566</v>
      </c>
      <c r="B13" s="55"/>
      <c r="C13" s="56"/>
      <c r="D13" s="56"/>
      <c r="E13" s="56"/>
      <c r="F13" s="55"/>
      <c r="G13" s="48">
        <v>0</v>
      </c>
      <c r="H13" s="48">
        <v>0</v>
      </c>
      <c r="I13" s="48">
        <v>0</v>
      </c>
      <c r="J13" s="41">
        <f t="array" ref="J13">SUM(ROUND(G13:I13,0))</f>
        <v>0</v>
      </c>
      <c r="K13" s="151"/>
      <c r="L13" s="151"/>
      <c r="M13" s="151"/>
      <c r="N13" s="151"/>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row>
    <row r="14" spans="1:114" s="3" customFormat="1" ht="32.1" customHeight="1">
      <c r="A14" s="88" t="s">
        <v>567</v>
      </c>
      <c r="B14" s="55"/>
      <c r="C14" s="56"/>
      <c r="D14" s="56"/>
      <c r="E14" s="56"/>
      <c r="F14" s="55"/>
      <c r="G14" s="48">
        <v>0</v>
      </c>
      <c r="H14" s="48">
        <v>0</v>
      </c>
      <c r="I14" s="48">
        <v>0</v>
      </c>
      <c r="J14" s="41">
        <f t="array" ref="J14">SUM(ROUND(G14:I14,0))</f>
        <v>0</v>
      </c>
      <c r="K14" s="151"/>
      <c r="L14" s="151"/>
      <c r="M14" s="151"/>
      <c r="N14" s="151"/>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row>
    <row r="15" spans="1:114" s="3" customFormat="1" ht="32.1" customHeight="1">
      <c r="A15" s="88" t="s">
        <v>568</v>
      </c>
      <c r="B15" s="55"/>
      <c r="C15" s="56"/>
      <c r="D15" s="56"/>
      <c r="E15" s="56"/>
      <c r="F15" s="55"/>
      <c r="G15" s="48">
        <v>0</v>
      </c>
      <c r="H15" s="48">
        <v>0</v>
      </c>
      <c r="I15" s="48">
        <v>0</v>
      </c>
      <c r="J15" s="41">
        <f t="array" ref="J15">SUM(ROUND(G15:I15,0))</f>
        <v>0</v>
      </c>
      <c r="K15" s="151"/>
      <c r="L15" s="151"/>
      <c r="M15" s="151"/>
      <c r="N15" s="151"/>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row>
    <row r="16" spans="1:114" s="3" customFormat="1" ht="32.1" customHeight="1" thickBot="1">
      <c r="A16" s="88" t="s">
        <v>569</v>
      </c>
      <c r="B16" s="55"/>
      <c r="C16" s="56"/>
      <c r="D16" s="56"/>
      <c r="E16" s="56"/>
      <c r="F16" s="55"/>
      <c r="G16" s="48">
        <v>0</v>
      </c>
      <c r="H16" s="48">
        <v>0</v>
      </c>
      <c r="I16" s="48">
        <v>0</v>
      </c>
      <c r="J16" s="41">
        <f t="array" ref="J16">SUM(ROUND(G16:I16,0))</f>
        <v>0</v>
      </c>
      <c r="K16" s="151"/>
      <c r="L16" s="151"/>
      <c r="M16" s="151"/>
      <c r="N16" s="151"/>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row>
    <row r="17" spans="1:114" s="3" customFormat="1" ht="32.1" hidden="1" customHeight="1">
      <c r="A17" s="88" t="s">
        <v>570</v>
      </c>
      <c r="B17" s="55"/>
      <c r="C17" s="56"/>
      <c r="D17" s="56"/>
      <c r="E17" s="56"/>
      <c r="F17" s="55" t="s">
        <v>571</v>
      </c>
      <c r="G17" s="48">
        <v>0</v>
      </c>
      <c r="H17" s="48">
        <v>0</v>
      </c>
      <c r="I17" s="48">
        <v>0</v>
      </c>
      <c r="J17" s="41">
        <f t="array" ref="J17">SUM(ROUND(G17:I17,0))</f>
        <v>0</v>
      </c>
      <c r="K17" s="151"/>
      <c r="L17" s="151"/>
      <c r="M17" s="151"/>
      <c r="N17" s="151"/>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row>
    <row r="18" spans="1:114" s="3" customFormat="1" ht="32.1" hidden="1" customHeight="1">
      <c r="A18" s="88" t="s">
        <v>572</v>
      </c>
      <c r="B18" s="55"/>
      <c r="C18" s="56"/>
      <c r="D18" s="56"/>
      <c r="E18" s="56"/>
      <c r="F18" s="55" t="s">
        <v>571</v>
      </c>
      <c r="G18" s="48">
        <v>0</v>
      </c>
      <c r="H18" s="48">
        <v>0</v>
      </c>
      <c r="I18" s="48">
        <v>0</v>
      </c>
      <c r="J18" s="41">
        <f t="array" ref="J18">SUM(ROUND(G18:I18,0))</f>
        <v>0</v>
      </c>
      <c r="K18" s="151"/>
      <c r="L18" s="151"/>
      <c r="M18" s="151"/>
      <c r="N18" s="151"/>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row>
    <row r="19" spans="1:114" ht="32.1" hidden="1" customHeight="1">
      <c r="A19" s="88" t="s">
        <v>573</v>
      </c>
      <c r="B19" s="55"/>
      <c r="C19" s="56"/>
      <c r="D19" s="56"/>
      <c r="E19" s="56"/>
      <c r="F19" s="55" t="s">
        <v>571</v>
      </c>
      <c r="G19" s="48">
        <v>0</v>
      </c>
      <c r="H19" s="48">
        <v>0</v>
      </c>
      <c r="I19" s="48">
        <v>0</v>
      </c>
      <c r="J19" s="41">
        <f t="array" ref="J19">SUM(ROUND(G19:I19,0))</f>
        <v>0</v>
      </c>
      <c r="K19" s="25"/>
      <c r="L19" s="25"/>
      <c r="M19" s="25"/>
      <c r="N19" s="25"/>
    </row>
    <row r="20" spans="1:114" s="3" customFormat="1" ht="32.1" hidden="1" customHeight="1">
      <c r="A20" s="88" t="s">
        <v>574</v>
      </c>
      <c r="B20" s="55"/>
      <c r="C20" s="56"/>
      <c r="D20" s="56"/>
      <c r="E20" s="56"/>
      <c r="F20" s="55" t="s">
        <v>571</v>
      </c>
      <c r="G20" s="48">
        <v>0</v>
      </c>
      <c r="H20" s="48">
        <v>0</v>
      </c>
      <c r="I20" s="48">
        <v>0</v>
      </c>
      <c r="J20" s="41">
        <f t="array" ref="J20">SUM(ROUND(G20:I20,0))</f>
        <v>0</v>
      </c>
      <c r="K20" s="151"/>
      <c r="L20" s="151"/>
      <c r="M20" s="151"/>
      <c r="N20" s="151"/>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row>
    <row r="21" spans="1:114" s="3" customFormat="1" ht="32.1" hidden="1" customHeight="1">
      <c r="A21" s="88" t="s">
        <v>575</v>
      </c>
      <c r="B21" s="55"/>
      <c r="C21" s="56"/>
      <c r="D21" s="56"/>
      <c r="E21" s="56"/>
      <c r="F21" s="55" t="s">
        <v>571</v>
      </c>
      <c r="G21" s="48">
        <v>0</v>
      </c>
      <c r="H21" s="48">
        <v>0</v>
      </c>
      <c r="I21" s="48">
        <v>0</v>
      </c>
      <c r="J21" s="41">
        <f t="array" ref="J21">SUM(ROUND(G21:I21,0))</f>
        <v>0</v>
      </c>
      <c r="K21" s="151"/>
      <c r="L21" s="151"/>
      <c r="M21" s="151"/>
      <c r="N21" s="151"/>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row>
    <row r="22" spans="1:114" s="3" customFormat="1" ht="32.1" hidden="1" customHeight="1">
      <c r="A22" s="88" t="s">
        <v>576</v>
      </c>
      <c r="B22" s="55"/>
      <c r="C22" s="56"/>
      <c r="D22" s="56"/>
      <c r="E22" s="56"/>
      <c r="F22" s="55" t="s">
        <v>571</v>
      </c>
      <c r="G22" s="48">
        <v>0</v>
      </c>
      <c r="H22" s="48">
        <v>0</v>
      </c>
      <c r="I22" s="48">
        <v>0</v>
      </c>
      <c r="J22" s="41">
        <f t="array" ref="J22">SUM(ROUND(G22:I22,0))</f>
        <v>0</v>
      </c>
      <c r="K22" s="151"/>
      <c r="L22" s="151"/>
      <c r="M22" s="151"/>
      <c r="N22" s="151"/>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row>
    <row r="23" spans="1:114" s="3" customFormat="1" ht="32.1" hidden="1" customHeight="1">
      <c r="A23" s="88" t="s">
        <v>577</v>
      </c>
      <c r="B23" s="55"/>
      <c r="C23" s="56"/>
      <c r="D23" s="56"/>
      <c r="E23" s="56"/>
      <c r="F23" s="55" t="s">
        <v>571</v>
      </c>
      <c r="G23" s="48">
        <v>0</v>
      </c>
      <c r="H23" s="48">
        <v>0</v>
      </c>
      <c r="I23" s="48">
        <v>0</v>
      </c>
      <c r="J23" s="41">
        <f t="array" ref="J23">SUM(ROUND(G23:I23,0))</f>
        <v>0</v>
      </c>
      <c r="K23" s="151"/>
      <c r="L23" s="151"/>
      <c r="M23" s="151"/>
      <c r="N23" s="151"/>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row>
    <row r="24" spans="1:114" s="3" customFormat="1" ht="32.1" hidden="1" customHeight="1">
      <c r="A24" s="88" t="s">
        <v>578</v>
      </c>
      <c r="B24" s="55"/>
      <c r="C24" s="56"/>
      <c r="D24" s="56"/>
      <c r="E24" s="56"/>
      <c r="F24" s="55" t="s">
        <v>571</v>
      </c>
      <c r="G24" s="48">
        <v>0</v>
      </c>
      <c r="H24" s="48">
        <v>0</v>
      </c>
      <c r="I24" s="48">
        <v>0</v>
      </c>
      <c r="J24" s="41">
        <f t="array" ref="J24">SUM(ROUND(G24:I24,0))</f>
        <v>0</v>
      </c>
      <c r="K24" s="151"/>
      <c r="L24" s="151"/>
      <c r="M24" s="151"/>
      <c r="N24" s="151"/>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row>
    <row r="25" spans="1:114" s="3" customFormat="1" ht="32.1" hidden="1" customHeight="1">
      <c r="A25" s="88" t="s">
        <v>579</v>
      </c>
      <c r="B25" s="55"/>
      <c r="C25" s="56"/>
      <c r="D25" s="56"/>
      <c r="E25" s="56"/>
      <c r="F25" s="55" t="s">
        <v>571</v>
      </c>
      <c r="G25" s="48">
        <v>0</v>
      </c>
      <c r="H25" s="48">
        <v>0</v>
      </c>
      <c r="I25" s="48">
        <v>0</v>
      </c>
      <c r="J25" s="41">
        <f t="array" ref="J25">SUM(ROUND(G25:I25,0))</f>
        <v>0</v>
      </c>
      <c r="K25" s="151"/>
      <c r="L25" s="151"/>
      <c r="M25" s="151"/>
      <c r="N25" s="151"/>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row>
    <row r="26" spans="1:114" s="3" customFormat="1" ht="32.1" hidden="1" customHeight="1">
      <c r="A26" s="88" t="s">
        <v>580</v>
      </c>
      <c r="B26" s="55"/>
      <c r="C26" s="56"/>
      <c r="D26" s="56"/>
      <c r="E26" s="56"/>
      <c r="F26" s="55" t="s">
        <v>571</v>
      </c>
      <c r="G26" s="48">
        <v>0</v>
      </c>
      <c r="H26" s="48">
        <v>0</v>
      </c>
      <c r="I26" s="48">
        <v>0</v>
      </c>
      <c r="J26" s="41">
        <f t="array" ref="J26">SUM(ROUND(G26:I26,0))</f>
        <v>0</v>
      </c>
      <c r="K26" s="151"/>
      <c r="L26" s="151"/>
      <c r="M26" s="151"/>
      <c r="N26" s="151"/>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row>
    <row r="27" spans="1:114" s="3" customFormat="1" ht="32.1" hidden="1" customHeight="1">
      <c r="A27" s="88" t="s">
        <v>581</v>
      </c>
      <c r="B27" s="55"/>
      <c r="C27" s="56"/>
      <c r="D27" s="56"/>
      <c r="E27" s="56"/>
      <c r="F27" s="55" t="s">
        <v>571</v>
      </c>
      <c r="G27" s="48">
        <v>0</v>
      </c>
      <c r="H27" s="48">
        <v>0</v>
      </c>
      <c r="I27" s="48">
        <v>0</v>
      </c>
      <c r="J27" s="41">
        <f t="array" ref="J27">SUM(ROUND(G27:I27,0))</f>
        <v>0</v>
      </c>
      <c r="K27" s="151"/>
      <c r="L27" s="151"/>
      <c r="M27" s="151"/>
      <c r="N27" s="151"/>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row>
    <row r="28" spans="1:114" s="3" customFormat="1" ht="32.1" hidden="1" customHeight="1">
      <c r="A28" s="88" t="s">
        <v>582</v>
      </c>
      <c r="B28" s="55"/>
      <c r="C28" s="56"/>
      <c r="D28" s="56"/>
      <c r="E28" s="56"/>
      <c r="F28" s="55" t="s">
        <v>571</v>
      </c>
      <c r="G28" s="48">
        <v>0</v>
      </c>
      <c r="H28" s="48">
        <v>0</v>
      </c>
      <c r="I28" s="48">
        <v>0</v>
      </c>
      <c r="J28" s="41">
        <f t="array" ref="J28">SUM(ROUND(G28:I28,0))</f>
        <v>0</v>
      </c>
      <c r="K28" s="151"/>
      <c r="L28" s="151"/>
      <c r="M28" s="151"/>
      <c r="N28" s="151"/>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row>
    <row r="29" spans="1:114" s="3" customFormat="1" ht="32.1" hidden="1" customHeight="1">
      <c r="A29" s="88" t="s">
        <v>583</v>
      </c>
      <c r="B29" s="55"/>
      <c r="C29" s="56"/>
      <c r="D29" s="56"/>
      <c r="E29" s="56"/>
      <c r="F29" s="55" t="s">
        <v>571</v>
      </c>
      <c r="G29" s="48">
        <v>0</v>
      </c>
      <c r="H29" s="48">
        <v>0</v>
      </c>
      <c r="I29" s="48">
        <v>0</v>
      </c>
      <c r="J29" s="41">
        <f t="array" ref="J29">SUM(ROUND(G29:I29,0))</f>
        <v>0</v>
      </c>
      <c r="K29" s="151"/>
      <c r="L29" s="151"/>
      <c r="M29" s="151"/>
      <c r="N29" s="151"/>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row>
    <row r="30" spans="1:114" s="3" customFormat="1" ht="32.1" hidden="1" customHeight="1">
      <c r="A30" s="88" t="s">
        <v>584</v>
      </c>
      <c r="B30" s="55"/>
      <c r="C30" s="56"/>
      <c r="D30" s="56"/>
      <c r="E30" s="56"/>
      <c r="F30" s="55" t="s">
        <v>571</v>
      </c>
      <c r="G30" s="48">
        <v>0</v>
      </c>
      <c r="H30" s="48">
        <v>0</v>
      </c>
      <c r="I30" s="48">
        <v>0</v>
      </c>
      <c r="J30" s="41">
        <f t="array" ref="J30">SUM(ROUND(G30:I30,0))</f>
        <v>0</v>
      </c>
      <c r="K30" s="151"/>
      <c r="L30" s="151"/>
      <c r="M30" s="151"/>
      <c r="N30" s="151"/>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row>
    <row r="31" spans="1:114" ht="32.1" hidden="1" customHeight="1">
      <c r="A31" s="88" t="s">
        <v>585</v>
      </c>
      <c r="B31" s="55"/>
      <c r="C31" s="56"/>
      <c r="D31" s="56"/>
      <c r="E31" s="56"/>
      <c r="F31" s="55" t="s">
        <v>571</v>
      </c>
      <c r="G31" s="48">
        <v>0</v>
      </c>
      <c r="H31" s="48">
        <v>0</v>
      </c>
      <c r="I31" s="48">
        <v>0</v>
      </c>
      <c r="J31" s="41">
        <f t="array" ref="J31">SUM(ROUND(G31:I31,0))</f>
        <v>0</v>
      </c>
      <c r="K31" s="25"/>
      <c r="L31" s="25"/>
      <c r="M31" s="25"/>
      <c r="N31" s="25"/>
    </row>
    <row r="32" spans="1:114" s="3" customFormat="1" ht="32.1" hidden="1" customHeight="1">
      <c r="A32" s="88" t="s">
        <v>586</v>
      </c>
      <c r="B32" s="55"/>
      <c r="C32" s="56"/>
      <c r="D32" s="56"/>
      <c r="E32" s="56"/>
      <c r="F32" s="55" t="s">
        <v>571</v>
      </c>
      <c r="G32" s="48">
        <v>0</v>
      </c>
      <c r="H32" s="48">
        <v>0</v>
      </c>
      <c r="I32" s="48">
        <v>0</v>
      </c>
      <c r="J32" s="41">
        <f t="array" ref="J32">SUM(ROUND(G32:I32,0))</f>
        <v>0</v>
      </c>
      <c r="K32" s="151"/>
      <c r="L32" s="151"/>
      <c r="M32" s="151"/>
      <c r="N32" s="151"/>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row>
    <row r="33" spans="1:114" s="3" customFormat="1" ht="32.1" hidden="1" customHeight="1">
      <c r="A33" s="88" t="s">
        <v>587</v>
      </c>
      <c r="B33" s="55"/>
      <c r="C33" s="56"/>
      <c r="D33" s="56"/>
      <c r="E33" s="56"/>
      <c r="F33" s="55" t="s">
        <v>571</v>
      </c>
      <c r="G33" s="48">
        <v>0</v>
      </c>
      <c r="H33" s="48">
        <v>0</v>
      </c>
      <c r="I33" s="48">
        <v>0</v>
      </c>
      <c r="J33" s="41">
        <f t="array" ref="J33">SUM(ROUND(G33:I33,0))</f>
        <v>0</v>
      </c>
      <c r="K33" s="151"/>
      <c r="L33" s="151"/>
      <c r="M33" s="151"/>
      <c r="N33" s="151"/>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row>
    <row r="34" spans="1:114" s="3" customFormat="1" ht="32.1" hidden="1" customHeight="1">
      <c r="A34" s="88" t="s">
        <v>588</v>
      </c>
      <c r="B34" s="55"/>
      <c r="C34" s="56"/>
      <c r="D34" s="56"/>
      <c r="E34" s="56"/>
      <c r="F34" s="55" t="s">
        <v>571</v>
      </c>
      <c r="G34" s="48">
        <v>0</v>
      </c>
      <c r="H34" s="48">
        <v>0</v>
      </c>
      <c r="I34" s="48">
        <v>0</v>
      </c>
      <c r="J34" s="41">
        <f t="array" ref="J34">SUM(ROUND(G34:I34,0))</f>
        <v>0</v>
      </c>
      <c r="K34" s="151"/>
      <c r="L34" s="151"/>
      <c r="M34" s="151"/>
      <c r="N34" s="151"/>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row>
    <row r="35" spans="1:114" s="3" customFormat="1" ht="32.1" hidden="1" customHeight="1">
      <c r="A35" s="88" t="s">
        <v>589</v>
      </c>
      <c r="B35" s="55"/>
      <c r="C35" s="56"/>
      <c r="D35" s="56"/>
      <c r="E35" s="56"/>
      <c r="F35" s="55" t="s">
        <v>571</v>
      </c>
      <c r="G35" s="48">
        <v>0</v>
      </c>
      <c r="H35" s="48">
        <v>0</v>
      </c>
      <c r="I35" s="48">
        <v>0</v>
      </c>
      <c r="J35" s="41">
        <f t="array" ref="J35">SUM(ROUND(G35:I35,0))</f>
        <v>0</v>
      </c>
      <c r="K35" s="151"/>
      <c r="L35" s="151"/>
      <c r="M35" s="151"/>
      <c r="N35" s="151"/>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row>
    <row r="36" spans="1:114" s="3" customFormat="1" ht="32.1" hidden="1" customHeight="1">
      <c r="A36" s="88" t="s">
        <v>590</v>
      </c>
      <c r="B36" s="55"/>
      <c r="C36" s="56"/>
      <c r="D36" s="56"/>
      <c r="E36" s="56"/>
      <c r="F36" s="55" t="s">
        <v>571</v>
      </c>
      <c r="G36" s="48">
        <v>0</v>
      </c>
      <c r="H36" s="48">
        <v>0</v>
      </c>
      <c r="I36" s="48">
        <v>0</v>
      </c>
      <c r="J36" s="41">
        <f t="array" ref="J36">SUM(ROUND(G36:I36,0))</f>
        <v>0</v>
      </c>
      <c r="K36" s="151"/>
      <c r="L36" s="151"/>
      <c r="M36" s="151"/>
      <c r="N36" s="151"/>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row>
    <row r="37" spans="1:114" s="3" customFormat="1" ht="32.1" hidden="1" customHeight="1">
      <c r="A37" s="88" t="s">
        <v>591</v>
      </c>
      <c r="B37" s="55"/>
      <c r="C37" s="56"/>
      <c r="D37" s="56"/>
      <c r="E37" s="56"/>
      <c r="F37" s="55" t="s">
        <v>571</v>
      </c>
      <c r="G37" s="48">
        <v>0</v>
      </c>
      <c r="H37" s="48">
        <v>0</v>
      </c>
      <c r="I37" s="48">
        <v>0</v>
      </c>
      <c r="J37" s="41">
        <f t="array" ref="J37">SUM(ROUND(G37:I37,0))</f>
        <v>0</v>
      </c>
      <c r="K37" s="151"/>
      <c r="L37" s="151"/>
      <c r="M37" s="151"/>
      <c r="N37" s="151"/>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row>
    <row r="38" spans="1:114" s="3" customFormat="1" ht="32.1" hidden="1" customHeight="1">
      <c r="A38" s="88" t="s">
        <v>592</v>
      </c>
      <c r="B38" s="55"/>
      <c r="C38" s="56"/>
      <c r="D38" s="56"/>
      <c r="E38" s="56"/>
      <c r="F38" s="55" t="s">
        <v>571</v>
      </c>
      <c r="G38" s="48">
        <v>0</v>
      </c>
      <c r="H38" s="48">
        <v>0</v>
      </c>
      <c r="I38" s="48">
        <v>0</v>
      </c>
      <c r="J38" s="41">
        <f t="array" ref="J38">SUM(ROUND(G38:I38,0))</f>
        <v>0</v>
      </c>
      <c r="K38" s="151"/>
      <c r="L38" s="151"/>
      <c r="M38" s="151"/>
      <c r="N38" s="151"/>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row>
    <row r="39" spans="1:114" s="3" customFormat="1" ht="32.1" hidden="1" customHeight="1">
      <c r="A39" s="88" t="s">
        <v>593</v>
      </c>
      <c r="B39" s="55"/>
      <c r="C39" s="56"/>
      <c r="D39" s="56"/>
      <c r="E39" s="56"/>
      <c r="F39" s="55" t="s">
        <v>571</v>
      </c>
      <c r="G39" s="48">
        <v>0</v>
      </c>
      <c r="H39" s="48">
        <v>0</v>
      </c>
      <c r="I39" s="48">
        <v>0</v>
      </c>
      <c r="J39" s="41">
        <f t="array" ref="J39">SUM(ROUND(G39:I39,0))</f>
        <v>0</v>
      </c>
      <c r="K39" s="151"/>
      <c r="L39" s="151"/>
      <c r="M39" s="151"/>
      <c r="N39" s="151"/>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row>
    <row r="40" spans="1:114" s="3" customFormat="1" ht="32.1" hidden="1" customHeight="1">
      <c r="A40" s="88" t="s">
        <v>594</v>
      </c>
      <c r="B40" s="55"/>
      <c r="C40" s="56"/>
      <c r="D40" s="56"/>
      <c r="E40" s="56"/>
      <c r="F40" s="55" t="s">
        <v>571</v>
      </c>
      <c r="G40" s="48">
        <v>0</v>
      </c>
      <c r="H40" s="48">
        <v>0</v>
      </c>
      <c r="I40" s="48">
        <v>0</v>
      </c>
      <c r="J40" s="41">
        <f t="array" ref="J40">SUM(ROUND(G40:I40,0))</f>
        <v>0</v>
      </c>
      <c r="K40" s="151"/>
      <c r="L40" s="151"/>
      <c r="M40" s="151"/>
      <c r="N40" s="151"/>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row>
    <row r="41" spans="1:114" s="3" customFormat="1" ht="32.1" hidden="1" customHeight="1">
      <c r="A41" s="88" t="s">
        <v>595</v>
      </c>
      <c r="B41" s="55"/>
      <c r="C41" s="56"/>
      <c r="D41" s="56"/>
      <c r="E41" s="56"/>
      <c r="F41" s="55" t="s">
        <v>571</v>
      </c>
      <c r="G41" s="48">
        <v>0</v>
      </c>
      <c r="H41" s="48">
        <v>0</v>
      </c>
      <c r="I41" s="48">
        <v>0</v>
      </c>
      <c r="J41" s="41">
        <f t="array" ref="J41">SUM(ROUND(G41:I41,0))</f>
        <v>0</v>
      </c>
      <c r="K41" s="151"/>
      <c r="L41" s="151"/>
      <c r="M41" s="151"/>
      <c r="N41" s="151"/>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row>
    <row r="42" spans="1:114" s="3" customFormat="1" ht="32.1" hidden="1" customHeight="1">
      <c r="A42" s="88" t="s">
        <v>596</v>
      </c>
      <c r="B42" s="55"/>
      <c r="C42" s="56"/>
      <c r="D42" s="56"/>
      <c r="E42" s="56"/>
      <c r="F42" s="55" t="s">
        <v>571</v>
      </c>
      <c r="G42" s="48">
        <v>0</v>
      </c>
      <c r="H42" s="48">
        <v>0</v>
      </c>
      <c r="I42" s="48">
        <v>0</v>
      </c>
      <c r="J42" s="41">
        <f t="array" ref="J42">SUM(ROUND(G42:I42,0))</f>
        <v>0</v>
      </c>
      <c r="K42" s="151"/>
      <c r="L42" s="151"/>
      <c r="M42" s="151"/>
      <c r="N42" s="151"/>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row>
    <row r="43" spans="1:114" ht="32.1" hidden="1" customHeight="1">
      <c r="A43" s="88" t="s">
        <v>597</v>
      </c>
      <c r="B43" s="55"/>
      <c r="C43" s="56"/>
      <c r="D43" s="56"/>
      <c r="E43" s="56"/>
      <c r="F43" s="55" t="s">
        <v>571</v>
      </c>
      <c r="G43" s="48">
        <v>0</v>
      </c>
      <c r="H43" s="48">
        <v>0</v>
      </c>
      <c r="I43" s="48">
        <v>0</v>
      </c>
      <c r="J43" s="41">
        <f t="array" ref="J43">SUM(ROUND(G43:I43,0))</f>
        <v>0</v>
      </c>
      <c r="K43" s="25"/>
      <c r="L43" s="25"/>
      <c r="M43" s="25"/>
      <c r="N43" s="25"/>
    </row>
    <row r="44" spans="1:114" s="3" customFormat="1" ht="32.1" hidden="1" customHeight="1">
      <c r="A44" s="88" t="s">
        <v>598</v>
      </c>
      <c r="B44" s="55"/>
      <c r="C44" s="56"/>
      <c r="D44" s="56"/>
      <c r="E44" s="56"/>
      <c r="F44" s="55" t="s">
        <v>571</v>
      </c>
      <c r="G44" s="48">
        <v>0</v>
      </c>
      <c r="H44" s="48">
        <v>0</v>
      </c>
      <c r="I44" s="48">
        <v>0</v>
      </c>
      <c r="J44" s="41">
        <f t="array" ref="J44">SUM(ROUND(G44:I44,0))</f>
        <v>0</v>
      </c>
      <c r="K44" s="151"/>
      <c r="L44" s="151"/>
      <c r="M44" s="151"/>
      <c r="N44" s="151"/>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row>
    <row r="45" spans="1:114" s="3" customFormat="1" ht="32.1" hidden="1" customHeight="1">
      <c r="A45" s="88" t="s">
        <v>599</v>
      </c>
      <c r="B45" s="55"/>
      <c r="C45" s="56"/>
      <c r="D45" s="56"/>
      <c r="E45" s="56"/>
      <c r="F45" s="55" t="s">
        <v>571</v>
      </c>
      <c r="G45" s="48">
        <v>0</v>
      </c>
      <c r="H45" s="48">
        <v>0</v>
      </c>
      <c r="I45" s="48">
        <v>0</v>
      </c>
      <c r="J45" s="41">
        <f t="array" ref="J45">SUM(ROUND(G45:I45,0))</f>
        <v>0</v>
      </c>
      <c r="K45" s="151"/>
      <c r="L45" s="151"/>
      <c r="M45" s="151"/>
      <c r="N45" s="151"/>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row>
    <row r="46" spans="1:114" s="3" customFormat="1" ht="32.1" hidden="1" customHeight="1">
      <c r="A46" s="88" t="s">
        <v>600</v>
      </c>
      <c r="B46" s="55"/>
      <c r="C46" s="56"/>
      <c r="D46" s="56"/>
      <c r="E46" s="56"/>
      <c r="F46" s="55" t="s">
        <v>571</v>
      </c>
      <c r="G46" s="48">
        <v>0</v>
      </c>
      <c r="H46" s="48">
        <v>0</v>
      </c>
      <c r="I46" s="48">
        <v>0</v>
      </c>
      <c r="J46" s="41">
        <f t="array" ref="J46">SUM(ROUND(G46:I46,0))</f>
        <v>0</v>
      </c>
      <c r="K46" s="151"/>
      <c r="L46" s="151"/>
      <c r="M46" s="151"/>
      <c r="N46" s="151"/>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row>
    <row r="47" spans="1:114" s="3" customFormat="1" ht="32.1" hidden="1" customHeight="1">
      <c r="A47" s="88" t="s">
        <v>601</v>
      </c>
      <c r="B47" s="55"/>
      <c r="C47" s="56"/>
      <c r="D47" s="56"/>
      <c r="E47" s="56"/>
      <c r="F47" s="55" t="s">
        <v>571</v>
      </c>
      <c r="G47" s="48">
        <v>0</v>
      </c>
      <c r="H47" s="48">
        <v>0</v>
      </c>
      <c r="I47" s="48">
        <v>0</v>
      </c>
      <c r="J47" s="41">
        <f t="array" ref="J47">SUM(ROUND(G47:I47,0))</f>
        <v>0</v>
      </c>
      <c r="K47" s="151"/>
      <c r="L47" s="151"/>
      <c r="M47" s="151"/>
      <c r="N47" s="151"/>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row>
    <row r="48" spans="1:114" s="3" customFormat="1" ht="32.1" hidden="1" customHeight="1">
      <c r="A48" s="88" t="s">
        <v>602</v>
      </c>
      <c r="B48" s="55"/>
      <c r="C48" s="56"/>
      <c r="D48" s="56"/>
      <c r="E48" s="56"/>
      <c r="F48" s="55" t="s">
        <v>571</v>
      </c>
      <c r="G48" s="48">
        <v>0</v>
      </c>
      <c r="H48" s="48">
        <v>0</v>
      </c>
      <c r="I48" s="48">
        <v>0</v>
      </c>
      <c r="J48" s="41">
        <f t="array" ref="J48">SUM(ROUND(G48:I48,0))</f>
        <v>0</v>
      </c>
      <c r="K48" s="151"/>
      <c r="L48" s="151"/>
      <c r="M48" s="151"/>
      <c r="N48" s="151"/>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row>
    <row r="49" spans="1:114" s="3" customFormat="1" ht="32.1" hidden="1" customHeight="1">
      <c r="A49" s="88" t="s">
        <v>603</v>
      </c>
      <c r="B49" s="55"/>
      <c r="C49" s="56"/>
      <c r="D49" s="56"/>
      <c r="E49" s="56"/>
      <c r="F49" s="55" t="s">
        <v>571</v>
      </c>
      <c r="G49" s="48">
        <v>0</v>
      </c>
      <c r="H49" s="48">
        <v>0</v>
      </c>
      <c r="I49" s="48">
        <v>0</v>
      </c>
      <c r="J49" s="41">
        <f t="array" ref="J49">SUM(ROUND(G49:I49,0))</f>
        <v>0</v>
      </c>
      <c r="K49" s="151"/>
      <c r="L49" s="151"/>
      <c r="M49" s="151"/>
      <c r="N49" s="151"/>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row>
    <row r="50" spans="1:114" s="3" customFormat="1" ht="32.1" hidden="1" customHeight="1">
      <c r="A50" s="88" t="s">
        <v>604</v>
      </c>
      <c r="B50" s="55"/>
      <c r="C50" s="56"/>
      <c r="D50" s="56"/>
      <c r="E50" s="56"/>
      <c r="F50" s="55" t="s">
        <v>571</v>
      </c>
      <c r="G50" s="48">
        <v>0</v>
      </c>
      <c r="H50" s="48">
        <v>0</v>
      </c>
      <c r="I50" s="48">
        <v>0</v>
      </c>
      <c r="J50" s="41">
        <f t="array" ref="J50">SUM(ROUND(G50:I50,0))</f>
        <v>0</v>
      </c>
      <c r="K50" s="151"/>
      <c r="L50" s="151"/>
      <c r="M50" s="151"/>
      <c r="N50" s="151"/>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row>
    <row r="51" spans="1:114" s="3" customFormat="1" ht="32.1" hidden="1" customHeight="1">
      <c r="A51" s="88" t="s">
        <v>605</v>
      </c>
      <c r="B51" s="55"/>
      <c r="C51" s="56"/>
      <c r="D51" s="56"/>
      <c r="E51" s="56"/>
      <c r="F51" s="55" t="s">
        <v>571</v>
      </c>
      <c r="G51" s="48">
        <v>0</v>
      </c>
      <c r="H51" s="48">
        <v>0</v>
      </c>
      <c r="I51" s="48">
        <v>0</v>
      </c>
      <c r="J51" s="41">
        <f t="array" ref="J51">SUM(ROUND(G51:I51,0))</f>
        <v>0</v>
      </c>
      <c r="K51" s="151"/>
      <c r="L51" s="151"/>
      <c r="M51" s="151"/>
      <c r="N51" s="151"/>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row>
    <row r="52" spans="1:114" s="3" customFormat="1" ht="32.1" hidden="1" customHeight="1">
      <c r="A52" s="88" t="s">
        <v>606</v>
      </c>
      <c r="B52" s="55"/>
      <c r="C52" s="56"/>
      <c r="D52" s="56"/>
      <c r="E52" s="56"/>
      <c r="F52" s="55" t="s">
        <v>571</v>
      </c>
      <c r="G52" s="48">
        <v>0</v>
      </c>
      <c r="H52" s="48">
        <v>0</v>
      </c>
      <c r="I52" s="48">
        <v>0</v>
      </c>
      <c r="J52" s="41">
        <f t="array" ref="J52">SUM(ROUND(G52:I52,0))</f>
        <v>0</v>
      </c>
      <c r="K52" s="151"/>
      <c r="L52" s="151"/>
      <c r="M52" s="151"/>
      <c r="N52" s="151"/>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row>
    <row r="53" spans="1:114" s="3" customFormat="1" ht="32.1" hidden="1" customHeight="1">
      <c r="A53" s="88" t="s">
        <v>607</v>
      </c>
      <c r="B53" s="55"/>
      <c r="C53" s="56"/>
      <c r="D53" s="56"/>
      <c r="E53" s="56"/>
      <c r="F53" s="55" t="s">
        <v>571</v>
      </c>
      <c r="G53" s="48">
        <v>0</v>
      </c>
      <c r="H53" s="48">
        <v>0</v>
      </c>
      <c r="I53" s="48">
        <v>0</v>
      </c>
      <c r="J53" s="41">
        <f t="array" ref="J53">SUM(ROUND(G53:I53,0))</f>
        <v>0</v>
      </c>
      <c r="K53" s="151"/>
      <c r="L53" s="151"/>
      <c r="M53" s="151"/>
      <c r="N53" s="151"/>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row>
    <row r="54" spans="1:114" s="3" customFormat="1" ht="32.1" hidden="1" customHeight="1">
      <c r="A54" s="88" t="s">
        <v>608</v>
      </c>
      <c r="B54" s="55"/>
      <c r="C54" s="56"/>
      <c r="D54" s="56"/>
      <c r="E54" s="56"/>
      <c r="F54" s="55" t="s">
        <v>571</v>
      </c>
      <c r="G54" s="48">
        <v>0</v>
      </c>
      <c r="H54" s="48">
        <v>0</v>
      </c>
      <c r="I54" s="48">
        <v>0</v>
      </c>
      <c r="J54" s="41">
        <f t="array" ref="J54">SUM(ROUND(G54:I54,0))</f>
        <v>0</v>
      </c>
      <c r="K54" s="151"/>
      <c r="L54" s="151"/>
      <c r="M54" s="151"/>
      <c r="N54" s="151"/>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row>
    <row r="55" spans="1:114" ht="32.1" hidden="1" customHeight="1">
      <c r="A55" s="88" t="s">
        <v>609</v>
      </c>
      <c r="B55" s="55"/>
      <c r="C55" s="56" t="s">
        <v>76</v>
      </c>
      <c r="D55" s="56"/>
      <c r="E55" s="56"/>
      <c r="F55" s="55" t="s">
        <v>571</v>
      </c>
      <c r="G55" s="48">
        <v>0</v>
      </c>
      <c r="H55" s="48">
        <v>0</v>
      </c>
      <c r="I55" s="48">
        <v>0</v>
      </c>
      <c r="J55" s="41">
        <f t="array" ref="J55">SUM(ROUND(G55:I55,0))</f>
        <v>0</v>
      </c>
      <c r="K55" s="25"/>
      <c r="L55" s="25"/>
      <c r="M55" s="25"/>
      <c r="N55" s="25"/>
    </row>
    <row r="56" spans="1:114" ht="32.1" hidden="1" customHeight="1" thickBot="1">
      <c r="A56" s="89" t="s">
        <v>610</v>
      </c>
      <c r="B56" s="57"/>
      <c r="C56" s="58" t="s">
        <v>76</v>
      </c>
      <c r="D56" s="58"/>
      <c r="E56" s="58"/>
      <c r="F56" s="57" t="s">
        <v>571</v>
      </c>
      <c r="G56" s="61">
        <v>0</v>
      </c>
      <c r="H56" s="61">
        <v>0</v>
      </c>
      <c r="I56" s="61">
        <v>0</v>
      </c>
      <c r="J56" s="62">
        <f t="array" ref="J56">SUM(ROUND(G56:I56,0))</f>
        <v>0</v>
      </c>
      <c r="K56" s="25"/>
      <c r="L56" s="25"/>
      <c r="M56" s="25"/>
      <c r="N56" s="25"/>
    </row>
    <row r="57" spans="1:114" ht="32.1" customHeight="1" thickBot="1">
      <c r="A57" s="206" t="s">
        <v>611</v>
      </c>
      <c r="B57" s="207"/>
      <c r="C57" s="207"/>
      <c r="D57" s="207"/>
      <c r="E57" s="207"/>
      <c r="F57" s="208"/>
      <c r="G57" s="93">
        <f t="array" ref="G57">SUM(ROUND(G7:G56,0))</f>
        <v>0</v>
      </c>
      <c r="H57" s="93">
        <f t="array" ref="H57">SUM(ROUND(H7:H56,0))</f>
        <v>0</v>
      </c>
      <c r="I57" s="44">
        <f t="array" ref="I57">SUM(ROUND(I7:I56,0))</f>
        <v>0</v>
      </c>
      <c r="J57" s="45">
        <f>SUM(J7:J56)</f>
        <v>0</v>
      </c>
      <c r="K57" s="25"/>
      <c r="L57" s="25"/>
      <c r="M57" s="25"/>
      <c r="N57" s="25"/>
    </row>
    <row r="58" spans="1:114" ht="19.05" customHeight="1" thickBot="1">
      <c r="A58" s="107"/>
      <c r="B58" s="108"/>
      <c r="C58" s="107"/>
      <c r="D58" s="107"/>
      <c r="E58" s="107"/>
      <c r="F58" s="108"/>
      <c r="G58" s="107"/>
      <c r="H58" s="107"/>
      <c r="I58" s="150"/>
      <c r="J58" s="150"/>
      <c r="K58" s="25"/>
      <c r="L58" s="25"/>
      <c r="M58" s="25"/>
      <c r="N58" s="25"/>
    </row>
    <row r="59" spans="1:114" s="8" customFormat="1" ht="22.05" customHeight="1" thickBot="1">
      <c r="A59" s="189" t="s">
        <v>612</v>
      </c>
      <c r="B59" s="190"/>
      <c r="C59" s="190"/>
      <c r="D59" s="190"/>
      <c r="E59" s="190"/>
      <c r="F59" s="190"/>
      <c r="G59" s="190"/>
      <c r="H59" s="190"/>
      <c r="I59" s="190"/>
      <c r="J59" s="191"/>
      <c r="O59" s="114"/>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row>
    <row r="60" spans="1:114" s="3" customFormat="1" ht="47.4" thickBot="1">
      <c r="A60" s="26" t="s">
        <v>87</v>
      </c>
      <c r="B60" s="30" t="s">
        <v>88</v>
      </c>
      <c r="C60" s="27" t="s">
        <v>613</v>
      </c>
      <c r="D60" s="27" t="s">
        <v>558</v>
      </c>
      <c r="E60" s="32" t="s">
        <v>146</v>
      </c>
      <c r="F60" s="27" t="s">
        <v>559</v>
      </c>
      <c r="G60" s="27" t="s">
        <v>74</v>
      </c>
      <c r="H60" s="173" t="str">
        <f>'Category Budget'!C8</f>
        <v>[Other Entity] Share</v>
      </c>
      <c r="I60" s="31" t="s">
        <v>75</v>
      </c>
      <c r="J60" s="28" t="s">
        <v>51</v>
      </c>
      <c r="K60" s="151"/>
      <c r="L60" s="151"/>
      <c r="M60" s="151"/>
      <c r="N60" s="151"/>
      <c r="O60" s="114"/>
      <c r="P60" s="114"/>
      <c r="Q60" s="114"/>
      <c r="R60" s="114"/>
      <c r="S60" s="114"/>
      <c r="T60" s="114"/>
      <c r="U60" s="114"/>
      <c r="V60" s="114"/>
      <c r="W60" s="114"/>
      <c r="X60" s="114"/>
      <c r="Y60" s="114"/>
      <c r="Z60" s="114"/>
      <c r="AA60" s="114"/>
      <c r="AB60" s="114"/>
      <c r="AC60" s="114"/>
      <c r="AD60" s="114"/>
      <c r="AE60" s="114"/>
      <c r="AF60" s="114"/>
      <c r="AG60" s="114"/>
      <c r="AH60" s="114"/>
      <c r="AI60" s="114"/>
      <c r="AJ60" s="114"/>
      <c r="AK60" s="114"/>
      <c r="AL60" s="114"/>
      <c r="AM60" s="114"/>
      <c r="AN60" s="114"/>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row>
    <row r="61" spans="1:114" s="3" customFormat="1" ht="60">
      <c r="A61" s="87" t="s">
        <v>614</v>
      </c>
      <c r="B61" s="53"/>
      <c r="C61" s="54"/>
      <c r="D61" s="54"/>
      <c r="E61" s="54"/>
      <c r="F61" s="53" t="s">
        <v>46</v>
      </c>
      <c r="G61" s="59">
        <v>0</v>
      </c>
      <c r="H61" s="59">
        <v>0</v>
      </c>
      <c r="I61" s="59">
        <v>0</v>
      </c>
      <c r="J61" s="60">
        <f t="array" ref="J61">SUM(ROUND(G61:I61,0))</f>
        <v>0</v>
      </c>
      <c r="K61" s="151"/>
      <c r="L61" s="151"/>
      <c r="M61" s="151"/>
      <c r="N61" s="151"/>
      <c r="O61" s="114"/>
      <c r="P61" s="114"/>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row>
    <row r="62" spans="1:114" s="3" customFormat="1" ht="32.1" customHeight="1">
      <c r="A62" s="88" t="s">
        <v>615</v>
      </c>
      <c r="B62" s="55"/>
      <c r="C62" s="56"/>
      <c r="D62" s="56"/>
      <c r="E62" s="56"/>
      <c r="F62" s="55" t="s">
        <v>571</v>
      </c>
      <c r="G62" s="48">
        <v>0</v>
      </c>
      <c r="H62" s="48">
        <v>0</v>
      </c>
      <c r="I62" s="48">
        <v>0</v>
      </c>
      <c r="J62" s="41">
        <f t="array" ref="J62">SUM(ROUND(G62:I62,0))</f>
        <v>0</v>
      </c>
      <c r="K62" s="151"/>
      <c r="L62" s="151"/>
      <c r="M62" s="151"/>
      <c r="N62" s="151"/>
      <c r="O62" s="114"/>
      <c r="P62" s="114"/>
      <c r="Q62" s="114"/>
      <c r="R62" s="114"/>
      <c r="S62" s="114"/>
      <c r="T62" s="114"/>
      <c r="U62" s="114"/>
      <c r="V62" s="114"/>
      <c r="W62" s="114"/>
      <c r="X62" s="114"/>
      <c r="Y62" s="114"/>
      <c r="Z62" s="114"/>
      <c r="AA62" s="114"/>
      <c r="AB62" s="114"/>
      <c r="AC62" s="114"/>
      <c r="AD62" s="114"/>
      <c r="AE62" s="114"/>
      <c r="AF62" s="114"/>
      <c r="AG62" s="114"/>
      <c r="AH62" s="114"/>
      <c r="AI62" s="114"/>
      <c r="AJ62" s="114"/>
      <c r="AK62" s="114"/>
      <c r="AL62" s="114"/>
      <c r="AM62" s="114"/>
      <c r="AN62" s="114"/>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row>
    <row r="63" spans="1:114" s="3" customFormat="1" ht="32.1" customHeight="1">
      <c r="A63" s="88" t="s">
        <v>616</v>
      </c>
      <c r="B63" s="55"/>
      <c r="C63" s="56"/>
      <c r="D63" s="56"/>
      <c r="E63" s="56"/>
      <c r="F63" s="55" t="s">
        <v>571</v>
      </c>
      <c r="G63" s="48">
        <v>0</v>
      </c>
      <c r="H63" s="48">
        <v>0</v>
      </c>
      <c r="I63" s="48">
        <v>0</v>
      </c>
      <c r="J63" s="41">
        <f t="array" ref="J63">SUM(ROUND(G63:I63,0))</f>
        <v>0</v>
      </c>
      <c r="K63" s="151"/>
      <c r="L63" s="151"/>
      <c r="M63" s="151"/>
      <c r="N63" s="151"/>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c r="AT63" s="114"/>
      <c r="AU63" s="114"/>
      <c r="AV63" s="114"/>
      <c r="AW63" s="114"/>
      <c r="AX63" s="114"/>
      <c r="AY63" s="114"/>
      <c r="AZ63" s="114"/>
      <c r="BA63" s="114"/>
      <c r="BB63" s="114"/>
      <c r="BC63" s="114"/>
      <c r="BD63" s="114"/>
      <c r="BE63" s="114"/>
      <c r="BF63" s="114"/>
      <c r="BG63" s="114"/>
      <c r="BH63" s="114"/>
      <c r="BI63" s="114"/>
      <c r="BJ63" s="114"/>
      <c r="BK63" s="114"/>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row>
    <row r="64" spans="1:114" s="3" customFormat="1" ht="32.1" customHeight="1">
      <c r="A64" s="88" t="s">
        <v>617</v>
      </c>
      <c r="B64" s="55"/>
      <c r="C64" s="56"/>
      <c r="D64" s="56"/>
      <c r="E64" s="56"/>
      <c r="F64" s="55" t="s">
        <v>571</v>
      </c>
      <c r="G64" s="48">
        <v>0</v>
      </c>
      <c r="H64" s="48">
        <v>0</v>
      </c>
      <c r="I64" s="48">
        <v>0</v>
      </c>
      <c r="J64" s="41">
        <f t="array" ref="J64">SUM(ROUND(G64:I64,0))</f>
        <v>0</v>
      </c>
      <c r="K64" s="151"/>
      <c r="L64" s="151"/>
      <c r="M64" s="151"/>
      <c r="N64" s="151"/>
      <c r="O64" s="114"/>
      <c r="P64" s="114"/>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c r="AT64" s="114"/>
      <c r="AU64" s="114"/>
      <c r="AV64" s="114"/>
      <c r="AW64" s="114"/>
      <c r="AX64" s="114"/>
      <c r="AY64" s="114"/>
      <c r="AZ64" s="114"/>
      <c r="BA64" s="114"/>
      <c r="BB64" s="114"/>
      <c r="BC64" s="114"/>
      <c r="BD64" s="114"/>
      <c r="BE64" s="114"/>
      <c r="BF64" s="114"/>
      <c r="BG64" s="114"/>
      <c r="BH64" s="114"/>
      <c r="BI64" s="114"/>
      <c r="BJ64" s="114"/>
      <c r="BK64" s="114"/>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row>
    <row r="65" spans="1:114" s="3" customFormat="1" ht="32.1" customHeight="1">
      <c r="A65" s="88" t="s">
        <v>618</v>
      </c>
      <c r="B65" s="55"/>
      <c r="C65" s="56"/>
      <c r="D65" s="56"/>
      <c r="E65" s="56"/>
      <c r="F65" s="55" t="s">
        <v>571</v>
      </c>
      <c r="G65" s="48">
        <v>0</v>
      </c>
      <c r="H65" s="48">
        <v>0</v>
      </c>
      <c r="I65" s="48">
        <v>0</v>
      </c>
      <c r="J65" s="41">
        <f t="array" ref="J65">SUM(ROUND(G65:I65,0))</f>
        <v>0</v>
      </c>
      <c r="K65" s="151"/>
      <c r="L65" s="151"/>
      <c r="M65" s="151"/>
      <c r="N65" s="151"/>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row>
    <row r="66" spans="1:114" s="3" customFormat="1" ht="32.1" customHeight="1">
      <c r="A66" s="88" t="s">
        <v>619</v>
      </c>
      <c r="B66" s="55"/>
      <c r="C66" s="56"/>
      <c r="D66" s="56"/>
      <c r="E66" s="56"/>
      <c r="F66" s="55" t="s">
        <v>571</v>
      </c>
      <c r="G66" s="48">
        <v>0</v>
      </c>
      <c r="H66" s="48">
        <v>0</v>
      </c>
      <c r="I66" s="48">
        <v>0</v>
      </c>
      <c r="J66" s="41">
        <f t="array" ref="J66">SUM(ROUND(G66:I66,0))</f>
        <v>0</v>
      </c>
      <c r="K66" s="151"/>
      <c r="L66" s="151"/>
      <c r="M66" s="151"/>
      <c r="N66" s="151"/>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row>
    <row r="67" spans="1:114" s="3" customFormat="1" ht="32.1" customHeight="1">
      <c r="A67" s="88" t="s">
        <v>620</v>
      </c>
      <c r="B67" s="55"/>
      <c r="C67" s="56"/>
      <c r="D67" s="56"/>
      <c r="E67" s="56"/>
      <c r="F67" s="55" t="s">
        <v>571</v>
      </c>
      <c r="G67" s="48">
        <v>0</v>
      </c>
      <c r="H67" s="48">
        <v>0</v>
      </c>
      <c r="I67" s="48">
        <v>0</v>
      </c>
      <c r="J67" s="41">
        <f t="array" ref="J67">SUM(ROUND(G67:I67,0))</f>
        <v>0</v>
      </c>
      <c r="K67" s="151"/>
      <c r="L67" s="151"/>
      <c r="M67" s="151"/>
      <c r="N67" s="151"/>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row>
    <row r="68" spans="1:114" s="3" customFormat="1" ht="32.1" customHeight="1">
      <c r="A68" s="88" t="s">
        <v>621</v>
      </c>
      <c r="B68" s="55"/>
      <c r="C68" s="56"/>
      <c r="D68" s="56"/>
      <c r="E68" s="56"/>
      <c r="F68" s="55" t="s">
        <v>571</v>
      </c>
      <c r="G68" s="48">
        <v>0</v>
      </c>
      <c r="H68" s="48">
        <v>0</v>
      </c>
      <c r="I68" s="48">
        <v>0</v>
      </c>
      <c r="J68" s="41">
        <f t="array" ref="J68">SUM(ROUND(G68:I68,0))</f>
        <v>0</v>
      </c>
      <c r="K68" s="151"/>
      <c r="L68" s="151"/>
      <c r="M68" s="151"/>
      <c r="N68" s="151"/>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row>
    <row r="69" spans="1:114" s="3" customFormat="1" ht="32.1" customHeight="1">
      <c r="A69" s="88" t="s">
        <v>622</v>
      </c>
      <c r="B69" s="55"/>
      <c r="C69" s="56"/>
      <c r="D69" s="56"/>
      <c r="E69" s="56"/>
      <c r="F69" s="55" t="s">
        <v>571</v>
      </c>
      <c r="G69" s="48">
        <v>0</v>
      </c>
      <c r="H69" s="48">
        <v>0</v>
      </c>
      <c r="I69" s="48">
        <v>0</v>
      </c>
      <c r="J69" s="41">
        <f t="array" ref="J69">SUM(ROUND(G69:I69,0))</f>
        <v>0</v>
      </c>
      <c r="K69" s="151"/>
      <c r="L69" s="151"/>
      <c r="M69" s="151"/>
      <c r="N69" s="151"/>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row>
    <row r="70" spans="1:114" s="3" customFormat="1" ht="32.1" customHeight="1" thickBot="1">
      <c r="A70" s="88" t="s">
        <v>623</v>
      </c>
      <c r="B70" s="55"/>
      <c r="C70" s="56"/>
      <c r="D70" s="56"/>
      <c r="E70" s="56"/>
      <c r="F70" s="55" t="s">
        <v>571</v>
      </c>
      <c r="G70" s="48">
        <v>0</v>
      </c>
      <c r="H70" s="48">
        <v>0</v>
      </c>
      <c r="I70" s="48">
        <v>0</v>
      </c>
      <c r="J70" s="41">
        <f t="array" ref="J70">SUM(ROUND(G70:I70,0))</f>
        <v>0</v>
      </c>
      <c r="K70" s="151"/>
      <c r="L70" s="151"/>
      <c r="M70" s="151"/>
      <c r="N70" s="151"/>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row>
    <row r="71" spans="1:114" s="3" customFormat="1" ht="32.1" hidden="1" customHeight="1">
      <c r="A71" s="88" t="s">
        <v>624</v>
      </c>
      <c r="B71" s="55"/>
      <c r="C71" s="56"/>
      <c r="D71" s="56"/>
      <c r="E71" s="56"/>
      <c r="F71" s="55" t="s">
        <v>571</v>
      </c>
      <c r="G71" s="48">
        <v>0</v>
      </c>
      <c r="H71" s="48">
        <v>0</v>
      </c>
      <c r="I71" s="48">
        <v>0</v>
      </c>
      <c r="J71" s="41">
        <f t="array" ref="J71">SUM(ROUND(G71:I71,0))</f>
        <v>0</v>
      </c>
      <c r="K71" s="151"/>
      <c r="L71" s="151"/>
      <c r="M71" s="151"/>
      <c r="N71" s="151"/>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row>
    <row r="72" spans="1:114" s="3" customFormat="1" ht="32.1" hidden="1" customHeight="1">
      <c r="A72" s="88" t="s">
        <v>625</v>
      </c>
      <c r="B72" s="55"/>
      <c r="C72" s="56"/>
      <c r="D72" s="56"/>
      <c r="E72" s="56"/>
      <c r="F72" s="55" t="s">
        <v>571</v>
      </c>
      <c r="G72" s="48">
        <v>0</v>
      </c>
      <c r="H72" s="48">
        <v>0</v>
      </c>
      <c r="I72" s="48">
        <v>0</v>
      </c>
      <c r="J72" s="41">
        <f t="array" ref="J72">SUM(ROUND(G72:I72,0))</f>
        <v>0</v>
      </c>
      <c r="K72" s="151"/>
      <c r="L72" s="151"/>
      <c r="M72" s="151"/>
      <c r="N72" s="151"/>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row>
    <row r="73" spans="1:114" ht="32.1" hidden="1" customHeight="1">
      <c r="A73" s="88" t="s">
        <v>626</v>
      </c>
      <c r="B73" s="55"/>
      <c r="C73" s="56"/>
      <c r="D73" s="56"/>
      <c r="E73" s="56"/>
      <c r="F73" s="55" t="s">
        <v>571</v>
      </c>
      <c r="G73" s="48">
        <v>0</v>
      </c>
      <c r="H73" s="48">
        <v>0</v>
      </c>
      <c r="I73" s="48">
        <v>0</v>
      </c>
      <c r="J73" s="41">
        <f t="array" ref="J73">SUM(ROUND(G73:I73,0))</f>
        <v>0</v>
      </c>
      <c r="K73" s="25"/>
      <c r="L73" s="25"/>
      <c r="M73" s="25"/>
      <c r="N73" s="25"/>
    </row>
    <row r="74" spans="1:114" s="3" customFormat="1" ht="32.1" hidden="1" customHeight="1">
      <c r="A74" s="88" t="s">
        <v>627</v>
      </c>
      <c r="B74" s="55"/>
      <c r="C74" s="56"/>
      <c r="D74" s="56"/>
      <c r="E74" s="56"/>
      <c r="F74" s="55" t="s">
        <v>571</v>
      </c>
      <c r="G74" s="48">
        <v>0</v>
      </c>
      <c r="H74" s="48">
        <v>0</v>
      </c>
      <c r="I74" s="48">
        <v>0</v>
      </c>
      <c r="J74" s="41">
        <f t="array" ref="J74">SUM(ROUND(G74:I74,0))</f>
        <v>0</v>
      </c>
      <c r="K74" s="151"/>
      <c r="L74" s="151"/>
      <c r="M74" s="151"/>
      <c r="N74" s="151"/>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row>
    <row r="75" spans="1:114" s="3" customFormat="1" ht="32.1" hidden="1" customHeight="1">
      <c r="A75" s="88" t="s">
        <v>628</v>
      </c>
      <c r="B75" s="55"/>
      <c r="C75" s="56"/>
      <c r="D75" s="56"/>
      <c r="E75" s="56"/>
      <c r="F75" s="55" t="s">
        <v>571</v>
      </c>
      <c r="G75" s="48">
        <v>0</v>
      </c>
      <c r="H75" s="48">
        <v>0</v>
      </c>
      <c r="I75" s="48">
        <v>0</v>
      </c>
      <c r="J75" s="41">
        <f t="array" ref="J75">SUM(ROUND(G75:I75,0))</f>
        <v>0</v>
      </c>
      <c r="K75" s="151"/>
      <c r="L75" s="151"/>
      <c r="M75" s="151"/>
      <c r="N75" s="151"/>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row>
    <row r="76" spans="1:114" s="3" customFormat="1" ht="32.1" hidden="1" customHeight="1">
      <c r="A76" s="88" t="s">
        <v>629</v>
      </c>
      <c r="B76" s="55"/>
      <c r="C76" s="56"/>
      <c r="D76" s="56"/>
      <c r="E76" s="56"/>
      <c r="F76" s="55" t="s">
        <v>571</v>
      </c>
      <c r="G76" s="48">
        <v>0</v>
      </c>
      <c r="H76" s="48">
        <v>0</v>
      </c>
      <c r="I76" s="48">
        <v>0</v>
      </c>
      <c r="J76" s="41">
        <f t="array" ref="J76">SUM(ROUND(G76:I76,0))</f>
        <v>0</v>
      </c>
      <c r="K76" s="151"/>
      <c r="L76" s="151"/>
      <c r="M76" s="151"/>
      <c r="N76" s="151"/>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row>
    <row r="77" spans="1:114" s="3" customFormat="1" ht="32.1" hidden="1" customHeight="1">
      <c r="A77" s="88" t="s">
        <v>630</v>
      </c>
      <c r="B77" s="55"/>
      <c r="C77" s="56"/>
      <c r="D77" s="56"/>
      <c r="E77" s="56"/>
      <c r="F77" s="55" t="s">
        <v>571</v>
      </c>
      <c r="G77" s="48">
        <v>0</v>
      </c>
      <c r="H77" s="48">
        <v>0</v>
      </c>
      <c r="I77" s="48">
        <v>0</v>
      </c>
      <c r="J77" s="41">
        <f t="array" ref="J77">SUM(ROUND(G77:I77,0))</f>
        <v>0</v>
      </c>
      <c r="K77" s="151"/>
      <c r="L77" s="151"/>
      <c r="M77" s="151"/>
      <c r="N77" s="151"/>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row>
    <row r="78" spans="1:114" s="3" customFormat="1" ht="32.1" hidden="1" customHeight="1">
      <c r="A78" s="88" t="s">
        <v>631</v>
      </c>
      <c r="B78" s="55"/>
      <c r="C78" s="56"/>
      <c r="D78" s="56"/>
      <c r="E78" s="56"/>
      <c r="F78" s="55" t="s">
        <v>571</v>
      </c>
      <c r="G78" s="48">
        <v>0</v>
      </c>
      <c r="H78" s="48">
        <v>0</v>
      </c>
      <c r="I78" s="48">
        <v>0</v>
      </c>
      <c r="J78" s="41">
        <f t="array" ref="J78">SUM(ROUND(G78:I78,0))</f>
        <v>0</v>
      </c>
      <c r="K78" s="151"/>
      <c r="L78" s="151"/>
      <c r="M78" s="151"/>
      <c r="N78" s="151"/>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c r="AO78" s="114"/>
      <c r="AP78" s="114"/>
      <c r="AQ78" s="114"/>
      <c r="AR78" s="11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row>
    <row r="79" spans="1:114" s="3" customFormat="1" ht="32.1" hidden="1" customHeight="1">
      <c r="A79" s="88" t="s">
        <v>632</v>
      </c>
      <c r="B79" s="55"/>
      <c r="C79" s="56"/>
      <c r="D79" s="56"/>
      <c r="E79" s="56"/>
      <c r="F79" s="55" t="s">
        <v>571</v>
      </c>
      <c r="G79" s="48">
        <v>0</v>
      </c>
      <c r="H79" s="48">
        <v>0</v>
      </c>
      <c r="I79" s="48">
        <v>0</v>
      </c>
      <c r="J79" s="41">
        <f t="array" ref="J79">SUM(ROUND(G79:I79,0))</f>
        <v>0</v>
      </c>
      <c r="K79" s="151"/>
      <c r="L79" s="151"/>
      <c r="M79" s="151"/>
      <c r="N79" s="151"/>
      <c r="O79" s="114"/>
      <c r="P79" s="114"/>
      <c r="Q79" s="114"/>
      <c r="R79" s="114"/>
      <c r="S79" s="114"/>
      <c r="T79" s="114"/>
      <c r="U79" s="114"/>
      <c r="V79" s="114"/>
      <c r="W79" s="114"/>
      <c r="X79" s="114"/>
      <c r="Y79" s="114"/>
      <c r="Z79" s="114"/>
      <c r="AA79" s="114"/>
      <c r="AB79" s="114"/>
      <c r="AC79" s="114"/>
      <c r="AD79" s="114"/>
      <c r="AE79" s="114"/>
      <c r="AF79" s="114"/>
      <c r="AG79" s="114"/>
      <c r="AH79" s="114"/>
      <c r="AI79" s="114"/>
      <c r="AJ79" s="114"/>
      <c r="AK79" s="114"/>
      <c r="AL79" s="114"/>
      <c r="AM79" s="114"/>
      <c r="AN79" s="114"/>
      <c r="AO79" s="114"/>
      <c r="AP79" s="114"/>
      <c r="AQ79" s="114"/>
      <c r="AR79" s="114"/>
      <c r="AS79" s="114"/>
      <c r="AT79" s="114"/>
      <c r="AU79" s="114"/>
      <c r="AV79" s="114"/>
      <c r="AW79" s="114"/>
      <c r="AX79" s="114"/>
      <c r="AY79" s="114"/>
      <c r="AZ79" s="114"/>
      <c r="BA79" s="114"/>
      <c r="BB79" s="114"/>
      <c r="BC79" s="114"/>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row>
    <row r="80" spans="1:114" s="3" customFormat="1" ht="32.1" hidden="1" customHeight="1">
      <c r="A80" s="88" t="s">
        <v>633</v>
      </c>
      <c r="B80" s="55"/>
      <c r="C80" s="56"/>
      <c r="D80" s="56"/>
      <c r="E80" s="56"/>
      <c r="F80" s="55" t="s">
        <v>571</v>
      </c>
      <c r="G80" s="48">
        <v>0</v>
      </c>
      <c r="H80" s="48">
        <v>0</v>
      </c>
      <c r="I80" s="48">
        <v>0</v>
      </c>
      <c r="J80" s="41">
        <f t="array" ref="J80">SUM(ROUND(G80:I80,0))</f>
        <v>0</v>
      </c>
      <c r="K80" s="151"/>
      <c r="L80" s="151"/>
      <c r="M80" s="151"/>
      <c r="N80" s="151"/>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row>
    <row r="81" spans="1:114" s="3" customFormat="1" ht="32.1" hidden="1" customHeight="1">
      <c r="A81" s="88" t="s">
        <v>634</v>
      </c>
      <c r="B81" s="55"/>
      <c r="C81" s="56"/>
      <c r="D81" s="56"/>
      <c r="E81" s="56"/>
      <c r="F81" s="55" t="s">
        <v>571</v>
      </c>
      <c r="G81" s="48">
        <v>0</v>
      </c>
      <c r="H81" s="48">
        <v>0</v>
      </c>
      <c r="I81" s="48">
        <v>0</v>
      </c>
      <c r="J81" s="41">
        <f t="array" ref="J81">SUM(ROUND(G81:I81,0))</f>
        <v>0</v>
      </c>
      <c r="K81" s="151"/>
      <c r="L81" s="151"/>
      <c r="M81" s="151"/>
      <c r="N81" s="151"/>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row>
    <row r="82" spans="1:114" s="3" customFormat="1" ht="32.1" hidden="1" customHeight="1">
      <c r="A82" s="88" t="s">
        <v>635</v>
      </c>
      <c r="B82" s="55"/>
      <c r="C82" s="56"/>
      <c r="D82" s="56"/>
      <c r="E82" s="56"/>
      <c r="F82" s="55" t="s">
        <v>571</v>
      </c>
      <c r="G82" s="48">
        <v>0</v>
      </c>
      <c r="H82" s="48">
        <v>0</v>
      </c>
      <c r="I82" s="48">
        <v>0</v>
      </c>
      <c r="J82" s="41">
        <f t="array" ref="J82">SUM(ROUND(G82:I82,0))</f>
        <v>0</v>
      </c>
      <c r="K82" s="151"/>
      <c r="L82" s="151"/>
      <c r="M82" s="151"/>
      <c r="N82" s="151"/>
      <c r="O82" s="114"/>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row>
    <row r="83" spans="1:114" s="3" customFormat="1" ht="32.1" hidden="1" customHeight="1">
      <c r="A83" s="88" t="s">
        <v>636</v>
      </c>
      <c r="B83" s="55"/>
      <c r="C83" s="56"/>
      <c r="D83" s="56"/>
      <c r="E83" s="56"/>
      <c r="F83" s="55" t="s">
        <v>571</v>
      </c>
      <c r="G83" s="48">
        <v>0</v>
      </c>
      <c r="H83" s="48">
        <v>0</v>
      </c>
      <c r="I83" s="48">
        <v>0</v>
      </c>
      <c r="J83" s="41">
        <f t="array" ref="J83">SUM(ROUND(G83:I83,0))</f>
        <v>0</v>
      </c>
      <c r="K83" s="151"/>
      <c r="L83" s="151"/>
      <c r="M83" s="151"/>
      <c r="N83" s="151"/>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row>
    <row r="84" spans="1:114" s="3" customFormat="1" ht="32.1" hidden="1" customHeight="1">
      <c r="A84" s="88" t="s">
        <v>637</v>
      </c>
      <c r="B84" s="55"/>
      <c r="C84" s="56"/>
      <c r="D84" s="56"/>
      <c r="E84" s="56"/>
      <c r="F84" s="55" t="s">
        <v>571</v>
      </c>
      <c r="G84" s="48">
        <v>0</v>
      </c>
      <c r="H84" s="48">
        <v>0</v>
      </c>
      <c r="I84" s="48">
        <v>0</v>
      </c>
      <c r="J84" s="41">
        <f t="array" ref="J84">SUM(ROUND(G84:I84,0))</f>
        <v>0</v>
      </c>
      <c r="K84" s="151"/>
      <c r="L84" s="151"/>
      <c r="M84" s="151"/>
      <c r="N84" s="151"/>
      <c r="O84" s="114"/>
      <c r="P84" s="114"/>
      <c r="Q84" s="114"/>
      <c r="R84" s="114"/>
      <c r="S84" s="114"/>
      <c r="T84" s="114"/>
      <c r="U84" s="114"/>
      <c r="V84" s="114"/>
      <c r="W84" s="114"/>
      <c r="X84" s="114"/>
      <c r="Y84" s="114"/>
      <c r="Z84" s="114"/>
      <c r="AA84" s="114"/>
      <c r="AB84" s="114"/>
      <c r="AC84" s="114"/>
      <c r="AD84" s="114"/>
      <c r="AE84" s="114"/>
      <c r="AF84" s="114"/>
      <c r="AG84" s="114"/>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row>
    <row r="85" spans="1:114" ht="32.1" hidden="1" customHeight="1">
      <c r="A85" s="88" t="s">
        <v>638</v>
      </c>
      <c r="B85" s="55"/>
      <c r="C85" s="56"/>
      <c r="D85" s="56"/>
      <c r="E85" s="56"/>
      <c r="F85" s="55" t="s">
        <v>571</v>
      </c>
      <c r="G85" s="48">
        <v>0</v>
      </c>
      <c r="H85" s="48">
        <v>0</v>
      </c>
      <c r="I85" s="48">
        <v>0</v>
      </c>
      <c r="J85" s="41">
        <f t="array" ref="J85">SUM(ROUND(G85:I85,0))</f>
        <v>0</v>
      </c>
      <c r="K85" s="25"/>
      <c r="L85" s="25"/>
      <c r="M85" s="25"/>
      <c r="N85" s="25"/>
    </row>
    <row r="86" spans="1:114" s="3" customFormat="1" ht="32.1" hidden="1" customHeight="1">
      <c r="A86" s="88" t="s">
        <v>639</v>
      </c>
      <c r="B86" s="55"/>
      <c r="C86" s="56"/>
      <c r="D86" s="56"/>
      <c r="E86" s="56"/>
      <c r="F86" s="55" t="s">
        <v>571</v>
      </c>
      <c r="G86" s="48">
        <v>0</v>
      </c>
      <c r="H86" s="48">
        <v>0</v>
      </c>
      <c r="I86" s="48">
        <v>0</v>
      </c>
      <c r="J86" s="41">
        <f t="array" ref="J86">SUM(ROUND(G86:I86,0))</f>
        <v>0</v>
      </c>
      <c r="K86" s="151"/>
      <c r="L86" s="151"/>
      <c r="M86" s="151"/>
      <c r="N86" s="151"/>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row>
    <row r="87" spans="1:114" s="3" customFormat="1" ht="32.1" hidden="1" customHeight="1">
      <c r="A87" s="88" t="s">
        <v>640</v>
      </c>
      <c r="B87" s="55"/>
      <c r="C87" s="56"/>
      <c r="D87" s="56"/>
      <c r="E87" s="56"/>
      <c r="F87" s="55" t="s">
        <v>571</v>
      </c>
      <c r="G87" s="48">
        <v>0</v>
      </c>
      <c r="H87" s="48">
        <v>0</v>
      </c>
      <c r="I87" s="48">
        <v>0</v>
      </c>
      <c r="J87" s="41">
        <f t="array" ref="J87">SUM(ROUND(G87:I87,0))</f>
        <v>0</v>
      </c>
      <c r="K87" s="151"/>
      <c r="L87" s="151"/>
      <c r="M87" s="151"/>
      <c r="N87" s="151"/>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row>
    <row r="88" spans="1:114" s="3" customFormat="1" ht="32.1" hidden="1" customHeight="1">
      <c r="A88" s="88" t="s">
        <v>641</v>
      </c>
      <c r="B88" s="55"/>
      <c r="C88" s="56"/>
      <c r="D88" s="56"/>
      <c r="E88" s="56"/>
      <c r="F88" s="55" t="s">
        <v>571</v>
      </c>
      <c r="G88" s="48">
        <v>0</v>
      </c>
      <c r="H88" s="48">
        <v>0</v>
      </c>
      <c r="I88" s="48">
        <v>0</v>
      </c>
      <c r="J88" s="41">
        <f t="array" ref="J88">SUM(ROUND(G88:I88,0))</f>
        <v>0</v>
      </c>
      <c r="K88" s="151"/>
      <c r="L88" s="151"/>
      <c r="M88" s="151"/>
      <c r="N88" s="151"/>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row>
    <row r="89" spans="1:114" s="3" customFormat="1" ht="32.1" hidden="1" customHeight="1">
      <c r="A89" s="88" t="s">
        <v>642</v>
      </c>
      <c r="B89" s="55"/>
      <c r="C89" s="56"/>
      <c r="D89" s="56"/>
      <c r="E89" s="56"/>
      <c r="F89" s="55" t="s">
        <v>571</v>
      </c>
      <c r="G89" s="48">
        <v>0</v>
      </c>
      <c r="H89" s="48">
        <v>0</v>
      </c>
      <c r="I89" s="48">
        <v>0</v>
      </c>
      <c r="J89" s="41">
        <f t="array" ref="J89">SUM(ROUND(G89:I89,0))</f>
        <v>0</v>
      </c>
      <c r="K89" s="151"/>
      <c r="L89" s="151"/>
      <c r="M89" s="151"/>
      <c r="N89" s="151"/>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row>
    <row r="90" spans="1:114" s="3" customFormat="1" ht="32.1" hidden="1" customHeight="1">
      <c r="A90" s="88" t="s">
        <v>643</v>
      </c>
      <c r="B90" s="55"/>
      <c r="C90" s="56"/>
      <c r="D90" s="56"/>
      <c r="E90" s="56"/>
      <c r="F90" s="55" t="s">
        <v>571</v>
      </c>
      <c r="G90" s="48">
        <v>0</v>
      </c>
      <c r="H90" s="48">
        <v>0</v>
      </c>
      <c r="I90" s="48">
        <v>0</v>
      </c>
      <c r="J90" s="41">
        <f t="array" ref="J90">SUM(ROUND(G90:I90,0))</f>
        <v>0</v>
      </c>
      <c r="K90" s="151"/>
      <c r="L90" s="151"/>
      <c r="M90" s="151"/>
      <c r="N90" s="151"/>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row>
    <row r="91" spans="1:114" s="3" customFormat="1" ht="32.1" hidden="1" customHeight="1">
      <c r="A91" s="88" t="s">
        <v>644</v>
      </c>
      <c r="B91" s="55"/>
      <c r="C91" s="56"/>
      <c r="D91" s="56"/>
      <c r="E91" s="56"/>
      <c r="F91" s="55" t="s">
        <v>571</v>
      </c>
      <c r="G91" s="48">
        <v>0</v>
      </c>
      <c r="H91" s="48">
        <v>0</v>
      </c>
      <c r="I91" s="48">
        <v>0</v>
      </c>
      <c r="J91" s="41">
        <f t="array" ref="J91">SUM(ROUND(G91:I91,0))</f>
        <v>0</v>
      </c>
      <c r="K91" s="151"/>
      <c r="L91" s="151"/>
      <c r="M91" s="151"/>
      <c r="N91" s="151"/>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4"/>
      <c r="AN91" s="114"/>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row>
    <row r="92" spans="1:114" s="3" customFormat="1" ht="32.1" hidden="1" customHeight="1">
      <c r="A92" s="88" t="s">
        <v>645</v>
      </c>
      <c r="B92" s="55"/>
      <c r="C92" s="56"/>
      <c r="D92" s="56"/>
      <c r="E92" s="56"/>
      <c r="F92" s="55" t="s">
        <v>571</v>
      </c>
      <c r="G92" s="48">
        <v>0</v>
      </c>
      <c r="H92" s="48">
        <v>0</v>
      </c>
      <c r="I92" s="48">
        <v>0</v>
      </c>
      <c r="J92" s="41">
        <f t="array" ref="J92">SUM(ROUND(G92:I92,0))</f>
        <v>0</v>
      </c>
      <c r="K92" s="151"/>
      <c r="L92" s="151"/>
      <c r="M92" s="151"/>
      <c r="N92" s="151"/>
      <c r="O92" s="114"/>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row>
    <row r="93" spans="1:114" s="3" customFormat="1" ht="32.1" hidden="1" customHeight="1">
      <c r="A93" s="88" t="s">
        <v>646</v>
      </c>
      <c r="B93" s="55"/>
      <c r="C93" s="56"/>
      <c r="D93" s="56"/>
      <c r="E93" s="56"/>
      <c r="F93" s="55" t="s">
        <v>571</v>
      </c>
      <c r="G93" s="48">
        <v>0</v>
      </c>
      <c r="H93" s="48">
        <v>0</v>
      </c>
      <c r="I93" s="48">
        <v>0</v>
      </c>
      <c r="J93" s="41">
        <f t="array" ref="J93">SUM(ROUND(G93:I93,0))</f>
        <v>0</v>
      </c>
      <c r="K93" s="151"/>
      <c r="L93" s="151"/>
      <c r="M93" s="151"/>
      <c r="N93" s="151"/>
      <c r="O93" s="114"/>
      <c r="P93" s="114"/>
      <c r="Q93" s="114"/>
      <c r="R93" s="114"/>
      <c r="S93" s="114"/>
      <c r="T93" s="114"/>
      <c r="U93" s="114"/>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c r="BJ93" s="114"/>
      <c r="BK93" s="114"/>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row>
    <row r="94" spans="1:114" s="3" customFormat="1" ht="32.1" hidden="1" customHeight="1">
      <c r="A94" s="88" t="s">
        <v>647</v>
      </c>
      <c r="B94" s="55"/>
      <c r="C94" s="56"/>
      <c r="D94" s="56"/>
      <c r="E94" s="56"/>
      <c r="F94" s="55" t="s">
        <v>571</v>
      </c>
      <c r="G94" s="48">
        <v>0</v>
      </c>
      <c r="H94" s="48">
        <v>0</v>
      </c>
      <c r="I94" s="48">
        <v>0</v>
      </c>
      <c r="J94" s="41">
        <f t="array" ref="J94">SUM(ROUND(G94:I94,0))</f>
        <v>0</v>
      </c>
      <c r="K94" s="151"/>
      <c r="L94" s="151"/>
      <c r="M94" s="151"/>
      <c r="N94" s="151"/>
      <c r="O94" s="114"/>
      <c r="P94" s="114"/>
      <c r="Q94" s="114"/>
      <c r="R94" s="114"/>
      <c r="S94" s="114"/>
      <c r="T94" s="114"/>
      <c r="U94" s="114"/>
      <c r="V94" s="114"/>
      <c r="W94" s="114"/>
      <c r="X94" s="114"/>
      <c r="Y94" s="114"/>
      <c r="Z94" s="114"/>
      <c r="AA94" s="114"/>
      <c r="AB94" s="114"/>
      <c r="AC94" s="114"/>
      <c r="AD94" s="114"/>
      <c r="AE94" s="114"/>
      <c r="AF94" s="114"/>
      <c r="AG94" s="114"/>
      <c r="AH94" s="114"/>
      <c r="AI94" s="114"/>
      <c r="AJ94" s="114"/>
      <c r="AK94" s="114"/>
      <c r="AL94" s="114"/>
      <c r="AM94" s="114"/>
      <c r="AN94" s="114"/>
      <c r="AO94" s="114"/>
      <c r="AP94" s="114"/>
      <c r="AQ94" s="114"/>
      <c r="AR94" s="114"/>
      <c r="AS94" s="114"/>
      <c r="AT94" s="114"/>
      <c r="AU94" s="114"/>
      <c r="AV94" s="114"/>
      <c r="AW94" s="114"/>
      <c r="AX94" s="114"/>
      <c r="AY94" s="114"/>
      <c r="AZ94" s="114"/>
      <c r="BA94" s="114"/>
      <c r="BB94" s="114"/>
      <c r="BC94" s="114"/>
      <c r="BD94" s="114"/>
      <c r="BE94" s="114"/>
      <c r="BF94" s="114"/>
      <c r="BG94" s="114"/>
      <c r="BH94" s="114"/>
      <c r="BI94" s="114"/>
      <c r="BJ94" s="114"/>
      <c r="BK94" s="114"/>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row>
    <row r="95" spans="1:114" s="3" customFormat="1" ht="32.1" hidden="1" customHeight="1">
      <c r="A95" s="88" t="s">
        <v>648</v>
      </c>
      <c r="B95" s="55"/>
      <c r="C95" s="56"/>
      <c r="D95" s="56"/>
      <c r="E95" s="56"/>
      <c r="F95" s="55" t="s">
        <v>571</v>
      </c>
      <c r="G95" s="48">
        <v>0</v>
      </c>
      <c r="H95" s="48">
        <v>0</v>
      </c>
      <c r="I95" s="48">
        <v>0</v>
      </c>
      <c r="J95" s="41">
        <f t="array" ref="J95">SUM(ROUND(G95:I95,0))</f>
        <v>0</v>
      </c>
      <c r="K95" s="151"/>
      <c r="L95" s="151"/>
      <c r="M95" s="151"/>
      <c r="N95" s="151"/>
      <c r="O95" s="114"/>
      <c r="P95" s="114"/>
      <c r="Q95" s="114"/>
      <c r="R95" s="114"/>
      <c r="S95" s="114"/>
      <c r="T95" s="114"/>
      <c r="U95" s="114"/>
      <c r="V95" s="114"/>
      <c r="W95" s="114"/>
      <c r="X95" s="114"/>
      <c r="Y95" s="114"/>
      <c r="Z95" s="114"/>
      <c r="AA95" s="114"/>
      <c r="AB95" s="114"/>
      <c r="AC95" s="114"/>
      <c r="AD95" s="114"/>
      <c r="AE95" s="114"/>
      <c r="AF95" s="114"/>
      <c r="AG95" s="114"/>
      <c r="AH95" s="114"/>
      <c r="AI95" s="114"/>
      <c r="AJ95" s="114"/>
      <c r="AK95" s="114"/>
      <c r="AL95" s="114"/>
      <c r="AM95" s="114"/>
      <c r="AN95" s="114"/>
      <c r="AO95" s="114"/>
      <c r="AP95" s="114"/>
      <c r="AQ95" s="114"/>
      <c r="AR95" s="114"/>
      <c r="AS95" s="114"/>
      <c r="AT95" s="114"/>
      <c r="AU95" s="114"/>
      <c r="AV95" s="114"/>
      <c r="AW95" s="114"/>
      <c r="AX95" s="114"/>
      <c r="AY95" s="114"/>
      <c r="AZ95" s="114"/>
      <c r="BA95" s="114"/>
      <c r="BB95" s="114"/>
      <c r="BC95" s="114"/>
      <c r="BD95" s="114"/>
      <c r="BE95" s="114"/>
      <c r="BF95" s="114"/>
      <c r="BG95" s="114"/>
      <c r="BH95" s="114"/>
      <c r="BI95" s="114"/>
      <c r="BJ95" s="114"/>
      <c r="BK95" s="114"/>
      <c r="BL95" s="114"/>
      <c r="BM95" s="114"/>
      <c r="BN95" s="114"/>
      <c r="BO95" s="114"/>
      <c r="BP95" s="114"/>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row>
    <row r="96" spans="1:114" s="3" customFormat="1" ht="32.1" hidden="1" customHeight="1">
      <c r="A96" s="88" t="s">
        <v>649</v>
      </c>
      <c r="B96" s="55"/>
      <c r="C96" s="56"/>
      <c r="D96" s="56"/>
      <c r="E96" s="56"/>
      <c r="F96" s="55" t="s">
        <v>571</v>
      </c>
      <c r="G96" s="48">
        <v>0</v>
      </c>
      <c r="H96" s="48">
        <v>0</v>
      </c>
      <c r="I96" s="48">
        <v>0</v>
      </c>
      <c r="J96" s="41">
        <f t="array" ref="J96">SUM(ROUND(G96:I96,0))</f>
        <v>0</v>
      </c>
      <c r="K96" s="151"/>
      <c r="L96" s="151"/>
      <c r="M96" s="151"/>
      <c r="N96" s="151"/>
      <c r="O96" s="114"/>
      <c r="P96" s="114"/>
      <c r="Q96" s="114"/>
      <c r="R96" s="114"/>
      <c r="S96" s="114"/>
      <c r="T96" s="114"/>
      <c r="U96" s="114"/>
      <c r="V96" s="114"/>
      <c r="W96" s="114"/>
      <c r="X96" s="114"/>
      <c r="Y96" s="114"/>
      <c r="Z96" s="114"/>
      <c r="AA96" s="114"/>
      <c r="AB96" s="114"/>
      <c r="AC96" s="114"/>
      <c r="AD96" s="114"/>
      <c r="AE96" s="114"/>
      <c r="AF96" s="114"/>
      <c r="AG96" s="114"/>
      <c r="AH96" s="114"/>
      <c r="AI96" s="114"/>
      <c r="AJ96" s="114"/>
      <c r="AK96" s="114"/>
      <c r="AL96" s="114"/>
      <c r="AM96" s="114"/>
      <c r="AN96" s="114"/>
      <c r="AO96" s="114"/>
      <c r="AP96" s="114"/>
      <c r="AQ96" s="114"/>
      <c r="AR96" s="114"/>
      <c r="AS96" s="114"/>
      <c r="AT96" s="114"/>
      <c r="AU96" s="114"/>
      <c r="AV96" s="114"/>
      <c r="AW96" s="114"/>
      <c r="AX96" s="114"/>
      <c r="AY96" s="114"/>
      <c r="AZ96" s="114"/>
      <c r="BA96" s="114"/>
      <c r="BB96" s="114"/>
      <c r="BC96" s="114"/>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row>
    <row r="97" spans="1:114" ht="32.1" hidden="1" customHeight="1">
      <c r="A97" s="88" t="s">
        <v>650</v>
      </c>
      <c r="B97" s="55"/>
      <c r="C97" s="56"/>
      <c r="D97" s="56"/>
      <c r="E97" s="56"/>
      <c r="F97" s="55" t="s">
        <v>571</v>
      </c>
      <c r="G97" s="48">
        <v>0</v>
      </c>
      <c r="H97" s="48">
        <v>0</v>
      </c>
      <c r="I97" s="48">
        <v>0</v>
      </c>
      <c r="J97" s="41">
        <f t="array" ref="J97">SUM(ROUND(G97:I97,0))</f>
        <v>0</v>
      </c>
      <c r="K97" s="25"/>
      <c r="L97" s="25"/>
      <c r="M97" s="25"/>
      <c r="N97" s="25"/>
    </row>
    <row r="98" spans="1:114" s="3" customFormat="1" ht="32.1" hidden="1" customHeight="1">
      <c r="A98" s="88" t="s">
        <v>651</v>
      </c>
      <c r="B98" s="55"/>
      <c r="C98" s="56"/>
      <c r="D98" s="56"/>
      <c r="E98" s="56"/>
      <c r="F98" s="55" t="s">
        <v>571</v>
      </c>
      <c r="G98" s="48">
        <v>0</v>
      </c>
      <c r="H98" s="48">
        <v>0</v>
      </c>
      <c r="I98" s="48">
        <v>0</v>
      </c>
      <c r="J98" s="41">
        <f t="array" ref="J98">SUM(ROUND(G98:I98,0))</f>
        <v>0</v>
      </c>
      <c r="K98" s="151"/>
      <c r="L98" s="151"/>
      <c r="M98" s="151"/>
      <c r="N98" s="151"/>
      <c r="O98" s="114"/>
      <c r="P98" s="114"/>
      <c r="Q98" s="114"/>
      <c r="R98" s="114"/>
      <c r="S98" s="114"/>
      <c r="T98" s="114"/>
      <c r="U98" s="114"/>
      <c r="V98" s="114"/>
      <c r="W98" s="114"/>
      <c r="X98" s="114"/>
      <c r="Y98" s="114"/>
      <c r="Z98" s="114"/>
      <c r="AA98" s="114"/>
      <c r="AB98" s="114"/>
      <c r="AC98" s="114"/>
      <c r="AD98" s="114"/>
      <c r="AE98" s="114"/>
      <c r="AF98" s="114"/>
      <c r="AG98" s="114"/>
      <c r="AH98" s="114"/>
      <c r="AI98" s="114"/>
      <c r="AJ98" s="114"/>
      <c r="AK98" s="114"/>
      <c r="AL98" s="114"/>
      <c r="AM98" s="114"/>
      <c r="AN98" s="114"/>
      <c r="AO98" s="114"/>
      <c r="AP98" s="114"/>
      <c r="AQ98" s="114"/>
      <c r="AR98" s="114"/>
      <c r="AS98" s="114"/>
      <c r="AT98" s="114"/>
      <c r="AU98" s="114"/>
      <c r="AV98" s="114"/>
      <c r="AW98" s="114"/>
      <c r="AX98" s="114"/>
      <c r="AY98" s="114"/>
      <c r="AZ98" s="114"/>
      <c r="BA98" s="114"/>
      <c r="BB98" s="114"/>
      <c r="BC98" s="114"/>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row>
    <row r="99" spans="1:114" s="3" customFormat="1" ht="32.1" hidden="1" customHeight="1">
      <c r="A99" s="88" t="s">
        <v>652</v>
      </c>
      <c r="B99" s="55"/>
      <c r="C99" s="56"/>
      <c r="D99" s="56"/>
      <c r="E99" s="56"/>
      <c r="F99" s="55" t="s">
        <v>571</v>
      </c>
      <c r="G99" s="48">
        <v>0</v>
      </c>
      <c r="H99" s="48">
        <v>0</v>
      </c>
      <c r="I99" s="48">
        <v>0</v>
      </c>
      <c r="J99" s="41">
        <f t="array" ref="J99">SUM(ROUND(G99:I99,0))</f>
        <v>0</v>
      </c>
      <c r="K99" s="151"/>
      <c r="L99" s="151"/>
      <c r="M99" s="151"/>
      <c r="N99" s="151"/>
      <c r="O99" s="114"/>
      <c r="P99" s="114"/>
      <c r="Q99" s="114"/>
      <c r="R99" s="114"/>
      <c r="S99" s="114"/>
      <c r="T99" s="114"/>
      <c r="U99" s="114"/>
      <c r="V99" s="114"/>
      <c r="W99" s="114"/>
      <c r="X99" s="114"/>
      <c r="Y99" s="114"/>
      <c r="Z99" s="114"/>
      <c r="AA99" s="114"/>
      <c r="AB99" s="114"/>
      <c r="AC99" s="114"/>
      <c r="AD99" s="114"/>
      <c r="AE99" s="114"/>
      <c r="AF99" s="114"/>
      <c r="AG99" s="114"/>
      <c r="AH99" s="114"/>
      <c r="AI99" s="114"/>
      <c r="AJ99" s="114"/>
      <c r="AK99" s="114"/>
      <c r="AL99" s="114"/>
      <c r="AM99" s="114"/>
      <c r="AN99" s="114"/>
      <c r="AO99" s="114"/>
      <c r="AP99" s="114"/>
      <c r="AQ99" s="114"/>
      <c r="AR99" s="114"/>
      <c r="AS99" s="114"/>
      <c r="AT99" s="114"/>
      <c r="AU99" s="114"/>
      <c r="AV99" s="114"/>
      <c r="AW99" s="114"/>
      <c r="AX99" s="114"/>
      <c r="AY99" s="114"/>
      <c r="AZ99" s="114"/>
      <c r="BA99" s="114"/>
      <c r="BB99" s="114"/>
      <c r="BC99" s="114"/>
      <c r="BD99" s="114"/>
      <c r="BE99" s="114"/>
      <c r="BF99" s="114"/>
      <c r="BG99" s="114"/>
      <c r="BH99" s="114"/>
      <c r="BI99" s="114"/>
      <c r="BJ99" s="114"/>
      <c r="BK99" s="114"/>
      <c r="BL99" s="114"/>
      <c r="BM99" s="114"/>
      <c r="BN99" s="114"/>
      <c r="BO99" s="114"/>
      <c r="BP99" s="114"/>
      <c r="BQ99" s="114"/>
      <c r="BR99" s="114"/>
      <c r="BS99" s="114"/>
      <c r="BT99" s="114"/>
      <c r="BU99" s="114"/>
      <c r="BV99" s="114"/>
      <c r="BW99" s="114"/>
      <c r="BX99" s="114"/>
      <c r="BY99" s="114"/>
      <c r="BZ99" s="114"/>
      <c r="CA99" s="114"/>
      <c r="CB99" s="114"/>
      <c r="CC99" s="114"/>
      <c r="CD99" s="114"/>
      <c r="CE99" s="114"/>
      <c r="CF99" s="114"/>
      <c r="CG99" s="114"/>
      <c r="CH99" s="114"/>
      <c r="CI99" s="114"/>
      <c r="CJ99" s="114"/>
      <c r="CK99" s="114"/>
      <c r="CL99" s="114"/>
      <c r="CM99" s="114"/>
      <c r="CN99" s="114"/>
      <c r="CO99" s="114"/>
      <c r="CP99" s="114"/>
      <c r="CQ99" s="114"/>
      <c r="CR99" s="114"/>
      <c r="CS99" s="114"/>
      <c r="CT99" s="114"/>
      <c r="CU99" s="114"/>
      <c r="CV99" s="114"/>
      <c r="CW99" s="114"/>
      <c r="CX99" s="114"/>
      <c r="CY99" s="114"/>
      <c r="CZ99" s="114"/>
      <c r="DA99" s="114"/>
      <c r="DB99" s="114"/>
      <c r="DC99" s="114"/>
      <c r="DD99" s="114"/>
      <c r="DE99" s="114"/>
      <c r="DF99" s="114"/>
      <c r="DG99" s="114"/>
      <c r="DH99" s="114"/>
      <c r="DI99" s="114"/>
      <c r="DJ99" s="114"/>
    </row>
    <row r="100" spans="1:114" s="3" customFormat="1" ht="32.1" hidden="1" customHeight="1">
      <c r="A100" s="88" t="s">
        <v>653</v>
      </c>
      <c r="B100" s="55"/>
      <c r="C100" s="56"/>
      <c r="D100" s="56"/>
      <c r="E100" s="56"/>
      <c r="F100" s="55" t="s">
        <v>571</v>
      </c>
      <c r="G100" s="48">
        <v>0</v>
      </c>
      <c r="H100" s="48">
        <v>0</v>
      </c>
      <c r="I100" s="48">
        <v>0</v>
      </c>
      <c r="J100" s="41">
        <f t="array" ref="J100">SUM(ROUND(G100:I100,0))</f>
        <v>0</v>
      </c>
      <c r="K100" s="151"/>
      <c r="L100" s="151"/>
      <c r="M100" s="151"/>
      <c r="N100" s="151"/>
      <c r="O100" s="114"/>
      <c r="P100" s="114"/>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114"/>
      <c r="AR100" s="114"/>
      <c r="AS100" s="114"/>
      <c r="AT100" s="114"/>
      <c r="AU100" s="114"/>
      <c r="AV100" s="114"/>
      <c r="AW100" s="114"/>
      <c r="AX100" s="114"/>
      <c r="AY100" s="114"/>
      <c r="AZ100" s="114"/>
      <c r="BA100" s="114"/>
      <c r="BB100" s="114"/>
      <c r="BC100" s="114"/>
      <c r="BD100" s="114"/>
      <c r="BE100" s="114"/>
      <c r="BF100" s="114"/>
      <c r="BG100" s="114"/>
      <c r="BH100" s="114"/>
      <c r="BI100" s="114"/>
      <c r="BJ100" s="114"/>
      <c r="BK100" s="114"/>
      <c r="BL100" s="114"/>
      <c r="BM100" s="114"/>
      <c r="BN100" s="114"/>
      <c r="BO100" s="114"/>
      <c r="BP100" s="114"/>
      <c r="BQ100" s="114"/>
      <c r="BR100" s="114"/>
      <c r="BS100" s="114"/>
      <c r="BT100" s="114"/>
      <c r="BU100" s="114"/>
      <c r="BV100" s="114"/>
      <c r="BW100" s="114"/>
      <c r="BX100" s="114"/>
      <c r="BY100" s="114"/>
      <c r="BZ100" s="114"/>
      <c r="CA100" s="114"/>
      <c r="CB100" s="114"/>
      <c r="CC100" s="114"/>
      <c r="CD100" s="114"/>
      <c r="CE100" s="114"/>
      <c r="CF100" s="114"/>
      <c r="CG100" s="114"/>
      <c r="CH100" s="114"/>
      <c r="CI100" s="114"/>
      <c r="CJ100" s="114"/>
      <c r="CK100" s="114"/>
      <c r="CL100" s="114"/>
      <c r="CM100" s="114"/>
      <c r="CN100" s="114"/>
      <c r="CO100" s="114"/>
      <c r="CP100" s="114"/>
      <c r="CQ100" s="114"/>
      <c r="CR100" s="114"/>
      <c r="CS100" s="114"/>
      <c r="CT100" s="114"/>
      <c r="CU100" s="114"/>
      <c r="CV100" s="114"/>
      <c r="CW100" s="114"/>
      <c r="CX100" s="114"/>
      <c r="CY100" s="114"/>
      <c r="CZ100" s="114"/>
      <c r="DA100" s="114"/>
      <c r="DB100" s="114"/>
      <c r="DC100" s="114"/>
      <c r="DD100" s="114"/>
      <c r="DE100" s="114"/>
      <c r="DF100" s="114"/>
      <c r="DG100" s="114"/>
      <c r="DH100" s="114"/>
      <c r="DI100" s="114"/>
      <c r="DJ100" s="114"/>
    </row>
    <row r="101" spans="1:114" s="3" customFormat="1" ht="32.1" hidden="1" customHeight="1">
      <c r="A101" s="88" t="s">
        <v>654</v>
      </c>
      <c r="B101" s="55"/>
      <c r="C101" s="56"/>
      <c r="D101" s="56"/>
      <c r="E101" s="56"/>
      <c r="F101" s="55" t="s">
        <v>571</v>
      </c>
      <c r="G101" s="48">
        <v>0</v>
      </c>
      <c r="H101" s="48">
        <v>0</v>
      </c>
      <c r="I101" s="48">
        <v>0</v>
      </c>
      <c r="J101" s="41">
        <f t="array" ref="J101">SUM(ROUND(G101:I101,0))</f>
        <v>0</v>
      </c>
      <c r="K101" s="151"/>
      <c r="L101" s="151"/>
      <c r="M101" s="151"/>
      <c r="N101" s="151"/>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4"/>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4"/>
      <c r="BR101" s="114"/>
      <c r="BS101" s="114"/>
      <c r="BT101" s="114"/>
      <c r="BU101" s="114"/>
      <c r="BV101" s="114"/>
      <c r="BW101" s="114"/>
      <c r="BX101" s="114"/>
      <c r="BY101" s="114"/>
      <c r="BZ101" s="114"/>
      <c r="CA101" s="114"/>
      <c r="CB101" s="114"/>
      <c r="CC101" s="114"/>
      <c r="CD101" s="114"/>
      <c r="CE101" s="114"/>
      <c r="CF101" s="114"/>
      <c r="CG101" s="114"/>
      <c r="CH101" s="114"/>
      <c r="CI101" s="114"/>
      <c r="CJ101" s="114"/>
      <c r="CK101" s="114"/>
      <c r="CL101" s="114"/>
      <c r="CM101" s="114"/>
      <c r="CN101" s="114"/>
      <c r="CO101" s="114"/>
      <c r="CP101" s="114"/>
      <c r="CQ101" s="114"/>
      <c r="CR101" s="114"/>
      <c r="CS101" s="114"/>
      <c r="CT101" s="114"/>
      <c r="CU101" s="114"/>
      <c r="CV101" s="114"/>
      <c r="CW101" s="114"/>
      <c r="CX101" s="114"/>
      <c r="CY101" s="114"/>
      <c r="CZ101" s="114"/>
      <c r="DA101" s="114"/>
      <c r="DB101" s="114"/>
      <c r="DC101" s="114"/>
      <c r="DD101" s="114"/>
      <c r="DE101" s="114"/>
      <c r="DF101" s="114"/>
      <c r="DG101" s="114"/>
      <c r="DH101" s="114"/>
      <c r="DI101" s="114"/>
      <c r="DJ101" s="114"/>
    </row>
    <row r="102" spans="1:114" s="3" customFormat="1" ht="32.1" hidden="1" customHeight="1">
      <c r="A102" s="88" t="s">
        <v>655</v>
      </c>
      <c r="B102" s="55"/>
      <c r="C102" s="56"/>
      <c r="D102" s="56"/>
      <c r="E102" s="56"/>
      <c r="F102" s="55" t="s">
        <v>571</v>
      </c>
      <c r="G102" s="48">
        <v>0</v>
      </c>
      <c r="H102" s="48">
        <v>0</v>
      </c>
      <c r="I102" s="48">
        <v>0</v>
      </c>
      <c r="J102" s="41">
        <f t="array" ref="J102">SUM(ROUND(G102:I102,0))</f>
        <v>0</v>
      </c>
      <c r="K102" s="151"/>
      <c r="L102" s="151"/>
      <c r="M102" s="151"/>
      <c r="N102" s="151"/>
      <c r="O102" s="114"/>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c r="AO102" s="114"/>
      <c r="AP102" s="114"/>
      <c r="AQ102" s="114"/>
      <c r="AR102" s="114"/>
      <c r="AS102" s="114"/>
      <c r="AT102" s="114"/>
      <c r="AU102" s="114"/>
      <c r="AV102" s="114"/>
      <c r="AW102" s="114"/>
      <c r="AX102" s="114"/>
      <c r="AY102" s="114"/>
      <c r="AZ102" s="114"/>
      <c r="BA102" s="114"/>
      <c r="BB102" s="114"/>
      <c r="BC102" s="114"/>
      <c r="BD102" s="114"/>
      <c r="BE102" s="114"/>
      <c r="BF102" s="114"/>
      <c r="BG102" s="114"/>
      <c r="BH102" s="114"/>
      <c r="BI102" s="114"/>
      <c r="BJ102" s="114"/>
      <c r="BK102" s="114"/>
      <c r="BL102" s="114"/>
      <c r="BM102" s="114"/>
      <c r="BN102" s="114"/>
      <c r="BO102" s="114"/>
      <c r="BP102" s="114"/>
      <c r="BQ102" s="114"/>
      <c r="BR102" s="114"/>
      <c r="BS102" s="114"/>
      <c r="BT102" s="114"/>
      <c r="BU102" s="114"/>
      <c r="BV102" s="114"/>
      <c r="BW102" s="114"/>
      <c r="BX102" s="114"/>
      <c r="BY102" s="114"/>
      <c r="BZ102" s="114"/>
      <c r="CA102" s="114"/>
      <c r="CB102" s="114"/>
      <c r="CC102" s="114"/>
      <c r="CD102" s="114"/>
      <c r="CE102" s="114"/>
      <c r="CF102" s="114"/>
      <c r="CG102" s="114"/>
      <c r="CH102" s="114"/>
      <c r="CI102" s="114"/>
      <c r="CJ102" s="114"/>
      <c r="CK102" s="114"/>
      <c r="CL102" s="114"/>
      <c r="CM102" s="114"/>
      <c r="CN102" s="114"/>
      <c r="CO102" s="114"/>
      <c r="CP102" s="114"/>
      <c r="CQ102" s="114"/>
      <c r="CR102" s="114"/>
      <c r="CS102" s="114"/>
      <c r="CT102" s="114"/>
      <c r="CU102" s="114"/>
      <c r="CV102" s="114"/>
      <c r="CW102" s="114"/>
      <c r="CX102" s="114"/>
      <c r="CY102" s="114"/>
      <c r="CZ102" s="114"/>
      <c r="DA102" s="114"/>
      <c r="DB102" s="114"/>
      <c r="DC102" s="114"/>
      <c r="DD102" s="114"/>
      <c r="DE102" s="114"/>
      <c r="DF102" s="114"/>
      <c r="DG102" s="114"/>
      <c r="DH102" s="114"/>
      <c r="DI102" s="114"/>
      <c r="DJ102" s="114"/>
    </row>
    <row r="103" spans="1:114" s="3" customFormat="1" ht="32.1" hidden="1" customHeight="1">
      <c r="A103" s="88" t="s">
        <v>656</v>
      </c>
      <c r="B103" s="55"/>
      <c r="C103" s="56"/>
      <c r="D103" s="56"/>
      <c r="E103" s="56"/>
      <c r="F103" s="55" t="s">
        <v>571</v>
      </c>
      <c r="G103" s="48">
        <v>0</v>
      </c>
      <c r="H103" s="48">
        <v>0</v>
      </c>
      <c r="I103" s="48">
        <v>0</v>
      </c>
      <c r="J103" s="41">
        <f t="array" ref="J103">SUM(ROUND(G103:I103,0))</f>
        <v>0</v>
      </c>
      <c r="K103" s="151"/>
      <c r="L103" s="151"/>
      <c r="M103" s="151"/>
      <c r="N103" s="151"/>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c r="AO103" s="114"/>
      <c r="AP103" s="114"/>
      <c r="AQ103" s="114"/>
      <c r="AR103" s="114"/>
      <c r="AS103" s="114"/>
      <c r="AT103" s="114"/>
      <c r="AU103" s="114"/>
      <c r="AV103" s="114"/>
      <c r="AW103" s="114"/>
      <c r="AX103" s="114"/>
      <c r="AY103" s="114"/>
      <c r="AZ103" s="114"/>
      <c r="BA103" s="114"/>
      <c r="BB103" s="114"/>
      <c r="BC103" s="114"/>
      <c r="BD103" s="114"/>
      <c r="BE103" s="114"/>
      <c r="BF103" s="114"/>
      <c r="BG103" s="114"/>
      <c r="BH103" s="114"/>
      <c r="BI103" s="114"/>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row>
    <row r="104" spans="1:114" s="3" customFormat="1" ht="32.1" hidden="1" customHeight="1">
      <c r="A104" s="88" t="s">
        <v>657</v>
      </c>
      <c r="B104" s="55"/>
      <c r="C104" s="56"/>
      <c r="D104" s="56"/>
      <c r="E104" s="56"/>
      <c r="F104" s="55" t="s">
        <v>571</v>
      </c>
      <c r="G104" s="48">
        <v>0</v>
      </c>
      <c r="H104" s="48">
        <v>0</v>
      </c>
      <c r="I104" s="48">
        <v>0</v>
      </c>
      <c r="J104" s="41">
        <f t="array" ref="J104">SUM(ROUND(G104:I104,0))</f>
        <v>0</v>
      </c>
      <c r="K104" s="151"/>
      <c r="L104" s="151"/>
      <c r="M104" s="151"/>
      <c r="N104" s="151"/>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c r="BD104" s="114"/>
      <c r="BE104" s="114"/>
      <c r="BF104" s="114"/>
      <c r="BG104" s="114"/>
      <c r="BH104" s="114"/>
      <c r="BI104" s="114"/>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M104" s="114"/>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row>
    <row r="105" spans="1:114" s="3" customFormat="1" ht="32.1" hidden="1" customHeight="1">
      <c r="A105" s="88" t="s">
        <v>658</v>
      </c>
      <c r="B105" s="55"/>
      <c r="C105" s="56"/>
      <c r="D105" s="56"/>
      <c r="E105" s="56"/>
      <c r="F105" s="55" t="s">
        <v>571</v>
      </c>
      <c r="G105" s="48">
        <v>0</v>
      </c>
      <c r="H105" s="48">
        <v>0</v>
      </c>
      <c r="I105" s="48">
        <v>0</v>
      </c>
      <c r="J105" s="41">
        <f t="array" ref="J105">SUM(ROUND(G105:I105,0))</f>
        <v>0</v>
      </c>
      <c r="K105" s="151"/>
      <c r="L105" s="151"/>
      <c r="M105" s="151"/>
      <c r="N105" s="151"/>
      <c r="O105" s="114"/>
      <c r="P105" s="114"/>
      <c r="Q105" s="114"/>
      <c r="R105" s="114"/>
      <c r="S105" s="114"/>
      <c r="T105" s="114"/>
      <c r="U105" s="114"/>
      <c r="V105" s="114"/>
      <c r="W105" s="114"/>
      <c r="X105" s="114"/>
      <c r="Y105" s="114"/>
      <c r="Z105" s="114"/>
      <c r="AA105" s="114"/>
      <c r="AB105" s="114"/>
      <c r="AC105" s="114"/>
      <c r="AD105" s="114"/>
      <c r="AE105" s="114"/>
      <c r="AF105" s="114"/>
      <c r="AG105" s="114"/>
      <c r="AH105" s="114"/>
      <c r="AI105" s="114"/>
      <c r="AJ105" s="114"/>
      <c r="AK105" s="114"/>
      <c r="AL105" s="114"/>
      <c r="AM105" s="114"/>
      <c r="AN105" s="114"/>
      <c r="AO105" s="114"/>
      <c r="AP105" s="114"/>
      <c r="AQ105" s="114"/>
      <c r="AR105" s="114"/>
      <c r="AS105" s="114"/>
      <c r="AT105" s="114"/>
      <c r="AU105" s="114"/>
      <c r="AV105" s="114"/>
      <c r="AW105" s="114"/>
      <c r="AX105" s="114"/>
      <c r="AY105" s="114"/>
      <c r="AZ105" s="114"/>
      <c r="BA105" s="114"/>
      <c r="BB105" s="114"/>
      <c r="BC105" s="114"/>
      <c r="BD105" s="114"/>
      <c r="BE105" s="114"/>
      <c r="BF105" s="114"/>
      <c r="BG105" s="114"/>
      <c r="BH105" s="114"/>
      <c r="BI105" s="114"/>
      <c r="BJ105" s="114"/>
      <c r="BK105" s="114"/>
      <c r="BL105" s="114"/>
      <c r="BM105" s="114"/>
      <c r="BN105" s="114"/>
      <c r="BO105" s="114"/>
      <c r="BP105" s="114"/>
      <c r="BQ105" s="114"/>
      <c r="BR105" s="114"/>
      <c r="BS105" s="114"/>
      <c r="BT105" s="114"/>
      <c r="BU105" s="114"/>
      <c r="BV105" s="114"/>
      <c r="BW105" s="114"/>
      <c r="BX105" s="114"/>
      <c r="BY105" s="114"/>
      <c r="BZ105" s="114"/>
      <c r="CA105" s="114"/>
      <c r="CB105" s="114"/>
      <c r="CC105" s="114"/>
      <c r="CD105" s="114"/>
      <c r="CE105" s="114"/>
      <c r="CF105" s="114"/>
      <c r="CG105" s="114"/>
      <c r="CH105" s="114"/>
      <c r="CI105" s="114"/>
      <c r="CJ105" s="114"/>
      <c r="CK105" s="114"/>
      <c r="CL105" s="114"/>
      <c r="CM105" s="114"/>
      <c r="CN105" s="114"/>
      <c r="CO105" s="114"/>
      <c r="CP105" s="114"/>
      <c r="CQ105" s="114"/>
      <c r="CR105" s="114"/>
      <c r="CS105" s="114"/>
      <c r="CT105" s="114"/>
      <c r="CU105" s="114"/>
      <c r="CV105" s="114"/>
      <c r="CW105" s="114"/>
      <c r="CX105" s="114"/>
      <c r="CY105" s="114"/>
      <c r="CZ105" s="114"/>
      <c r="DA105" s="114"/>
      <c r="DB105" s="114"/>
      <c r="DC105" s="114"/>
      <c r="DD105" s="114"/>
      <c r="DE105" s="114"/>
      <c r="DF105" s="114"/>
      <c r="DG105" s="114"/>
      <c r="DH105" s="114"/>
      <c r="DI105" s="114"/>
      <c r="DJ105" s="114"/>
    </row>
    <row r="106" spans="1:114" s="3" customFormat="1" ht="32.1" hidden="1" customHeight="1">
      <c r="A106" s="88" t="s">
        <v>659</v>
      </c>
      <c r="B106" s="55"/>
      <c r="C106" s="56"/>
      <c r="D106" s="56"/>
      <c r="E106" s="56"/>
      <c r="F106" s="55" t="s">
        <v>571</v>
      </c>
      <c r="G106" s="48">
        <v>0</v>
      </c>
      <c r="H106" s="48">
        <v>0</v>
      </c>
      <c r="I106" s="48">
        <v>0</v>
      </c>
      <c r="J106" s="41">
        <f t="array" ref="J106">SUM(ROUND(G106:I106,0))</f>
        <v>0</v>
      </c>
      <c r="K106" s="151"/>
      <c r="L106" s="151"/>
      <c r="M106" s="151"/>
      <c r="N106" s="151"/>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14"/>
      <c r="BC106" s="114"/>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row>
    <row r="107" spans="1:114" s="3" customFormat="1" ht="32.1" hidden="1" customHeight="1">
      <c r="A107" s="88" t="s">
        <v>660</v>
      </c>
      <c r="B107" s="55"/>
      <c r="C107" s="56"/>
      <c r="D107" s="56"/>
      <c r="E107" s="56"/>
      <c r="F107" s="55" t="s">
        <v>571</v>
      </c>
      <c r="G107" s="48">
        <v>0</v>
      </c>
      <c r="H107" s="48">
        <v>0</v>
      </c>
      <c r="I107" s="48">
        <v>0</v>
      </c>
      <c r="J107" s="41">
        <f t="array" ref="J107">SUM(ROUND(G107:I107,0))</f>
        <v>0</v>
      </c>
      <c r="K107" s="151"/>
      <c r="L107" s="151"/>
      <c r="M107" s="151"/>
      <c r="N107" s="151"/>
      <c r="O107" s="114"/>
      <c r="P107" s="114"/>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4"/>
      <c r="AN107" s="114"/>
      <c r="AO107" s="114"/>
      <c r="AP107" s="114"/>
      <c r="AQ107" s="114"/>
      <c r="AR107" s="114"/>
      <c r="AS107" s="114"/>
      <c r="AT107" s="114"/>
      <c r="AU107" s="114"/>
      <c r="AV107" s="114"/>
      <c r="AW107" s="114"/>
      <c r="AX107" s="114"/>
      <c r="AY107" s="114"/>
      <c r="AZ107" s="114"/>
      <c r="BA107" s="114"/>
      <c r="BB107" s="114"/>
      <c r="BC107" s="114"/>
      <c r="BD107" s="114"/>
      <c r="BE107" s="114"/>
      <c r="BF107" s="114"/>
      <c r="BG107" s="114"/>
      <c r="BH107" s="114"/>
      <c r="BI107" s="114"/>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row>
    <row r="108" spans="1:114" s="3" customFormat="1" ht="32.1" hidden="1" customHeight="1">
      <c r="A108" s="88" t="s">
        <v>661</v>
      </c>
      <c r="B108" s="55"/>
      <c r="C108" s="56"/>
      <c r="D108" s="56"/>
      <c r="E108" s="56"/>
      <c r="F108" s="55" t="s">
        <v>571</v>
      </c>
      <c r="G108" s="48">
        <v>0</v>
      </c>
      <c r="H108" s="48">
        <v>0</v>
      </c>
      <c r="I108" s="48">
        <v>0</v>
      </c>
      <c r="J108" s="41">
        <f t="array" ref="J108">SUM(ROUND(G108:I108,0))</f>
        <v>0</v>
      </c>
      <c r="K108" s="151"/>
      <c r="L108" s="151"/>
      <c r="M108" s="151"/>
      <c r="N108" s="151"/>
      <c r="O108" s="114"/>
      <c r="P108" s="114"/>
      <c r="Q108" s="114"/>
      <c r="R108" s="114"/>
      <c r="S108" s="114"/>
      <c r="T108" s="114"/>
      <c r="U108" s="114"/>
      <c r="V108" s="114"/>
      <c r="W108" s="114"/>
      <c r="X108" s="114"/>
      <c r="Y108" s="114"/>
      <c r="Z108" s="114"/>
      <c r="AA108" s="114"/>
      <c r="AB108" s="114"/>
      <c r="AC108" s="114"/>
      <c r="AD108" s="114"/>
      <c r="AE108" s="114"/>
      <c r="AF108" s="114"/>
      <c r="AG108" s="114"/>
      <c r="AH108" s="114"/>
      <c r="AI108" s="114"/>
      <c r="AJ108" s="114"/>
      <c r="AK108" s="114"/>
      <c r="AL108" s="114"/>
      <c r="AM108" s="114"/>
      <c r="AN108" s="114"/>
      <c r="AO108" s="114"/>
      <c r="AP108" s="114"/>
      <c r="AQ108" s="114"/>
      <c r="AR108" s="114"/>
      <c r="AS108" s="114"/>
      <c r="AT108" s="114"/>
      <c r="AU108" s="114"/>
      <c r="AV108" s="114"/>
      <c r="AW108" s="114"/>
      <c r="AX108" s="114"/>
      <c r="AY108" s="114"/>
      <c r="AZ108" s="114"/>
      <c r="BA108" s="114"/>
      <c r="BB108" s="114"/>
      <c r="BC108" s="114"/>
      <c r="BD108" s="114"/>
      <c r="BE108" s="114"/>
      <c r="BF108" s="114"/>
      <c r="BG108" s="114"/>
      <c r="BH108" s="114"/>
      <c r="BI108" s="114"/>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row>
    <row r="109" spans="1:114" ht="32.1" hidden="1" customHeight="1">
      <c r="A109" s="88" t="s">
        <v>662</v>
      </c>
      <c r="B109" s="55"/>
      <c r="C109" s="56" t="s">
        <v>76</v>
      </c>
      <c r="D109" s="56"/>
      <c r="E109" s="56"/>
      <c r="F109" s="55" t="s">
        <v>571</v>
      </c>
      <c r="G109" s="48">
        <v>0</v>
      </c>
      <c r="H109" s="48">
        <v>0</v>
      </c>
      <c r="I109" s="48">
        <v>0</v>
      </c>
      <c r="J109" s="41">
        <f t="array" ref="J109">SUM(ROUND(G109:I109,0))</f>
        <v>0</v>
      </c>
      <c r="K109" s="25"/>
      <c r="L109" s="25"/>
      <c r="M109" s="25"/>
      <c r="N109" s="25"/>
    </row>
    <row r="110" spans="1:114" ht="32.1" hidden="1" customHeight="1" thickBot="1">
      <c r="A110" s="89" t="s">
        <v>663</v>
      </c>
      <c r="B110" s="57"/>
      <c r="C110" s="58" t="s">
        <v>76</v>
      </c>
      <c r="D110" s="58"/>
      <c r="E110" s="58"/>
      <c r="F110" s="57" t="s">
        <v>571</v>
      </c>
      <c r="G110" s="61">
        <v>0</v>
      </c>
      <c r="H110" s="61">
        <v>0</v>
      </c>
      <c r="I110" s="61">
        <v>0</v>
      </c>
      <c r="J110" s="62">
        <f t="array" ref="J110">SUM(ROUND(G110:I110,0))</f>
        <v>0</v>
      </c>
      <c r="K110" s="25"/>
      <c r="L110" s="25"/>
      <c r="M110" s="25"/>
      <c r="N110" s="25"/>
    </row>
    <row r="111" spans="1:114" ht="32.1" customHeight="1" thickBot="1">
      <c r="A111" s="206" t="s">
        <v>664</v>
      </c>
      <c r="B111" s="207"/>
      <c r="C111" s="207"/>
      <c r="D111" s="207"/>
      <c r="E111" s="207"/>
      <c r="F111" s="208"/>
      <c r="G111" s="93">
        <f t="array" ref="G111">SUM(ROUND(G61:G110,0))</f>
        <v>0</v>
      </c>
      <c r="H111" s="93">
        <f t="array" ref="H111">SUM(ROUND(H61:H110,0))</f>
        <v>0</v>
      </c>
      <c r="I111" s="44">
        <f t="array" ref="I111">SUM(ROUND(I61:I110,0))</f>
        <v>0</v>
      </c>
      <c r="J111" s="45">
        <f>SUM(J61:J110)</f>
        <v>0</v>
      </c>
      <c r="K111" s="25"/>
      <c r="L111" s="25"/>
      <c r="M111" s="25"/>
      <c r="N111" s="25"/>
    </row>
    <row r="112" spans="1:114" ht="19.05" customHeight="1" thickBot="1">
      <c r="A112" s="107"/>
      <c r="B112" s="108"/>
      <c r="C112" s="107"/>
      <c r="D112" s="107"/>
      <c r="E112" s="107"/>
      <c r="F112" s="108"/>
      <c r="G112" s="107"/>
      <c r="H112" s="107"/>
      <c r="I112" s="150"/>
      <c r="J112" s="150"/>
      <c r="K112" s="25"/>
      <c r="L112" s="25"/>
      <c r="M112" s="25"/>
      <c r="N112" s="25"/>
    </row>
    <row r="113" spans="1:10" ht="22.05" customHeight="1" thickBot="1">
      <c r="A113" s="189" t="s">
        <v>665</v>
      </c>
      <c r="B113" s="190"/>
      <c r="C113" s="190"/>
      <c r="D113" s="190"/>
      <c r="E113" s="190"/>
      <c r="F113" s="190"/>
      <c r="G113" s="190"/>
      <c r="H113" s="190"/>
      <c r="I113" s="190"/>
      <c r="J113" s="191"/>
    </row>
    <row r="114" spans="1:10" ht="50.1" customHeight="1" thickBot="1">
      <c r="A114" s="319"/>
      <c r="B114" s="320"/>
      <c r="C114" s="320"/>
      <c r="D114" s="320"/>
      <c r="E114" s="320"/>
      <c r="F114" s="321"/>
      <c r="G114" s="26" t="s">
        <v>74</v>
      </c>
      <c r="H114" s="173" t="str">
        <f>'Category Budget'!C8</f>
        <v>[Other Entity] Share</v>
      </c>
      <c r="I114" s="27" t="s">
        <v>75</v>
      </c>
      <c r="J114" s="28" t="s">
        <v>51</v>
      </c>
    </row>
    <row r="115" spans="1:10" ht="32.1" customHeight="1" thickBot="1">
      <c r="A115" s="316" t="s">
        <v>63</v>
      </c>
      <c r="B115" s="317"/>
      <c r="C115" s="317"/>
      <c r="D115" s="317"/>
      <c r="E115" s="317"/>
      <c r="F115" s="318"/>
      <c r="G115" s="93">
        <f>G57+G111</f>
        <v>0</v>
      </c>
      <c r="H115" s="93">
        <f>H57+H111</f>
        <v>0</v>
      </c>
      <c r="I115" s="44">
        <f>I57+I111</f>
        <v>0</v>
      </c>
      <c r="J115" s="45">
        <f>J57+J111</f>
        <v>0</v>
      </c>
    </row>
  </sheetData>
  <sheetProtection algorithmName="SHA-512" hashValue="ZFFrZZvwuK40luuGpKwXCN99/08qurYDYeDYDKMkKlXyqDtQQFcddFmc8OLt6UcszkUGl8SLZfdhxv93YXqNzA==" saltValue="IGuLdSpAk7K+f16ZPmpTiQ==" spinCount="100000" sheet="1" formatColumns="0" formatRows="0"/>
  <mergeCells count="12">
    <mergeCell ref="A113:J113"/>
    <mergeCell ref="A115:F115"/>
    <mergeCell ref="A114:F114"/>
    <mergeCell ref="A111:F111"/>
    <mergeCell ref="I1:J1"/>
    <mergeCell ref="A59:J59"/>
    <mergeCell ref="A1:C1"/>
    <mergeCell ref="A57:F57"/>
    <mergeCell ref="A2:J2"/>
    <mergeCell ref="A3:J3"/>
    <mergeCell ref="A4:J4"/>
    <mergeCell ref="A5:J5"/>
  </mergeCells>
  <phoneticPr fontId="21" type="noConversion"/>
  <dataValidations count="11">
    <dataValidation allowBlank="1" showErrorMessage="1" prompt="Please enter the corresponding task number from the scope of work for this subrecipient" sqref="B7:B56" xr:uid="{13899BA8-4DC8-4536-BFE3-B568D7372562}"/>
    <dataValidation allowBlank="1" showErrorMessage="1" prompt="Please enter the corresponding task number from the scope of work for this vendor" sqref="B61:B110" xr:uid="{17B47993-1A1D-4BCA-B2D4-8CD2EE816BDC}"/>
    <dataValidation allowBlank="1" showErrorMessage="1" prompt="Please enter the subrecipient's name" sqref="C7:D56" xr:uid="{6E1F8ADA-304A-452E-9457-298193F05EE9}"/>
    <dataValidation allowBlank="1" showErrorMessage="1" prompt="Please enter the vendor's name" sqref="C61:D110" xr:uid="{AEFB2412-D54A-4FF6-AA3E-A3102B7EA314}"/>
    <dataValidation allowBlank="1" showErrorMessage="1" prompt="Please enter the purpose for this subrecipient in regards to completing the project" sqref="E7:E56" xr:uid="{89303A22-D5F1-4B97-92BA-084A8D2CBFAD}"/>
    <dataValidation allowBlank="1" showErrorMessage="1" prompt="Please enter the purpose for this vendor in regards to completing the project" sqref="E61:E110" xr:uid="{F7457ABE-A03D-4E79-9233-463AA8F1C24F}"/>
    <dataValidation allowBlank="1" showErrorMessage="1" prompt="Please enter the amount of this subrecipient's costs to be paid with C E C funds " sqref="G7:H56" xr:uid="{E3DCC567-ABD0-4B92-95F9-A3A6ACC4C0FD}"/>
    <dataValidation allowBlank="1" showErrorMessage="1" prompt="Please enter the amount of this vendor's costs to be paid with C E C funds " sqref="G61:H110" xr:uid="{27E303EE-F721-4DC2-969D-B9855C47563A}"/>
    <dataValidation allowBlank="1" showErrorMessage="1" prompt="Please enter the amount of this vendor's costs to be paid with match share funds " sqref="I61:I110" xr:uid="{29D14164-0475-427A-BDF8-BA774BC7CF58}"/>
    <dataValidation allowBlank="1" showErrorMessage="1" prompt="Please enter the amount of this subrecipient's costs to be paid with match share funds " sqref="I7:I56" xr:uid="{99F82171-320B-48EF-954D-9A3995B9EC44}"/>
    <dataValidation allowBlank="1" showErrorMessage="1" prompt="This is the budget worksheet subrecipients and vendors sheet" sqref="A2" xr:uid="{84F0083A-DE24-4A75-9C10-8350FAB9D2FD}"/>
  </dataValidations>
  <printOptions horizontalCentered="1"/>
  <pageMargins left="0.25" right="0.25" top="0.75" bottom="0.75" header="0.25" footer="0.25"/>
  <pageSetup scale="61" firstPageNumber="20" fitToHeight="20" orientation="portrait" r:id="rId1"/>
  <headerFooter>
    <oddFooter xml:space="preserve">&amp;LMonth Year&amp;CPage &amp;P of &amp;N
&amp;A&amp;RGFO-26-XXX Attachment 06
(Prop 4 DEBA Grant Program)  </oddFooter>
  </headerFooter>
  <rowBreaks count="1" manualBreakCount="1">
    <brk id="57" max="8" man="1"/>
  </rowBreaks>
  <extLst>
    <ext xmlns:x14="http://schemas.microsoft.com/office/spreadsheetml/2009/9/main" uri="{CCE6A557-97BC-4b89-ADB6-D9C93CAAB3DF}">
      <x14:dataValidations xmlns:xm="http://schemas.microsoft.com/office/excel/2006/main" count="2">
        <x14:dataValidation type="list" allowBlank="1" showErrorMessage="1" prompt="Please select the California business certifications that apply to this vendor. If none apply, select none" xr:uid="{619CC8D0-8196-4CC1-9397-4F501643081C}">
          <x14:formula1>
            <xm:f>Lists!$A$9:$A$16</xm:f>
          </x14:formula1>
          <xm:sqref>F61:F110</xm:sqref>
        </x14:dataValidation>
        <x14:dataValidation type="list" allowBlank="1" showErrorMessage="1" prompt="Please select the California business certifications that apply to this subrecipient. If none apply, select none" xr:uid="{F933185A-49BA-4C38-9F3C-8E87750EAA6D}">
          <x14:formula1>
            <xm:f>Lists!$A$9:$A$16</xm:f>
          </x14:formula1>
          <xm:sqref>F7:F56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DO163"/>
  <sheetViews>
    <sheetView tabSelected="1" zoomScale="75" zoomScaleNormal="75" zoomScaleSheetLayoutView="80" workbookViewId="0">
      <pane xSplit="2" ySplit="7" topLeftCell="C8" activePane="bottomRight" state="frozen"/>
      <selection activeCell="B4" sqref="B4:E4"/>
      <selection pane="topRight" activeCell="B4" sqref="B4:E4"/>
      <selection pane="bottomLeft" activeCell="B4" sqref="B4:E4"/>
      <selection pane="bottomRight" activeCell="A5" sqref="A5:O5"/>
    </sheetView>
  </sheetViews>
  <sheetFormatPr defaultColWidth="9.21875" defaultRowHeight="13.2"/>
  <cols>
    <col min="1" max="1" width="20.77734375" style="64" customWidth="1"/>
    <col min="2" max="2" width="24.21875" style="5" customWidth="1"/>
    <col min="3" max="3" width="18.77734375" style="5" customWidth="1"/>
    <col min="4" max="4" width="20.77734375" style="5" hidden="1" customWidth="1"/>
    <col min="5" max="5" width="18.77734375" style="5" customWidth="1"/>
    <col min="6" max="6" width="15.77734375" style="5" customWidth="1"/>
    <col min="7" max="7" width="15.77734375" style="5" hidden="1" customWidth="1"/>
    <col min="8" max="10" width="15.77734375" style="5" customWidth="1"/>
    <col min="11" max="12" width="15.77734375" style="1" customWidth="1"/>
    <col min="13" max="13" width="15.77734375" style="1" hidden="1" customWidth="1"/>
    <col min="14" max="14" width="15.77734375" style="1" customWidth="1"/>
    <col min="15" max="15" width="15.77734375" style="2" customWidth="1"/>
    <col min="16" max="19" width="2.77734375" style="1" customWidth="1"/>
    <col min="20" max="25" width="15.21875" style="114" customWidth="1"/>
    <col min="26" max="119" width="9.21875" style="114"/>
    <col min="120" max="16384" width="9.21875" style="1"/>
  </cols>
  <sheetData>
    <row r="1" spans="1:119" ht="15" customHeight="1">
      <c r="A1" s="218" t="str">
        <f>'Category Budget'!$A$1</f>
        <v>Template Version 6/29/2023</v>
      </c>
      <c r="B1" s="218"/>
      <c r="C1" s="150"/>
      <c r="D1" s="150"/>
      <c r="E1" s="154"/>
      <c r="F1" s="154"/>
      <c r="G1" s="154"/>
      <c r="H1" s="154"/>
      <c r="I1" s="154"/>
      <c r="J1" s="154"/>
      <c r="K1" s="150"/>
      <c r="L1" s="150"/>
      <c r="M1" s="150"/>
      <c r="N1" s="205"/>
      <c r="O1" s="205"/>
      <c r="P1" s="25"/>
      <c r="Q1" s="25"/>
      <c r="R1" s="25"/>
      <c r="S1" s="25"/>
      <c r="T1" s="113" t="s">
        <v>0</v>
      </c>
    </row>
    <row r="2" spans="1:119" ht="25.05" customHeight="1">
      <c r="A2" s="219" t="s">
        <v>37</v>
      </c>
      <c r="B2" s="219"/>
      <c r="C2" s="219"/>
      <c r="D2" s="219"/>
      <c r="E2" s="219"/>
      <c r="F2" s="219"/>
      <c r="G2" s="219"/>
      <c r="H2" s="219"/>
      <c r="I2" s="219"/>
      <c r="J2" s="219"/>
      <c r="K2" s="219"/>
      <c r="L2" s="219"/>
      <c r="M2" s="219"/>
      <c r="N2" s="219"/>
      <c r="O2" s="219"/>
      <c r="P2" s="25"/>
      <c r="Q2" s="25"/>
      <c r="R2" s="25"/>
      <c r="S2" s="25"/>
      <c r="T2" s="123"/>
    </row>
    <row r="3" spans="1:119" s="5" customFormat="1" ht="22.05" customHeight="1">
      <c r="A3" s="215" t="s">
        <v>666</v>
      </c>
      <c r="B3" s="215"/>
      <c r="C3" s="215"/>
      <c r="D3" s="215"/>
      <c r="E3" s="215"/>
      <c r="F3" s="215"/>
      <c r="G3" s="215"/>
      <c r="H3" s="215"/>
      <c r="I3" s="215"/>
      <c r="J3" s="215"/>
      <c r="K3" s="215"/>
      <c r="L3" s="215"/>
      <c r="M3" s="215"/>
      <c r="N3" s="215"/>
      <c r="O3" s="215"/>
      <c r="P3" s="148"/>
      <c r="Q3" s="148"/>
      <c r="R3" s="148"/>
      <c r="S3" s="148"/>
      <c r="T3" s="115"/>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c r="DG3" s="114"/>
      <c r="DH3" s="114"/>
      <c r="DI3" s="114"/>
      <c r="DJ3" s="114"/>
      <c r="DK3" s="114"/>
      <c r="DL3" s="114"/>
      <c r="DM3" s="114"/>
      <c r="DN3" s="114"/>
      <c r="DO3" s="114"/>
    </row>
    <row r="4" spans="1:119" s="2" customFormat="1" ht="31.05" customHeight="1">
      <c r="A4" s="216" t="str">
        <f>CONCATENATE('Category Budget'!$B$4,":  ",'Category Budget'!$B$5)</f>
        <v>GFO-26-XXX:  ABC COMPANY</v>
      </c>
      <c r="B4" s="216"/>
      <c r="C4" s="216"/>
      <c r="D4" s="216"/>
      <c r="E4" s="216"/>
      <c r="F4" s="216"/>
      <c r="G4" s="216"/>
      <c r="H4" s="216"/>
      <c r="I4" s="216"/>
      <c r="J4" s="216"/>
      <c r="K4" s="216"/>
      <c r="L4" s="216"/>
      <c r="M4" s="216"/>
      <c r="N4" s="216"/>
      <c r="O4" s="216"/>
      <c r="P4" s="25"/>
      <c r="Q4" s="25"/>
      <c r="R4" s="25"/>
      <c r="S4" s="25"/>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c r="DM4" s="114"/>
      <c r="DN4" s="114"/>
      <c r="DO4" s="114"/>
    </row>
    <row r="5" spans="1:119" s="2" customFormat="1" ht="31.05" customHeight="1" thickBot="1">
      <c r="A5" s="217" t="s">
        <v>667</v>
      </c>
      <c r="B5" s="217"/>
      <c r="C5" s="217"/>
      <c r="D5" s="217"/>
      <c r="E5" s="217"/>
      <c r="F5" s="217"/>
      <c r="G5" s="217"/>
      <c r="H5" s="217"/>
      <c r="I5" s="217"/>
      <c r="J5" s="217"/>
      <c r="K5" s="217"/>
      <c r="L5" s="217"/>
      <c r="M5" s="217"/>
      <c r="N5" s="217"/>
      <c r="O5" s="217"/>
      <c r="P5" s="25"/>
      <c r="Q5" s="25"/>
      <c r="R5" s="25"/>
      <c r="S5" s="25"/>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114"/>
      <c r="CR5" s="114"/>
      <c r="CS5" s="114"/>
      <c r="CT5" s="114"/>
      <c r="CU5" s="114"/>
      <c r="CV5" s="114"/>
      <c r="CW5" s="114"/>
      <c r="CX5" s="114"/>
      <c r="CY5" s="114"/>
      <c r="CZ5" s="114"/>
      <c r="DA5" s="114"/>
      <c r="DB5" s="114"/>
      <c r="DC5" s="114"/>
      <c r="DD5" s="114"/>
      <c r="DE5" s="114"/>
      <c r="DF5" s="114"/>
      <c r="DG5" s="114"/>
      <c r="DH5" s="114"/>
      <c r="DI5" s="114"/>
      <c r="DJ5" s="114"/>
      <c r="DK5" s="114"/>
      <c r="DL5" s="114"/>
      <c r="DM5" s="114"/>
      <c r="DN5" s="114"/>
      <c r="DO5" s="114"/>
    </row>
    <row r="6" spans="1:119" ht="22.05" customHeight="1" thickBot="1">
      <c r="A6" s="189" t="s">
        <v>668</v>
      </c>
      <c r="B6" s="190"/>
      <c r="C6" s="190"/>
      <c r="D6" s="190"/>
      <c r="E6" s="190"/>
      <c r="F6" s="190"/>
      <c r="G6" s="190"/>
      <c r="H6" s="190"/>
      <c r="I6" s="190"/>
      <c r="J6" s="190"/>
      <c r="K6" s="190"/>
      <c r="L6" s="190"/>
      <c r="M6" s="190"/>
      <c r="N6" s="190"/>
      <c r="O6" s="191"/>
      <c r="P6" s="25"/>
      <c r="Q6" s="25"/>
      <c r="R6" s="25"/>
      <c r="S6" s="25"/>
    </row>
    <row r="7" spans="1:119" s="3" customFormat="1" ht="63" thickBot="1">
      <c r="A7" s="176" t="s">
        <v>669</v>
      </c>
      <c r="B7" s="177" t="s">
        <v>670</v>
      </c>
      <c r="C7" s="177" t="s">
        <v>671</v>
      </c>
      <c r="D7" s="174" t="str">
        <f>"IDC Base "&amp;'Category Budget'!C8&amp;" ($)"</f>
        <v>IDC Base [Other Entity] Share ($)</v>
      </c>
      <c r="E7" s="177" t="s">
        <v>672</v>
      </c>
      <c r="F7" s="177" t="s">
        <v>673</v>
      </c>
      <c r="G7" s="174" t="str">
        <f>"Total IDC Base "&amp;'Category Budget'!C8&amp;" ($)"</f>
        <v>Total IDC Base [Other Entity] Share ($)</v>
      </c>
      <c r="H7" s="177" t="s">
        <v>674</v>
      </c>
      <c r="I7" s="177" t="s">
        <v>675</v>
      </c>
      <c r="J7" s="177" t="s">
        <v>676</v>
      </c>
      <c r="K7" s="177" t="s">
        <v>677</v>
      </c>
      <c r="L7" s="177" t="s">
        <v>74</v>
      </c>
      <c r="M7" s="172" t="str">
        <f>'Category Budget'!C8</f>
        <v>[Other Entity] Share</v>
      </c>
      <c r="N7" s="9" t="s">
        <v>75</v>
      </c>
      <c r="O7" s="24" t="s">
        <v>51</v>
      </c>
      <c r="P7" s="151"/>
      <c r="Q7" s="151"/>
      <c r="R7" s="151"/>
      <c r="S7" s="151"/>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row>
    <row r="8" spans="1:119" s="3" customFormat="1" ht="15" customHeight="1" thickBot="1">
      <c r="A8" s="199"/>
      <c r="B8" s="73" t="s">
        <v>52</v>
      </c>
      <c r="C8" s="111">
        <v>0</v>
      </c>
      <c r="D8" s="111">
        <v>0</v>
      </c>
      <c r="E8" s="111">
        <v>0</v>
      </c>
      <c r="F8" s="179">
        <f>SUM(ROUND(C8,0),ROUND(C9,0),ROUND(C10,0),ROUND(C11,0),ROUND(C12,0),ROUND(C13,0),ROUND(C14,0))</f>
        <v>0</v>
      </c>
      <c r="G8" s="179">
        <f>SUM(ROUND(D8,0),ROUND(D9,0),ROUND(D10,0),ROUND(D11,0),ROUND(D12,0),ROUND(D13,0),ROUND(D14,0))</f>
        <v>0</v>
      </c>
      <c r="H8" s="179">
        <f>SUM(ROUND(E8,0),ROUND(E9,0),ROUND(E10,0),ROUND(E11,0),ROUND(E12,0),ROUND(E13,0),ROUND(E14,0))</f>
        <v>0</v>
      </c>
      <c r="I8" s="179">
        <f>SUM(F8:H14)</f>
        <v>0</v>
      </c>
      <c r="J8" s="214">
        <v>0</v>
      </c>
      <c r="K8" s="204">
        <f>ROUND($I8*J8,0)</f>
        <v>0</v>
      </c>
      <c r="L8" s="182">
        <v>0</v>
      </c>
      <c r="M8" s="182">
        <v>0</v>
      </c>
      <c r="N8" s="182">
        <v>0</v>
      </c>
      <c r="O8" s="209">
        <f>ROUND($L8,0)+ROUND(M8,0)+ROUND($N8,0)</f>
        <v>0</v>
      </c>
      <c r="P8" s="151"/>
      <c r="Q8" s="151"/>
      <c r="R8" s="151"/>
      <c r="S8" s="151"/>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row>
    <row r="9" spans="1:119" s="3" customFormat="1" ht="15" customHeight="1" thickBot="1">
      <c r="A9" s="199"/>
      <c r="B9" s="74" t="s">
        <v>53</v>
      </c>
      <c r="C9" s="77">
        <v>0</v>
      </c>
      <c r="D9" s="77">
        <v>0</v>
      </c>
      <c r="E9" s="77">
        <v>0</v>
      </c>
      <c r="F9" s="180"/>
      <c r="G9" s="180"/>
      <c r="H9" s="180"/>
      <c r="I9" s="180"/>
      <c r="J9" s="202"/>
      <c r="K9" s="193"/>
      <c r="L9" s="183"/>
      <c r="M9" s="183"/>
      <c r="N9" s="183"/>
      <c r="O9" s="197"/>
      <c r="P9" s="151"/>
      <c r="Q9" s="151"/>
      <c r="R9" s="151"/>
      <c r="S9" s="151"/>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row>
    <row r="10" spans="1:119" s="3" customFormat="1" ht="15" customHeight="1" thickBot="1">
      <c r="A10" s="199"/>
      <c r="B10" s="74" t="s">
        <v>55</v>
      </c>
      <c r="C10" s="77">
        <v>0</v>
      </c>
      <c r="D10" s="77">
        <v>0</v>
      </c>
      <c r="E10" s="77">
        <v>0</v>
      </c>
      <c r="F10" s="180"/>
      <c r="G10" s="180"/>
      <c r="H10" s="180"/>
      <c r="I10" s="180"/>
      <c r="J10" s="202"/>
      <c r="K10" s="193"/>
      <c r="L10" s="183"/>
      <c r="M10" s="183"/>
      <c r="N10" s="183"/>
      <c r="O10" s="197"/>
      <c r="P10" s="151"/>
      <c r="Q10" s="151"/>
      <c r="R10" s="151"/>
      <c r="S10" s="151"/>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row>
    <row r="11" spans="1:119" s="3" customFormat="1" ht="15" customHeight="1" thickBot="1">
      <c r="A11" s="199"/>
      <c r="B11" s="74" t="s">
        <v>56</v>
      </c>
      <c r="C11" s="77">
        <v>0</v>
      </c>
      <c r="D11" s="77">
        <v>0</v>
      </c>
      <c r="E11" s="77">
        <v>0</v>
      </c>
      <c r="F11" s="180"/>
      <c r="G11" s="180"/>
      <c r="H11" s="180"/>
      <c r="I11" s="180"/>
      <c r="J11" s="202"/>
      <c r="K11" s="193"/>
      <c r="L11" s="183"/>
      <c r="M11" s="183"/>
      <c r="N11" s="183"/>
      <c r="O11" s="197"/>
      <c r="P11" s="151"/>
      <c r="Q11" s="151"/>
      <c r="R11" s="151"/>
      <c r="S11" s="151"/>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6"/>
      <c r="DJ11" s="116"/>
      <c r="DK11" s="116"/>
      <c r="DL11" s="116"/>
      <c r="DM11" s="116"/>
      <c r="DN11" s="116"/>
      <c r="DO11" s="116"/>
    </row>
    <row r="12" spans="1:119" s="3" customFormat="1" ht="15" customHeight="1" thickBot="1">
      <c r="A12" s="199"/>
      <c r="B12" s="74" t="s">
        <v>678</v>
      </c>
      <c r="C12" s="77">
        <v>0</v>
      </c>
      <c r="D12" s="77">
        <v>0</v>
      </c>
      <c r="E12" s="77">
        <v>0</v>
      </c>
      <c r="F12" s="180"/>
      <c r="G12" s="180"/>
      <c r="H12" s="180"/>
      <c r="I12" s="180"/>
      <c r="J12" s="202"/>
      <c r="K12" s="193"/>
      <c r="L12" s="183"/>
      <c r="M12" s="183"/>
      <c r="N12" s="183"/>
      <c r="O12" s="197"/>
      <c r="P12" s="151"/>
      <c r="Q12" s="151"/>
      <c r="R12" s="151"/>
      <c r="S12" s="151"/>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row>
    <row r="13" spans="1:119" s="3" customFormat="1" ht="15" customHeight="1" thickBot="1">
      <c r="A13" s="199"/>
      <c r="B13" s="75" t="s">
        <v>58</v>
      </c>
      <c r="C13" s="78">
        <v>0</v>
      </c>
      <c r="D13" s="78">
        <v>0</v>
      </c>
      <c r="E13" s="78">
        <v>0</v>
      </c>
      <c r="F13" s="180"/>
      <c r="G13" s="180"/>
      <c r="H13" s="180"/>
      <c r="I13" s="180"/>
      <c r="J13" s="202"/>
      <c r="K13" s="193"/>
      <c r="L13" s="183"/>
      <c r="M13" s="183"/>
      <c r="N13" s="183"/>
      <c r="O13" s="197"/>
      <c r="P13" s="151"/>
      <c r="Q13" s="151"/>
      <c r="R13" s="151"/>
      <c r="S13" s="151"/>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row>
    <row r="14" spans="1:119" ht="14.25" customHeight="1" thickBot="1">
      <c r="A14" s="199"/>
      <c r="B14" s="76" t="s">
        <v>679</v>
      </c>
      <c r="C14" s="79">
        <v>0</v>
      </c>
      <c r="D14" s="79">
        <v>0</v>
      </c>
      <c r="E14" s="79">
        <v>0</v>
      </c>
      <c r="F14" s="181"/>
      <c r="G14" s="181"/>
      <c r="H14" s="181"/>
      <c r="I14" s="181"/>
      <c r="J14" s="203"/>
      <c r="K14" s="194"/>
      <c r="L14" s="184"/>
      <c r="M14" s="184"/>
      <c r="N14" s="184"/>
      <c r="O14" s="198"/>
      <c r="P14" s="25"/>
      <c r="Q14" s="25"/>
      <c r="R14" s="25"/>
      <c r="S14" s="25"/>
    </row>
    <row r="15" spans="1:119" ht="15" customHeight="1" thickBot="1">
      <c r="A15" s="199"/>
      <c r="B15" s="73" t="s">
        <v>52</v>
      </c>
      <c r="C15" s="80">
        <v>0</v>
      </c>
      <c r="D15" s="80">
        <v>0</v>
      </c>
      <c r="E15" s="80">
        <v>0</v>
      </c>
      <c r="F15" s="179">
        <f>SUM(ROUND(C15,0),ROUND(C16,0),ROUND(C17,0),ROUND(C18,0),ROUND(C19,0),ROUND(C20,0),ROUND(C21,0))</f>
        <v>0</v>
      </c>
      <c r="G15" s="179">
        <f>SUM(ROUND(D15,0),ROUND(D16,0),ROUND(D17,0),ROUND(D18,0),ROUND(D19,0),ROUND(D20,0),ROUND(D21,0))</f>
        <v>0</v>
      </c>
      <c r="H15" s="179">
        <f t="shared" ref="H15" si="0">SUM(ROUND(E15,0),ROUND(E16,0),ROUND(E17,0),ROUND(E18,0),ROUND(E19,0),ROUND(E20,0),ROUND(E21,0))</f>
        <v>0</v>
      </c>
      <c r="I15" s="179">
        <f>SUM(F15:H21)</f>
        <v>0</v>
      </c>
      <c r="J15" s="214">
        <v>0</v>
      </c>
      <c r="K15" s="204">
        <f t="shared" ref="K15" si="1">ROUND($I15*J15,0)</f>
        <v>0</v>
      </c>
      <c r="L15" s="195">
        <v>0</v>
      </c>
      <c r="M15" s="182">
        <v>0</v>
      </c>
      <c r="N15" s="182">
        <v>0</v>
      </c>
      <c r="O15" s="209">
        <f>ROUND($L15,0)+ROUND(M15,0)+ROUND($N15,0)</f>
        <v>0</v>
      </c>
      <c r="P15" s="25"/>
      <c r="Q15" s="25"/>
      <c r="R15" s="25"/>
      <c r="S15" s="25"/>
    </row>
    <row r="16" spans="1:119" ht="15" customHeight="1" thickBot="1">
      <c r="A16" s="199"/>
      <c r="B16" s="74" t="s">
        <v>53</v>
      </c>
      <c r="C16" s="77">
        <v>0</v>
      </c>
      <c r="D16" s="77">
        <v>0</v>
      </c>
      <c r="E16" s="77">
        <v>0</v>
      </c>
      <c r="F16" s="180"/>
      <c r="G16" s="180"/>
      <c r="H16" s="180"/>
      <c r="I16" s="180"/>
      <c r="J16" s="202"/>
      <c r="K16" s="193"/>
      <c r="L16" s="183"/>
      <c r="M16" s="183"/>
      <c r="N16" s="183"/>
      <c r="O16" s="197"/>
      <c r="P16" s="25"/>
      <c r="Q16" s="25"/>
      <c r="R16" s="25"/>
      <c r="S16" s="25"/>
    </row>
    <row r="17" spans="1:119" ht="15" customHeight="1" thickBot="1">
      <c r="A17" s="199"/>
      <c r="B17" s="74" t="s">
        <v>55</v>
      </c>
      <c r="C17" s="77">
        <v>0</v>
      </c>
      <c r="D17" s="77">
        <v>0</v>
      </c>
      <c r="E17" s="77">
        <v>0</v>
      </c>
      <c r="F17" s="180"/>
      <c r="G17" s="180"/>
      <c r="H17" s="180"/>
      <c r="I17" s="180"/>
      <c r="J17" s="202"/>
      <c r="K17" s="193"/>
      <c r="L17" s="183"/>
      <c r="M17" s="183"/>
      <c r="N17" s="183"/>
      <c r="O17" s="197"/>
      <c r="P17" s="25"/>
      <c r="Q17" s="25"/>
      <c r="R17" s="25"/>
      <c r="S17" s="25"/>
    </row>
    <row r="18" spans="1:119" s="3" customFormat="1" ht="15" customHeight="1" thickBot="1">
      <c r="A18" s="199"/>
      <c r="B18" s="74" t="s">
        <v>56</v>
      </c>
      <c r="C18" s="77">
        <v>0</v>
      </c>
      <c r="D18" s="77">
        <v>0</v>
      </c>
      <c r="E18" s="77">
        <v>0</v>
      </c>
      <c r="F18" s="180"/>
      <c r="G18" s="180"/>
      <c r="H18" s="180"/>
      <c r="I18" s="180"/>
      <c r="J18" s="202"/>
      <c r="K18" s="193"/>
      <c r="L18" s="183"/>
      <c r="M18" s="183"/>
      <c r="N18" s="183"/>
      <c r="O18" s="197"/>
      <c r="P18" s="151"/>
      <c r="Q18" s="151"/>
      <c r="R18" s="151"/>
      <c r="S18" s="151"/>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row>
    <row r="19" spans="1:119" s="3" customFormat="1" ht="15" customHeight="1" thickBot="1">
      <c r="A19" s="199"/>
      <c r="B19" s="74" t="s">
        <v>678</v>
      </c>
      <c r="C19" s="77">
        <v>0</v>
      </c>
      <c r="D19" s="77">
        <v>0</v>
      </c>
      <c r="E19" s="77">
        <v>0</v>
      </c>
      <c r="F19" s="180"/>
      <c r="G19" s="180"/>
      <c r="H19" s="180"/>
      <c r="I19" s="180"/>
      <c r="J19" s="202"/>
      <c r="K19" s="193"/>
      <c r="L19" s="183"/>
      <c r="M19" s="183"/>
      <c r="N19" s="183"/>
      <c r="O19" s="197"/>
      <c r="P19" s="151"/>
      <c r="Q19" s="151"/>
      <c r="R19" s="151"/>
      <c r="S19" s="151"/>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row>
    <row r="20" spans="1:119" ht="15" customHeight="1" thickBot="1">
      <c r="A20" s="199"/>
      <c r="B20" s="75" t="s">
        <v>58</v>
      </c>
      <c r="C20" s="77">
        <v>0</v>
      </c>
      <c r="D20" s="77">
        <v>0</v>
      </c>
      <c r="E20" s="77">
        <v>0</v>
      </c>
      <c r="F20" s="180"/>
      <c r="G20" s="180"/>
      <c r="H20" s="180"/>
      <c r="I20" s="180"/>
      <c r="J20" s="202"/>
      <c r="K20" s="193"/>
      <c r="L20" s="183"/>
      <c r="M20" s="183"/>
      <c r="N20" s="183"/>
      <c r="O20" s="197"/>
      <c r="P20" s="25"/>
      <c r="Q20" s="25"/>
      <c r="R20" s="25"/>
      <c r="S20" s="25"/>
    </row>
    <row r="21" spans="1:119" s="3" customFormat="1" ht="15" customHeight="1" thickBot="1">
      <c r="A21" s="199"/>
      <c r="B21" s="76" t="s">
        <v>679</v>
      </c>
      <c r="C21" s="79">
        <v>0</v>
      </c>
      <c r="D21" s="79">
        <v>0</v>
      </c>
      <c r="E21" s="79">
        <v>0</v>
      </c>
      <c r="F21" s="181"/>
      <c r="G21" s="181"/>
      <c r="H21" s="181"/>
      <c r="I21" s="181"/>
      <c r="J21" s="203"/>
      <c r="K21" s="194"/>
      <c r="L21" s="184"/>
      <c r="M21" s="184"/>
      <c r="N21" s="184"/>
      <c r="O21" s="198"/>
      <c r="P21" s="151"/>
      <c r="Q21" s="151"/>
      <c r="R21" s="151"/>
      <c r="S21" s="151"/>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row>
    <row r="22" spans="1:119" ht="15" customHeight="1" thickBot="1">
      <c r="A22" s="199"/>
      <c r="B22" s="73" t="s">
        <v>52</v>
      </c>
      <c r="C22" s="77">
        <v>0</v>
      </c>
      <c r="D22" s="77">
        <v>0</v>
      </c>
      <c r="E22" s="77">
        <v>0</v>
      </c>
      <c r="F22" s="200">
        <f>SUM(ROUND(C22,0),ROUND(C23,0),ROUND(C24,0),ROUND(C25,0),ROUND(C26,0),ROUND(C27,0),ROUND(C28,0))</f>
        <v>0</v>
      </c>
      <c r="G22" s="179">
        <f>SUM(ROUND(D22,0),ROUND(D23,0),ROUND(D24,0),ROUND(D25,0),ROUND(D26,0),ROUND(D27,0),ROUND(D28,0))</f>
        <v>0</v>
      </c>
      <c r="H22" s="200">
        <f t="shared" ref="H22" si="2">SUM(ROUND(E22,0),ROUND(E23,0),ROUND(E24,0),ROUND(E25,0),ROUND(E26,0),ROUND(E27,0),ROUND(E28,0))</f>
        <v>0</v>
      </c>
      <c r="I22" s="200">
        <f t="shared" ref="I22" si="3">SUM(F22,H22)</f>
        <v>0</v>
      </c>
      <c r="J22" s="201">
        <v>0</v>
      </c>
      <c r="K22" s="192">
        <f t="shared" ref="K22" si="4">ROUND($I22*J22,0)</f>
        <v>0</v>
      </c>
      <c r="L22" s="195">
        <v>0</v>
      </c>
      <c r="M22" s="182">
        <v>0</v>
      </c>
      <c r="N22" s="195">
        <v>0</v>
      </c>
      <c r="O22" s="196">
        <f t="shared" ref="O22:O127" si="5">ROUND($L22,0)+ROUND($N22,0)</f>
        <v>0</v>
      </c>
      <c r="P22" s="25"/>
      <c r="Q22" s="25"/>
      <c r="R22" s="25"/>
      <c r="S22" s="25"/>
    </row>
    <row r="23" spans="1:119" ht="15" customHeight="1" thickBot="1">
      <c r="A23" s="199"/>
      <c r="B23" s="74" t="s">
        <v>53</v>
      </c>
      <c r="C23" s="77">
        <v>0</v>
      </c>
      <c r="D23" s="77">
        <v>0</v>
      </c>
      <c r="E23" s="77">
        <v>0</v>
      </c>
      <c r="F23" s="180"/>
      <c r="G23" s="180"/>
      <c r="H23" s="180"/>
      <c r="I23" s="180"/>
      <c r="J23" s="202"/>
      <c r="K23" s="193"/>
      <c r="L23" s="183"/>
      <c r="M23" s="183"/>
      <c r="N23" s="183"/>
      <c r="O23" s="197"/>
      <c r="P23" s="25"/>
      <c r="Q23" s="25"/>
      <c r="R23" s="25"/>
      <c r="S23" s="25"/>
    </row>
    <row r="24" spans="1:119" ht="15" customHeight="1" thickBot="1">
      <c r="A24" s="199"/>
      <c r="B24" s="74" t="s">
        <v>55</v>
      </c>
      <c r="C24" s="77">
        <v>0</v>
      </c>
      <c r="D24" s="77">
        <v>0</v>
      </c>
      <c r="E24" s="77">
        <v>0</v>
      </c>
      <c r="F24" s="180"/>
      <c r="G24" s="180"/>
      <c r="H24" s="180"/>
      <c r="I24" s="180"/>
      <c r="J24" s="202"/>
      <c r="K24" s="193"/>
      <c r="L24" s="183"/>
      <c r="M24" s="183"/>
      <c r="N24" s="183"/>
      <c r="O24" s="197"/>
      <c r="P24" s="25"/>
      <c r="Q24" s="25"/>
      <c r="R24" s="25"/>
      <c r="S24" s="25"/>
    </row>
    <row r="25" spans="1:119" ht="15" customHeight="1" thickBot="1">
      <c r="A25" s="199"/>
      <c r="B25" s="74" t="s">
        <v>56</v>
      </c>
      <c r="C25" s="77">
        <v>0</v>
      </c>
      <c r="D25" s="77">
        <v>0</v>
      </c>
      <c r="E25" s="77">
        <v>0</v>
      </c>
      <c r="F25" s="180"/>
      <c r="G25" s="180"/>
      <c r="H25" s="180"/>
      <c r="I25" s="180"/>
      <c r="J25" s="202"/>
      <c r="K25" s="193"/>
      <c r="L25" s="183"/>
      <c r="M25" s="183"/>
      <c r="N25" s="183"/>
      <c r="O25" s="197"/>
      <c r="P25" s="25"/>
      <c r="Q25" s="25"/>
      <c r="R25" s="25"/>
      <c r="S25" s="25"/>
    </row>
    <row r="26" spans="1:119" ht="15" customHeight="1" thickBot="1">
      <c r="A26" s="199"/>
      <c r="B26" s="74" t="s">
        <v>678</v>
      </c>
      <c r="C26" s="77">
        <v>0</v>
      </c>
      <c r="D26" s="77">
        <v>0</v>
      </c>
      <c r="E26" s="77">
        <v>0</v>
      </c>
      <c r="F26" s="180"/>
      <c r="G26" s="180"/>
      <c r="H26" s="180"/>
      <c r="I26" s="180"/>
      <c r="J26" s="202"/>
      <c r="K26" s="193"/>
      <c r="L26" s="183"/>
      <c r="M26" s="183"/>
      <c r="N26" s="183"/>
      <c r="O26" s="197"/>
      <c r="P26" s="25"/>
      <c r="Q26" s="25"/>
      <c r="R26" s="25"/>
      <c r="S26" s="25"/>
    </row>
    <row r="27" spans="1:119" ht="15" customHeight="1" thickBot="1">
      <c r="A27" s="199"/>
      <c r="B27" s="75" t="s">
        <v>58</v>
      </c>
      <c r="C27" s="78">
        <v>0</v>
      </c>
      <c r="D27" s="78">
        <v>0</v>
      </c>
      <c r="E27" s="78">
        <v>0</v>
      </c>
      <c r="F27" s="180"/>
      <c r="G27" s="180"/>
      <c r="H27" s="180"/>
      <c r="I27" s="180"/>
      <c r="J27" s="202"/>
      <c r="K27" s="193"/>
      <c r="L27" s="183"/>
      <c r="M27" s="183"/>
      <c r="N27" s="183"/>
      <c r="O27" s="197"/>
      <c r="P27" s="25"/>
      <c r="Q27" s="25"/>
      <c r="R27" s="25"/>
      <c r="S27" s="25"/>
    </row>
    <row r="28" spans="1:119" ht="15" customHeight="1" thickBot="1">
      <c r="A28" s="199"/>
      <c r="B28" s="76" t="s">
        <v>679</v>
      </c>
      <c r="C28" s="79">
        <v>0</v>
      </c>
      <c r="D28" s="79">
        <v>0</v>
      </c>
      <c r="E28" s="79">
        <v>0</v>
      </c>
      <c r="F28" s="181"/>
      <c r="G28" s="181"/>
      <c r="H28" s="181"/>
      <c r="I28" s="181"/>
      <c r="J28" s="203"/>
      <c r="K28" s="194"/>
      <c r="L28" s="184"/>
      <c r="M28" s="184"/>
      <c r="N28" s="184"/>
      <c r="O28" s="198"/>
      <c r="P28" s="25"/>
      <c r="Q28" s="25"/>
      <c r="R28" s="25"/>
      <c r="S28" s="25"/>
    </row>
    <row r="29" spans="1:119" ht="15" customHeight="1" thickBot="1">
      <c r="A29" s="199"/>
      <c r="B29" s="73" t="s">
        <v>52</v>
      </c>
      <c r="C29" s="77">
        <v>0</v>
      </c>
      <c r="D29" s="77">
        <v>0</v>
      </c>
      <c r="E29" s="77">
        <v>0</v>
      </c>
      <c r="F29" s="200">
        <f t="shared" ref="F29" si="6">SUM(ROUND(C29,0),ROUND(C30,0),ROUND(C31,0),ROUND(C32,0),ROUND(C33,0),ROUND(C34,0),ROUND(C35,0))</f>
        <v>0</v>
      </c>
      <c r="G29" s="179">
        <f>SUM(ROUND(D29,0),ROUND(D30,0),ROUND(D31,0),ROUND(D32,0),ROUND(D33,0),ROUND(D34,0),ROUND(D35,0))</f>
        <v>0</v>
      </c>
      <c r="H29" s="200">
        <f t="shared" ref="H29" si="7">SUM(ROUND(E29,0),ROUND(E30,0),ROUND(E31,0),ROUND(E32,0),ROUND(E33,0),ROUND(E34,0),ROUND(E35,0))</f>
        <v>0</v>
      </c>
      <c r="I29" s="200">
        <f t="shared" ref="I29" si="8">SUM(F29,H29)</f>
        <v>0</v>
      </c>
      <c r="J29" s="201">
        <v>0</v>
      </c>
      <c r="K29" s="192">
        <f t="shared" ref="K29" si="9">ROUND($I29*J29,0)</f>
        <v>0</v>
      </c>
      <c r="L29" s="195">
        <v>0</v>
      </c>
      <c r="M29" s="182">
        <v>0</v>
      </c>
      <c r="N29" s="195">
        <v>0</v>
      </c>
      <c r="O29" s="196">
        <f t="shared" si="5"/>
        <v>0</v>
      </c>
      <c r="P29" s="25"/>
      <c r="Q29" s="25"/>
      <c r="R29" s="25"/>
      <c r="S29" s="25"/>
    </row>
    <row r="30" spans="1:119" ht="15" customHeight="1" thickBot="1">
      <c r="A30" s="199"/>
      <c r="B30" s="74" t="s">
        <v>53</v>
      </c>
      <c r="C30" s="77">
        <v>0</v>
      </c>
      <c r="D30" s="77">
        <v>0</v>
      </c>
      <c r="E30" s="77">
        <v>0</v>
      </c>
      <c r="F30" s="180"/>
      <c r="G30" s="180"/>
      <c r="H30" s="180"/>
      <c r="I30" s="180"/>
      <c r="J30" s="202"/>
      <c r="K30" s="193"/>
      <c r="L30" s="183"/>
      <c r="M30" s="183"/>
      <c r="N30" s="183"/>
      <c r="O30" s="197"/>
      <c r="P30" s="25"/>
      <c r="Q30" s="25"/>
      <c r="R30" s="25"/>
      <c r="S30" s="25"/>
    </row>
    <row r="31" spans="1:119" ht="15" customHeight="1" thickBot="1">
      <c r="A31" s="199"/>
      <c r="B31" s="74" t="s">
        <v>55</v>
      </c>
      <c r="C31" s="77">
        <v>0</v>
      </c>
      <c r="D31" s="77">
        <v>0</v>
      </c>
      <c r="E31" s="77">
        <v>0</v>
      </c>
      <c r="F31" s="180"/>
      <c r="G31" s="180"/>
      <c r="H31" s="180"/>
      <c r="I31" s="180"/>
      <c r="J31" s="202"/>
      <c r="K31" s="193"/>
      <c r="L31" s="183"/>
      <c r="M31" s="183"/>
      <c r="N31" s="183"/>
      <c r="O31" s="197"/>
      <c r="P31" s="25"/>
      <c r="Q31" s="25"/>
      <c r="R31" s="25"/>
      <c r="S31" s="25"/>
    </row>
    <row r="32" spans="1:119" ht="15" customHeight="1" thickBot="1">
      <c r="A32" s="199"/>
      <c r="B32" s="74" t="s">
        <v>56</v>
      </c>
      <c r="C32" s="77">
        <v>0</v>
      </c>
      <c r="D32" s="77">
        <v>0</v>
      </c>
      <c r="E32" s="77">
        <v>0</v>
      </c>
      <c r="F32" s="180"/>
      <c r="G32" s="180"/>
      <c r="H32" s="180"/>
      <c r="I32" s="180"/>
      <c r="J32" s="202"/>
      <c r="K32" s="193"/>
      <c r="L32" s="183"/>
      <c r="M32" s="183"/>
      <c r="N32" s="183"/>
      <c r="O32" s="197"/>
      <c r="P32" s="25"/>
      <c r="Q32" s="25"/>
      <c r="R32" s="25"/>
      <c r="S32" s="25"/>
    </row>
    <row r="33" spans="1:19" ht="15" customHeight="1" thickBot="1">
      <c r="A33" s="199"/>
      <c r="B33" s="74" t="s">
        <v>678</v>
      </c>
      <c r="C33" s="77">
        <v>0</v>
      </c>
      <c r="D33" s="77">
        <v>0</v>
      </c>
      <c r="E33" s="77">
        <v>0</v>
      </c>
      <c r="F33" s="180"/>
      <c r="G33" s="180"/>
      <c r="H33" s="180"/>
      <c r="I33" s="180"/>
      <c r="J33" s="202"/>
      <c r="K33" s="193"/>
      <c r="L33" s="183"/>
      <c r="M33" s="183"/>
      <c r="N33" s="183"/>
      <c r="O33" s="197"/>
      <c r="P33" s="25"/>
      <c r="Q33" s="25"/>
      <c r="R33" s="25"/>
      <c r="S33" s="25"/>
    </row>
    <row r="34" spans="1:19" ht="15" customHeight="1" thickBot="1">
      <c r="A34" s="199"/>
      <c r="B34" s="75" t="s">
        <v>58</v>
      </c>
      <c r="C34" s="78">
        <v>0</v>
      </c>
      <c r="D34" s="78">
        <v>0</v>
      </c>
      <c r="E34" s="78">
        <v>0</v>
      </c>
      <c r="F34" s="180"/>
      <c r="G34" s="180"/>
      <c r="H34" s="180"/>
      <c r="I34" s="180"/>
      <c r="J34" s="202"/>
      <c r="K34" s="193"/>
      <c r="L34" s="183"/>
      <c r="M34" s="183"/>
      <c r="N34" s="183"/>
      <c r="O34" s="197"/>
      <c r="P34" s="25"/>
      <c r="Q34" s="25"/>
      <c r="R34" s="25"/>
      <c r="S34" s="25"/>
    </row>
    <row r="35" spans="1:19" ht="15" customHeight="1" thickBot="1">
      <c r="A35" s="199"/>
      <c r="B35" s="76" t="s">
        <v>679</v>
      </c>
      <c r="C35" s="79">
        <v>0</v>
      </c>
      <c r="D35" s="79">
        <v>0</v>
      </c>
      <c r="E35" s="79">
        <v>0</v>
      </c>
      <c r="F35" s="181"/>
      <c r="G35" s="181"/>
      <c r="H35" s="181"/>
      <c r="I35" s="181"/>
      <c r="J35" s="203"/>
      <c r="K35" s="194"/>
      <c r="L35" s="184"/>
      <c r="M35" s="184"/>
      <c r="N35" s="184"/>
      <c r="O35" s="198"/>
      <c r="P35" s="25"/>
      <c r="Q35" s="25"/>
      <c r="R35" s="25"/>
      <c r="S35" s="25"/>
    </row>
    <row r="36" spans="1:19" ht="15" customHeight="1" thickBot="1">
      <c r="A36" s="199"/>
      <c r="B36" s="73" t="s">
        <v>52</v>
      </c>
      <c r="C36" s="77">
        <v>0</v>
      </c>
      <c r="D36" s="77">
        <v>0</v>
      </c>
      <c r="E36" s="77">
        <v>0</v>
      </c>
      <c r="F36" s="200">
        <f t="shared" ref="F36" si="10">SUM(ROUND(C36,0),ROUND(C37,0),ROUND(C38,0),ROUND(C39,0),ROUND(C40,0),ROUND(C41,0),ROUND(C42,0))</f>
        <v>0</v>
      </c>
      <c r="G36" s="179">
        <f>SUM(ROUND(D36,0),ROUND(D37,0),ROUND(D38,0),ROUND(D39,0),ROUND(D40,0),ROUND(D41,0),ROUND(D42,0))</f>
        <v>0</v>
      </c>
      <c r="H36" s="200">
        <f t="shared" ref="H36" si="11">SUM(ROUND(E36,0),ROUND(E37,0),ROUND(E38,0),ROUND(E39,0),ROUND(E40,0),ROUND(E41,0),ROUND(E42,0))</f>
        <v>0</v>
      </c>
      <c r="I36" s="200">
        <f t="shared" ref="I36" si="12">SUM(F36,H36)</f>
        <v>0</v>
      </c>
      <c r="J36" s="201">
        <v>0</v>
      </c>
      <c r="K36" s="192">
        <f t="shared" ref="K36" si="13">ROUND($I36*J36,0)</f>
        <v>0</v>
      </c>
      <c r="L36" s="195">
        <v>0</v>
      </c>
      <c r="M36" s="182">
        <v>0</v>
      </c>
      <c r="N36" s="195">
        <v>0</v>
      </c>
      <c r="O36" s="196">
        <f t="shared" si="5"/>
        <v>0</v>
      </c>
      <c r="P36" s="25"/>
      <c r="Q36" s="25"/>
      <c r="R36" s="25"/>
      <c r="S36" s="25"/>
    </row>
    <row r="37" spans="1:19" ht="15" customHeight="1" thickBot="1">
      <c r="A37" s="199"/>
      <c r="B37" s="74" t="s">
        <v>53</v>
      </c>
      <c r="C37" s="77">
        <v>0</v>
      </c>
      <c r="D37" s="77">
        <v>0</v>
      </c>
      <c r="E37" s="77">
        <v>0</v>
      </c>
      <c r="F37" s="180"/>
      <c r="G37" s="180"/>
      <c r="H37" s="180"/>
      <c r="I37" s="180"/>
      <c r="J37" s="202"/>
      <c r="K37" s="193"/>
      <c r="L37" s="183"/>
      <c r="M37" s="183"/>
      <c r="N37" s="183"/>
      <c r="O37" s="197"/>
      <c r="P37" s="25"/>
      <c r="Q37" s="25"/>
      <c r="R37" s="25"/>
      <c r="S37" s="25"/>
    </row>
    <row r="38" spans="1:19" ht="15" customHeight="1" thickBot="1">
      <c r="A38" s="199"/>
      <c r="B38" s="74" t="s">
        <v>55</v>
      </c>
      <c r="C38" s="77">
        <v>0</v>
      </c>
      <c r="D38" s="77">
        <v>0</v>
      </c>
      <c r="E38" s="77">
        <v>0</v>
      </c>
      <c r="F38" s="180"/>
      <c r="G38" s="180"/>
      <c r="H38" s="180"/>
      <c r="I38" s="180"/>
      <c r="J38" s="202"/>
      <c r="K38" s="193"/>
      <c r="L38" s="183"/>
      <c r="M38" s="183"/>
      <c r="N38" s="183"/>
      <c r="O38" s="197"/>
      <c r="P38" s="25"/>
      <c r="Q38" s="25"/>
      <c r="R38" s="25"/>
      <c r="S38" s="25"/>
    </row>
    <row r="39" spans="1:19" ht="15" customHeight="1" thickBot="1">
      <c r="A39" s="199"/>
      <c r="B39" s="74" t="s">
        <v>56</v>
      </c>
      <c r="C39" s="77">
        <v>0</v>
      </c>
      <c r="D39" s="77">
        <v>0</v>
      </c>
      <c r="E39" s="77">
        <v>0</v>
      </c>
      <c r="F39" s="180"/>
      <c r="G39" s="180"/>
      <c r="H39" s="180"/>
      <c r="I39" s="180"/>
      <c r="J39" s="202"/>
      <c r="K39" s="193"/>
      <c r="L39" s="183"/>
      <c r="M39" s="183"/>
      <c r="N39" s="183"/>
      <c r="O39" s="197"/>
      <c r="P39" s="25"/>
      <c r="Q39" s="25"/>
      <c r="R39" s="25"/>
      <c r="S39" s="25"/>
    </row>
    <row r="40" spans="1:19" ht="15" customHeight="1" thickBot="1">
      <c r="A40" s="199"/>
      <c r="B40" s="74" t="s">
        <v>678</v>
      </c>
      <c r="C40" s="77">
        <v>0</v>
      </c>
      <c r="D40" s="77">
        <v>0</v>
      </c>
      <c r="E40" s="77">
        <v>0</v>
      </c>
      <c r="F40" s="180"/>
      <c r="G40" s="180"/>
      <c r="H40" s="180"/>
      <c r="I40" s="180"/>
      <c r="J40" s="202"/>
      <c r="K40" s="193"/>
      <c r="L40" s="183"/>
      <c r="M40" s="183"/>
      <c r="N40" s="183"/>
      <c r="O40" s="197"/>
      <c r="P40" s="25"/>
      <c r="Q40" s="25"/>
      <c r="R40" s="25"/>
      <c r="S40" s="25"/>
    </row>
    <row r="41" spans="1:19" ht="15" customHeight="1" thickBot="1">
      <c r="A41" s="199"/>
      <c r="B41" s="75" t="s">
        <v>58</v>
      </c>
      <c r="C41" s="78">
        <v>0</v>
      </c>
      <c r="D41" s="78">
        <v>0</v>
      </c>
      <c r="E41" s="78">
        <v>0</v>
      </c>
      <c r="F41" s="180"/>
      <c r="G41" s="180"/>
      <c r="H41" s="180"/>
      <c r="I41" s="180"/>
      <c r="J41" s="202"/>
      <c r="K41" s="193"/>
      <c r="L41" s="183"/>
      <c r="M41" s="183"/>
      <c r="N41" s="183"/>
      <c r="O41" s="197"/>
      <c r="P41" s="25"/>
      <c r="Q41" s="25"/>
      <c r="R41" s="25"/>
      <c r="S41" s="25"/>
    </row>
    <row r="42" spans="1:19" ht="15" customHeight="1" thickBot="1">
      <c r="A42" s="199"/>
      <c r="B42" s="76" t="s">
        <v>679</v>
      </c>
      <c r="C42" s="79">
        <v>0</v>
      </c>
      <c r="D42" s="79">
        <v>0</v>
      </c>
      <c r="E42" s="79">
        <v>0</v>
      </c>
      <c r="F42" s="181"/>
      <c r="G42" s="181"/>
      <c r="H42" s="181"/>
      <c r="I42" s="181"/>
      <c r="J42" s="203"/>
      <c r="K42" s="194"/>
      <c r="L42" s="184"/>
      <c r="M42" s="184"/>
      <c r="N42" s="184"/>
      <c r="O42" s="198"/>
      <c r="P42" s="25"/>
      <c r="Q42" s="25"/>
      <c r="R42" s="25"/>
      <c r="S42" s="25"/>
    </row>
    <row r="43" spans="1:19" ht="15" hidden="1" customHeight="1" thickBot="1">
      <c r="A43" s="199"/>
      <c r="B43" s="73" t="s">
        <v>52</v>
      </c>
      <c r="C43" s="77">
        <v>0</v>
      </c>
      <c r="D43" s="77">
        <v>0</v>
      </c>
      <c r="E43" s="77">
        <v>0</v>
      </c>
      <c r="F43" s="200">
        <f t="shared" ref="F43" si="14">SUM(ROUND(C43,0),ROUND(C44,0),ROUND(C45,0),ROUND(C46,0),ROUND(C47,0),ROUND(C48,0),ROUND(C49,0))</f>
        <v>0</v>
      </c>
      <c r="G43" s="179">
        <f>SUM(ROUND(D43,0),ROUND(D44,0),ROUND(D45,0),ROUND(D46,0),ROUND(D47,0),ROUND(D48,0),ROUND(D49,0))</f>
        <v>0</v>
      </c>
      <c r="H43" s="200">
        <f t="shared" ref="H43" si="15">SUM(ROUND(E43,0),ROUND(E44,0),ROUND(E45,0),ROUND(E46,0),ROUND(E47,0),ROUND(E48,0),ROUND(E49,0))</f>
        <v>0</v>
      </c>
      <c r="I43" s="200">
        <f t="shared" ref="I43" si="16">SUM(F43,H43)</f>
        <v>0</v>
      </c>
      <c r="J43" s="201">
        <v>0</v>
      </c>
      <c r="K43" s="192">
        <f t="shared" ref="K43" si="17">ROUND($I43*J43,0)</f>
        <v>0</v>
      </c>
      <c r="L43" s="195">
        <v>0</v>
      </c>
      <c r="M43" s="182">
        <v>0</v>
      </c>
      <c r="N43" s="195">
        <v>0</v>
      </c>
      <c r="O43" s="196">
        <f t="shared" si="5"/>
        <v>0</v>
      </c>
      <c r="P43" s="25"/>
      <c r="Q43" s="25"/>
      <c r="R43" s="25"/>
      <c r="S43" s="25"/>
    </row>
    <row r="44" spans="1:19" ht="15" hidden="1" customHeight="1" thickBot="1">
      <c r="A44" s="199"/>
      <c r="B44" s="74" t="s">
        <v>53</v>
      </c>
      <c r="C44" s="77">
        <v>0</v>
      </c>
      <c r="D44" s="77">
        <v>0</v>
      </c>
      <c r="E44" s="77">
        <v>0</v>
      </c>
      <c r="F44" s="180"/>
      <c r="G44" s="180"/>
      <c r="H44" s="180"/>
      <c r="I44" s="180"/>
      <c r="J44" s="202"/>
      <c r="K44" s="193"/>
      <c r="L44" s="183"/>
      <c r="M44" s="183"/>
      <c r="N44" s="183"/>
      <c r="O44" s="197"/>
      <c r="P44" s="25"/>
      <c r="Q44" s="25"/>
      <c r="R44" s="25"/>
      <c r="S44" s="25"/>
    </row>
    <row r="45" spans="1:19" ht="15" hidden="1" customHeight="1" thickBot="1">
      <c r="A45" s="199"/>
      <c r="B45" s="74" t="s">
        <v>55</v>
      </c>
      <c r="C45" s="77">
        <v>0</v>
      </c>
      <c r="D45" s="77">
        <v>0</v>
      </c>
      <c r="E45" s="77">
        <v>0</v>
      </c>
      <c r="F45" s="180"/>
      <c r="G45" s="180"/>
      <c r="H45" s="180"/>
      <c r="I45" s="180"/>
      <c r="J45" s="202"/>
      <c r="K45" s="193"/>
      <c r="L45" s="183"/>
      <c r="M45" s="183"/>
      <c r="N45" s="183"/>
      <c r="O45" s="197"/>
      <c r="P45" s="25"/>
      <c r="Q45" s="25"/>
      <c r="R45" s="25"/>
      <c r="S45" s="25"/>
    </row>
    <row r="46" spans="1:19" ht="15" hidden="1" customHeight="1" thickBot="1">
      <c r="A46" s="199"/>
      <c r="B46" s="74" t="s">
        <v>56</v>
      </c>
      <c r="C46" s="77">
        <v>0</v>
      </c>
      <c r="D46" s="77">
        <v>0</v>
      </c>
      <c r="E46" s="77">
        <v>0</v>
      </c>
      <c r="F46" s="180"/>
      <c r="G46" s="180"/>
      <c r="H46" s="180"/>
      <c r="I46" s="180"/>
      <c r="J46" s="202"/>
      <c r="K46" s="193"/>
      <c r="L46" s="183"/>
      <c r="M46" s="183"/>
      <c r="N46" s="183"/>
      <c r="O46" s="197"/>
      <c r="P46" s="25"/>
      <c r="Q46" s="25"/>
      <c r="R46" s="25"/>
      <c r="S46" s="25"/>
    </row>
    <row r="47" spans="1:19" ht="15" hidden="1" customHeight="1" thickBot="1">
      <c r="A47" s="199"/>
      <c r="B47" s="74" t="s">
        <v>678</v>
      </c>
      <c r="C47" s="77">
        <v>0</v>
      </c>
      <c r="D47" s="77">
        <v>0</v>
      </c>
      <c r="E47" s="77">
        <v>0</v>
      </c>
      <c r="F47" s="180"/>
      <c r="G47" s="180"/>
      <c r="H47" s="180"/>
      <c r="I47" s="180"/>
      <c r="J47" s="202"/>
      <c r="K47" s="193"/>
      <c r="L47" s="183"/>
      <c r="M47" s="183"/>
      <c r="N47" s="183"/>
      <c r="O47" s="197"/>
      <c r="P47" s="25"/>
      <c r="Q47" s="25"/>
      <c r="R47" s="25"/>
      <c r="S47" s="25"/>
    </row>
    <row r="48" spans="1:19" ht="15" hidden="1" customHeight="1" thickBot="1">
      <c r="A48" s="199"/>
      <c r="B48" s="75" t="s">
        <v>58</v>
      </c>
      <c r="C48" s="78">
        <v>0</v>
      </c>
      <c r="D48" s="78">
        <v>0</v>
      </c>
      <c r="E48" s="78">
        <v>0</v>
      </c>
      <c r="F48" s="180"/>
      <c r="G48" s="180"/>
      <c r="H48" s="180"/>
      <c r="I48" s="180"/>
      <c r="J48" s="202"/>
      <c r="K48" s="193"/>
      <c r="L48" s="183"/>
      <c r="M48" s="183"/>
      <c r="N48" s="183"/>
      <c r="O48" s="197"/>
      <c r="P48" s="25"/>
      <c r="Q48" s="25"/>
      <c r="R48" s="25"/>
      <c r="S48" s="25"/>
    </row>
    <row r="49" spans="1:19" ht="15" hidden="1" customHeight="1" thickBot="1">
      <c r="A49" s="199"/>
      <c r="B49" s="76" t="s">
        <v>679</v>
      </c>
      <c r="C49" s="79">
        <v>0</v>
      </c>
      <c r="D49" s="79">
        <v>0</v>
      </c>
      <c r="E49" s="79">
        <v>0</v>
      </c>
      <c r="F49" s="181"/>
      <c r="G49" s="181"/>
      <c r="H49" s="181"/>
      <c r="I49" s="181"/>
      <c r="J49" s="203"/>
      <c r="K49" s="194"/>
      <c r="L49" s="184"/>
      <c r="M49" s="184"/>
      <c r="N49" s="184"/>
      <c r="O49" s="198"/>
      <c r="P49" s="25"/>
      <c r="Q49" s="25"/>
      <c r="R49" s="25"/>
      <c r="S49" s="25"/>
    </row>
    <row r="50" spans="1:19" ht="15" hidden="1" customHeight="1" thickBot="1">
      <c r="A50" s="199"/>
      <c r="B50" s="73" t="s">
        <v>52</v>
      </c>
      <c r="C50" s="77">
        <v>0</v>
      </c>
      <c r="D50" s="77">
        <v>0</v>
      </c>
      <c r="E50" s="77">
        <v>0</v>
      </c>
      <c r="F50" s="200">
        <f t="shared" ref="F50" si="18">SUM(ROUND(C50,0),ROUND(C51,0),ROUND(C52,0),ROUND(C53,0),ROUND(C54,0),ROUND(C55,0),ROUND(C56,0))</f>
        <v>0</v>
      </c>
      <c r="G50" s="179">
        <f>SUM(ROUND(D50,0),ROUND(D51,0),ROUND(D52,0),ROUND(D53,0),ROUND(D54,0),ROUND(D55,0),ROUND(D56,0))</f>
        <v>0</v>
      </c>
      <c r="H50" s="200">
        <f t="shared" ref="H50" si="19">SUM(ROUND(E50,0),ROUND(E51,0),ROUND(E52,0),ROUND(E53,0),ROUND(E54,0),ROUND(E55,0),ROUND(E56,0))</f>
        <v>0</v>
      </c>
      <c r="I50" s="200">
        <f t="shared" ref="I50" si="20">SUM(F50,H50)</f>
        <v>0</v>
      </c>
      <c r="J50" s="201">
        <v>0</v>
      </c>
      <c r="K50" s="192">
        <f t="shared" ref="K50" si="21">ROUND($I50*J50,0)</f>
        <v>0</v>
      </c>
      <c r="L50" s="195">
        <v>0</v>
      </c>
      <c r="M50" s="182">
        <v>0</v>
      </c>
      <c r="N50" s="195">
        <v>0</v>
      </c>
      <c r="O50" s="196">
        <f t="shared" si="5"/>
        <v>0</v>
      </c>
      <c r="P50" s="25"/>
      <c r="Q50" s="25"/>
      <c r="R50" s="25"/>
      <c r="S50" s="25"/>
    </row>
    <row r="51" spans="1:19" ht="15" hidden="1" customHeight="1" thickBot="1">
      <c r="A51" s="199"/>
      <c r="B51" s="74" t="s">
        <v>53</v>
      </c>
      <c r="C51" s="77">
        <v>0</v>
      </c>
      <c r="D51" s="77">
        <v>0</v>
      </c>
      <c r="E51" s="77">
        <v>0</v>
      </c>
      <c r="F51" s="180"/>
      <c r="G51" s="180"/>
      <c r="H51" s="180"/>
      <c r="I51" s="180"/>
      <c r="J51" s="202"/>
      <c r="K51" s="193"/>
      <c r="L51" s="183"/>
      <c r="M51" s="183"/>
      <c r="N51" s="183"/>
      <c r="O51" s="197"/>
      <c r="P51" s="25"/>
      <c r="Q51" s="25"/>
      <c r="R51" s="25"/>
      <c r="S51" s="25"/>
    </row>
    <row r="52" spans="1:19" ht="15" hidden="1" customHeight="1" thickBot="1">
      <c r="A52" s="199"/>
      <c r="B52" s="74" t="s">
        <v>55</v>
      </c>
      <c r="C52" s="77">
        <v>0</v>
      </c>
      <c r="D52" s="77">
        <v>0</v>
      </c>
      <c r="E52" s="77">
        <v>0</v>
      </c>
      <c r="F52" s="180"/>
      <c r="G52" s="180"/>
      <c r="H52" s="180"/>
      <c r="I52" s="180"/>
      <c r="J52" s="202"/>
      <c r="K52" s="193"/>
      <c r="L52" s="183"/>
      <c r="M52" s="183"/>
      <c r="N52" s="183"/>
      <c r="O52" s="197"/>
      <c r="P52" s="25"/>
      <c r="Q52" s="25"/>
      <c r="R52" s="25"/>
      <c r="S52" s="25"/>
    </row>
    <row r="53" spans="1:19" ht="15" hidden="1" customHeight="1" thickBot="1">
      <c r="A53" s="199"/>
      <c r="B53" s="74" t="s">
        <v>56</v>
      </c>
      <c r="C53" s="77">
        <v>0</v>
      </c>
      <c r="D53" s="77">
        <v>0</v>
      </c>
      <c r="E53" s="77">
        <v>0</v>
      </c>
      <c r="F53" s="180"/>
      <c r="G53" s="180"/>
      <c r="H53" s="180"/>
      <c r="I53" s="180"/>
      <c r="J53" s="202"/>
      <c r="K53" s="193"/>
      <c r="L53" s="183"/>
      <c r="M53" s="183"/>
      <c r="N53" s="183"/>
      <c r="O53" s="197"/>
      <c r="P53" s="25"/>
      <c r="Q53" s="25"/>
      <c r="R53" s="25"/>
      <c r="S53" s="25"/>
    </row>
    <row r="54" spans="1:19" ht="15" hidden="1" customHeight="1" thickBot="1">
      <c r="A54" s="199"/>
      <c r="B54" s="74" t="s">
        <v>678</v>
      </c>
      <c r="C54" s="77">
        <v>0</v>
      </c>
      <c r="D54" s="77">
        <v>0</v>
      </c>
      <c r="E54" s="77">
        <v>0</v>
      </c>
      <c r="F54" s="180"/>
      <c r="G54" s="180"/>
      <c r="H54" s="180"/>
      <c r="I54" s="180"/>
      <c r="J54" s="202"/>
      <c r="K54" s="193"/>
      <c r="L54" s="183"/>
      <c r="M54" s="183"/>
      <c r="N54" s="183"/>
      <c r="O54" s="197"/>
      <c r="P54" s="25"/>
      <c r="Q54" s="25"/>
      <c r="R54" s="25"/>
      <c r="S54" s="25"/>
    </row>
    <row r="55" spans="1:19" ht="15" hidden="1" customHeight="1" thickBot="1">
      <c r="A55" s="199"/>
      <c r="B55" s="75" t="s">
        <v>58</v>
      </c>
      <c r="C55" s="78">
        <v>0</v>
      </c>
      <c r="D55" s="78">
        <v>0</v>
      </c>
      <c r="E55" s="78">
        <v>0</v>
      </c>
      <c r="F55" s="180"/>
      <c r="G55" s="180"/>
      <c r="H55" s="180"/>
      <c r="I55" s="180"/>
      <c r="J55" s="202"/>
      <c r="K55" s="193"/>
      <c r="L55" s="183"/>
      <c r="M55" s="183"/>
      <c r="N55" s="183"/>
      <c r="O55" s="197"/>
      <c r="P55" s="25"/>
      <c r="Q55" s="25"/>
      <c r="R55" s="25"/>
      <c r="S55" s="25"/>
    </row>
    <row r="56" spans="1:19" ht="15" hidden="1" customHeight="1" thickBot="1">
      <c r="A56" s="199"/>
      <c r="B56" s="76" t="s">
        <v>679</v>
      </c>
      <c r="C56" s="79">
        <v>0</v>
      </c>
      <c r="D56" s="79">
        <v>0</v>
      </c>
      <c r="E56" s="79">
        <v>0</v>
      </c>
      <c r="F56" s="181"/>
      <c r="G56" s="181"/>
      <c r="H56" s="181"/>
      <c r="I56" s="181"/>
      <c r="J56" s="203"/>
      <c r="K56" s="194"/>
      <c r="L56" s="184"/>
      <c r="M56" s="184"/>
      <c r="N56" s="184"/>
      <c r="O56" s="198"/>
      <c r="P56" s="25"/>
      <c r="Q56" s="25"/>
      <c r="R56" s="25"/>
      <c r="S56" s="25"/>
    </row>
    <row r="57" spans="1:19" ht="15" hidden="1" customHeight="1" thickBot="1">
      <c r="A57" s="199"/>
      <c r="B57" s="73" t="s">
        <v>52</v>
      </c>
      <c r="C57" s="77">
        <v>0</v>
      </c>
      <c r="D57" s="77">
        <v>0</v>
      </c>
      <c r="E57" s="77">
        <v>0</v>
      </c>
      <c r="F57" s="200">
        <f t="shared" ref="F57" si="22">SUM(ROUND(C57,0),ROUND(C58,0),ROUND(C59,0),ROUND(C60,0),ROUND(C61,0),ROUND(C62,0),ROUND(C63,0))</f>
        <v>0</v>
      </c>
      <c r="G57" s="179">
        <f>SUM(ROUND(D57,0),ROUND(D58,0),ROUND(D59,0),ROUND(D60,0),ROUND(D61,0),ROUND(D62,0),ROUND(D63,0))</f>
        <v>0</v>
      </c>
      <c r="H57" s="200">
        <f t="shared" ref="H57" si="23">SUM(ROUND(E57,0),ROUND(E58,0),ROUND(E59,0),ROUND(E60,0),ROUND(E61,0),ROUND(E62,0),ROUND(E63,0))</f>
        <v>0</v>
      </c>
      <c r="I57" s="200">
        <f t="shared" ref="I57" si="24">SUM(F57,H57)</f>
        <v>0</v>
      </c>
      <c r="J57" s="201">
        <v>0</v>
      </c>
      <c r="K57" s="192">
        <f t="shared" ref="K57" si="25">ROUND($I57*J57,0)</f>
        <v>0</v>
      </c>
      <c r="L57" s="195">
        <v>0</v>
      </c>
      <c r="M57" s="182">
        <v>0</v>
      </c>
      <c r="N57" s="195">
        <v>0</v>
      </c>
      <c r="O57" s="196">
        <f t="shared" si="5"/>
        <v>0</v>
      </c>
      <c r="P57" s="25"/>
      <c r="Q57" s="25"/>
      <c r="R57" s="25"/>
      <c r="S57" s="25"/>
    </row>
    <row r="58" spans="1:19" ht="15" hidden="1" customHeight="1" thickBot="1">
      <c r="A58" s="199"/>
      <c r="B58" s="74" t="s">
        <v>53</v>
      </c>
      <c r="C58" s="77">
        <v>0</v>
      </c>
      <c r="D58" s="77">
        <v>0</v>
      </c>
      <c r="E58" s="77">
        <v>0</v>
      </c>
      <c r="F58" s="180"/>
      <c r="G58" s="180"/>
      <c r="H58" s="180"/>
      <c r="I58" s="180"/>
      <c r="J58" s="202"/>
      <c r="K58" s="193"/>
      <c r="L58" s="183"/>
      <c r="M58" s="183"/>
      <c r="N58" s="183"/>
      <c r="O58" s="197"/>
      <c r="P58" s="25"/>
      <c r="Q58" s="25"/>
      <c r="R58" s="25"/>
      <c r="S58" s="25"/>
    </row>
    <row r="59" spans="1:19" ht="15" hidden="1" customHeight="1" thickBot="1">
      <c r="A59" s="199"/>
      <c r="B59" s="74" t="s">
        <v>55</v>
      </c>
      <c r="C59" s="77">
        <v>0</v>
      </c>
      <c r="D59" s="77">
        <v>0</v>
      </c>
      <c r="E59" s="77">
        <v>0</v>
      </c>
      <c r="F59" s="180"/>
      <c r="G59" s="180"/>
      <c r="H59" s="180"/>
      <c r="I59" s="180"/>
      <c r="J59" s="202"/>
      <c r="K59" s="193"/>
      <c r="L59" s="183"/>
      <c r="M59" s="183"/>
      <c r="N59" s="183"/>
      <c r="O59" s="197"/>
      <c r="P59" s="25"/>
      <c r="Q59" s="25"/>
      <c r="R59" s="25"/>
      <c r="S59" s="25"/>
    </row>
    <row r="60" spans="1:19" ht="15" hidden="1" customHeight="1" thickBot="1">
      <c r="A60" s="199"/>
      <c r="B60" s="74" t="s">
        <v>56</v>
      </c>
      <c r="C60" s="77">
        <v>0</v>
      </c>
      <c r="D60" s="77">
        <v>0</v>
      </c>
      <c r="E60" s="77">
        <v>0</v>
      </c>
      <c r="F60" s="180"/>
      <c r="G60" s="180"/>
      <c r="H60" s="180"/>
      <c r="I60" s="180"/>
      <c r="J60" s="202"/>
      <c r="K60" s="193"/>
      <c r="L60" s="183"/>
      <c r="M60" s="183"/>
      <c r="N60" s="183"/>
      <c r="O60" s="197"/>
      <c r="P60" s="25"/>
      <c r="Q60" s="25"/>
      <c r="R60" s="25"/>
      <c r="S60" s="25"/>
    </row>
    <row r="61" spans="1:19" ht="15" hidden="1" customHeight="1" thickBot="1">
      <c r="A61" s="199"/>
      <c r="B61" s="74" t="s">
        <v>678</v>
      </c>
      <c r="C61" s="77">
        <v>0</v>
      </c>
      <c r="D61" s="77">
        <v>0</v>
      </c>
      <c r="E61" s="77">
        <v>0</v>
      </c>
      <c r="F61" s="180"/>
      <c r="G61" s="180"/>
      <c r="H61" s="180"/>
      <c r="I61" s="180"/>
      <c r="J61" s="202"/>
      <c r="K61" s="193"/>
      <c r="L61" s="183"/>
      <c r="M61" s="183"/>
      <c r="N61" s="183"/>
      <c r="O61" s="197"/>
      <c r="P61" s="25"/>
      <c r="Q61" s="25"/>
      <c r="R61" s="25"/>
      <c r="S61" s="25"/>
    </row>
    <row r="62" spans="1:19" ht="15" hidden="1" customHeight="1" thickBot="1">
      <c r="A62" s="199"/>
      <c r="B62" s="75" t="s">
        <v>58</v>
      </c>
      <c r="C62" s="78">
        <v>0</v>
      </c>
      <c r="D62" s="78">
        <v>0</v>
      </c>
      <c r="E62" s="78">
        <v>0</v>
      </c>
      <c r="F62" s="180"/>
      <c r="G62" s="180"/>
      <c r="H62" s="180"/>
      <c r="I62" s="180"/>
      <c r="J62" s="202"/>
      <c r="K62" s="193"/>
      <c r="L62" s="183"/>
      <c r="M62" s="183"/>
      <c r="N62" s="183"/>
      <c r="O62" s="197"/>
      <c r="P62" s="25"/>
      <c r="Q62" s="25"/>
      <c r="R62" s="25"/>
      <c r="S62" s="25"/>
    </row>
    <row r="63" spans="1:19" ht="15" hidden="1" customHeight="1" thickBot="1">
      <c r="A63" s="199"/>
      <c r="B63" s="76" t="s">
        <v>679</v>
      </c>
      <c r="C63" s="79">
        <v>0</v>
      </c>
      <c r="D63" s="79">
        <v>0</v>
      </c>
      <c r="E63" s="79">
        <v>0</v>
      </c>
      <c r="F63" s="181"/>
      <c r="G63" s="181"/>
      <c r="H63" s="181"/>
      <c r="I63" s="181"/>
      <c r="J63" s="203"/>
      <c r="K63" s="194"/>
      <c r="L63" s="184"/>
      <c r="M63" s="184"/>
      <c r="N63" s="184"/>
      <c r="O63" s="198"/>
      <c r="P63" s="25"/>
      <c r="Q63" s="25"/>
      <c r="R63" s="25"/>
      <c r="S63" s="25"/>
    </row>
    <row r="64" spans="1:19" ht="15" hidden="1" customHeight="1" thickBot="1">
      <c r="A64" s="199"/>
      <c r="B64" s="73" t="s">
        <v>52</v>
      </c>
      <c r="C64" s="77">
        <v>0</v>
      </c>
      <c r="D64" s="77">
        <v>0</v>
      </c>
      <c r="E64" s="77">
        <v>0</v>
      </c>
      <c r="F64" s="200">
        <f t="shared" ref="F64" si="26">SUM(ROUND(C64,0),ROUND(C65,0),ROUND(C66,0),ROUND(C67,0),ROUND(C68,0),ROUND(C69,0),ROUND(C70,0))</f>
        <v>0</v>
      </c>
      <c r="G64" s="179">
        <f>SUM(ROUND(D64,0),ROUND(D65,0),ROUND(D66,0),ROUND(D67,0),ROUND(D68,0),ROUND(D69,0),ROUND(D70,0))</f>
        <v>0</v>
      </c>
      <c r="H64" s="200">
        <f t="shared" ref="H64" si="27">SUM(ROUND(E64,0),ROUND(E65,0),ROUND(E66,0),ROUND(E67,0),ROUND(E68,0),ROUND(E69,0),ROUND(E70,0))</f>
        <v>0</v>
      </c>
      <c r="I64" s="200">
        <f t="shared" ref="I64" si="28">SUM(F64,H64)</f>
        <v>0</v>
      </c>
      <c r="J64" s="201">
        <v>0</v>
      </c>
      <c r="K64" s="192">
        <f t="shared" ref="K64" si="29">ROUND($I64*J64,0)</f>
        <v>0</v>
      </c>
      <c r="L64" s="195">
        <v>0</v>
      </c>
      <c r="M64" s="182">
        <v>0</v>
      </c>
      <c r="N64" s="195">
        <v>0</v>
      </c>
      <c r="O64" s="196">
        <f t="shared" si="5"/>
        <v>0</v>
      </c>
      <c r="P64" s="25"/>
      <c r="Q64" s="25"/>
      <c r="R64" s="25"/>
      <c r="S64" s="25"/>
    </row>
    <row r="65" spans="1:19" ht="15" hidden="1" customHeight="1" thickBot="1">
      <c r="A65" s="199"/>
      <c r="B65" s="74" t="s">
        <v>53</v>
      </c>
      <c r="C65" s="77">
        <v>0</v>
      </c>
      <c r="D65" s="77">
        <v>0</v>
      </c>
      <c r="E65" s="77">
        <v>0</v>
      </c>
      <c r="F65" s="180"/>
      <c r="G65" s="180"/>
      <c r="H65" s="180"/>
      <c r="I65" s="180"/>
      <c r="J65" s="202"/>
      <c r="K65" s="193"/>
      <c r="L65" s="183"/>
      <c r="M65" s="183"/>
      <c r="N65" s="183"/>
      <c r="O65" s="197"/>
      <c r="P65" s="25"/>
      <c r="Q65" s="25"/>
      <c r="R65" s="25"/>
      <c r="S65" s="25"/>
    </row>
    <row r="66" spans="1:19" ht="15" hidden="1" customHeight="1" thickBot="1">
      <c r="A66" s="199"/>
      <c r="B66" s="74" t="s">
        <v>55</v>
      </c>
      <c r="C66" s="77">
        <v>0</v>
      </c>
      <c r="D66" s="77">
        <v>0</v>
      </c>
      <c r="E66" s="77">
        <v>0</v>
      </c>
      <c r="F66" s="180"/>
      <c r="G66" s="180"/>
      <c r="H66" s="180"/>
      <c r="I66" s="180"/>
      <c r="J66" s="202"/>
      <c r="K66" s="193"/>
      <c r="L66" s="183"/>
      <c r="M66" s="183"/>
      <c r="N66" s="183"/>
      <c r="O66" s="197"/>
      <c r="P66" s="25"/>
      <c r="Q66" s="25"/>
      <c r="R66" s="25"/>
      <c r="S66" s="25"/>
    </row>
    <row r="67" spans="1:19" ht="15" hidden="1" customHeight="1" thickBot="1">
      <c r="A67" s="199"/>
      <c r="B67" s="74" t="s">
        <v>56</v>
      </c>
      <c r="C67" s="77">
        <v>0</v>
      </c>
      <c r="D67" s="77">
        <v>0</v>
      </c>
      <c r="E67" s="77">
        <v>0</v>
      </c>
      <c r="F67" s="180"/>
      <c r="G67" s="180"/>
      <c r="H67" s="180"/>
      <c r="I67" s="180"/>
      <c r="J67" s="202"/>
      <c r="K67" s="193"/>
      <c r="L67" s="183"/>
      <c r="M67" s="183"/>
      <c r="N67" s="183"/>
      <c r="O67" s="197"/>
      <c r="P67" s="25"/>
      <c r="Q67" s="25"/>
      <c r="R67" s="25"/>
      <c r="S67" s="25"/>
    </row>
    <row r="68" spans="1:19" ht="15" hidden="1" customHeight="1" thickBot="1">
      <c r="A68" s="199"/>
      <c r="B68" s="74" t="s">
        <v>678</v>
      </c>
      <c r="C68" s="77">
        <v>0</v>
      </c>
      <c r="D68" s="77">
        <v>0</v>
      </c>
      <c r="E68" s="77">
        <v>0</v>
      </c>
      <c r="F68" s="180"/>
      <c r="G68" s="180"/>
      <c r="H68" s="180"/>
      <c r="I68" s="180"/>
      <c r="J68" s="202"/>
      <c r="K68" s="193"/>
      <c r="L68" s="183"/>
      <c r="M68" s="183"/>
      <c r="N68" s="183"/>
      <c r="O68" s="197"/>
      <c r="P68" s="25"/>
      <c r="Q68" s="25"/>
      <c r="R68" s="25"/>
      <c r="S68" s="25"/>
    </row>
    <row r="69" spans="1:19" ht="15" hidden="1" customHeight="1" thickBot="1">
      <c r="A69" s="199"/>
      <c r="B69" s="75" t="s">
        <v>58</v>
      </c>
      <c r="C69" s="78">
        <v>0</v>
      </c>
      <c r="D69" s="78">
        <v>0</v>
      </c>
      <c r="E69" s="78">
        <v>0</v>
      </c>
      <c r="F69" s="180"/>
      <c r="G69" s="180"/>
      <c r="H69" s="180"/>
      <c r="I69" s="180"/>
      <c r="J69" s="202"/>
      <c r="K69" s="193"/>
      <c r="L69" s="183"/>
      <c r="M69" s="183"/>
      <c r="N69" s="183"/>
      <c r="O69" s="197"/>
      <c r="P69" s="25"/>
      <c r="Q69" s="25"/>
      <c r="R69" s="25"/>
      <c r="S69" s="25"/>
    </row>
    <row r="70" spans="1:19" ht="15" hidden="1" customHeight="1" thickBot="1">
      <c r="A70" s="199"/>
      <c r="B70" s="76" t="s">
        <v>679</v>
      </c>
      <c r="C70" s="79">
        <v>0</v>
      </c>
      <c r="D70" s="79">
        <v>0</v>
      </c>
      <c r="E70" s="79">
        <v>0</v>
      </c>
      <c r="F70" s="181"/>
      <c r="G70" s="181"/>
      <c r="H70" s="181"/>
      <c r="I70" s="181"/>
      <c r="J70" s="203"/>
      <c r="K70" s="194"/>
      <c r="L70" s="184"/>
      <c r="M70" s="184"/>
      <c r="N70" s="184"/>
      <c r="O70" s="198"/>
      <c r="P70" s="25"/>
      <c r="Q70" s="25"/>
      <c r="R70" s="25"/>
      <c r="S70" s="25"/>
    </row>
    <row r="71" spans="1:19" ht="15" hidden="1" customHeight="1" thickBot="1">
      <c r="A71" s="199"/>
      <c r="B71" s="73" t="s">
        <v>52</v>
      </c>
      <c r="C71" s="77">
        <v>0</v>
      </c>
      <c r="D71" s="77">
        <v>0</v>
      </c>
      <c r="E71" s="77">
        <v>0</v>
      </c>
      <c r="F71" s="200">
        <f t="shared" ref="F71" si="30">SUM(ROUND(C71,0),ROUND(C72,0),ROUND(C73,0),ROUND(C74,0),ROUND(C75,0),ROUND(C76,0),ROUND(C77,0))</f>
        <v>0</v>
      </c>
      <c r="G71" s="179">
        <f>SUM(ROUND(D71,0),ROUND(D72,0),ROUND(D73,0),ROUND(D74,0),ROUND(D75,0),ROUND(D76,0),ROUND(D77,0))</f>
        <v>0</v>
      </c>
      <c r="H71" s="200">
        <f t="shared" ref="H71" si="31">SUM(ROUND(E71,0),ROUND(E72,0),ROUND(E73,0),ROUND(E74,0),ROUND(E75,0),ROUND(E76,0),ROUND(E77,0))</f>
        <v>0</v>
      </c>
      <c r="I71" s="200">
        <f t="shared" ref="I71" si="32">SUM(F71,H71)</f>
        <v>0</v>
      </c>
      <c r="J71" s="201">
        <v>0</v>
      </c>
      <c r="K71" s="192">
        <f t="shared" ref="K71" si="33">ROUND($I71*J71,0)</f>
        <v>0</v>
      </c>
      <c r="L71" s="195">
        <v>0</v>
      </c>
      <c r="M71" s="182">
        <v>0</v>
      </c>
      <c r="N71" s="195">
        <v>0</v>
      </c>
      <c r="O71" s="196">
        <f t="shared" si="5"/>
        <v>0</v>
      </c>
      <c r="P71" s="25"/>
      <c r="Q71" s="25"/>
      <c r="R71" s="25"/>
      <c r="S71" s="25"/>
    </row>
    <row r="72" spans="1:19" ht="15" hidden="1" customHeight="1" thickBot="1">
      <c r="A72" s="199"/>
      <c r="B72" s="74" t="s">
        <v>53</v>
      </c>
      <c r="C72" s="77">
        <v>0</v>
      </c>
      <c r="D72" s="77">
        <v>0</v>
      </c>
      <c r="E72" s="77">
        <v>0</v>
      </c>
      <c r="F72" s="180"/>
      <c r="G72" s="180"/>
      <c r="H72" s="180"/>
      <c r="I72" s="180"/>
      <c r="J72" s="202"/>
      <c r="K72" s="193"/>
      <c r="L72" s="183"/>
      <c r="M72" s="183"/>
      <c r="N72" s="183"/>
      <c r="O72" s="197"/>
      <c r="P72" s="25"/>
      <c r="Q72" s="25"/>
      <c r="R72" s="25"/>
      <c r="S72" s="25"/>
    </row>
    <row r="73" spans="1:19" ht="15" hidden="1" customHeight="1" thickBot="1">
      <c r="A73" s="199"/>
      <c r="B73" s="74" t="s">
        <v>55</v>
      </c>
      <c r="C73" s="77">
        <v>0</v>
      </c>
      <c r="D73" s="77">
        <v>0</v>
      </c>
      <c r="E73" s="77">
        <v>0</v>
      </c>
      <c r="F73" s="180"/>
      <c r="G73" s="180"/>
      <c r="H73" s="180"/>
      <c r="I73" s="180"/>
      <c r="J73" s="202"/>
      <c r="K73" s="193"/>
      <c r="L73" s="183"/>
      <c r="M73" s="183"/>
      <c r="N73" s="183"/>
      <c r="O73" s="197"/>
      <c r="P73" s="25"/>
      <c r="Q73" s="25"/>
      <c r="R73" s="25"/>
      <c r="S73" s="25"/>
    </row>
    <row r="74" spans="1:19" ht="15" hidden="1" customHeight="1" thickBot="1">
      <c r="A74" s="199"/>
      <c r="B74" s="74" t="s">
        <v>56</v>
      </c>
      <c r="C74" s="77">
        <v>0</v>
      </c>
      <c r="D74" s="77">
        <v>0</v>
      </c>
      <c r="E74" s="77">
        <v>0</v>
      </c>
      <c r="F74" s="180"/>
      <c r="G74" s="180"/>
      <c r="H74" s="180"/>
      <c r="I74" s="180"/>
      <c r="J74" s="202"/>
      <c r="K74" s="193"/>
      <c r="L74" s="183"/>
      <c r="M74" s="183"/>
      <c r="N74" s="183"/>
      <c r="O74" s="197"/>
      <c r="P74" s="25"/>
      <c r="Q74" s="25"/>
      <c r="R74" s="25"/>
      <c r="S74" s="25"/>
    </row>
    <row r="75" spans="1:19" ht="15" hidden="1" customHeight="1" thickBot="1">
      <c r="A75" s="199"/>
      <c r="B75" s="74" t="s">
        <v>678</v>
      </c>
      <c r="C75" s="77">
        <v>0</v>
      </c>
      <c r="D75" s="77">
        <v>0</v>
      </c>
      <c r="E75" s="77">
        <v>0</v>
      </c>
      <c r="F75" s="180"/>
      <c r="G75" s="180"/>
      <c r="H75" s="180"/>
      <c r="I75" s="180"/>
      <c r="J75" s="202"/>
      <c r="K75" s="193"/>
      <c r="L75" s="183"/>
      <c r="M75" s="183"/>
      <c r="N75" s="183"/>
      <c r="O75" s="197"/>
      <c r="P75" s="25"/>
      <c r="Q75" s="25"/>
      <c r="R75" s="25"/>
      <c r="S75" s="25"/>
    </row>
    <row r="76" spans="1:19" ht="15" hidden="1" customHeight="1" thickBot="1">
      <c r="A76" s="199"/>
      <c r="B76" s="75" t="s">
        <v>58</v>
      </c>
      <c r="C76" s="78">
        <v>0</v>
      </c>
      <c r="D76" s="78">
        <v>0</v>
      </c>
      <c r="E76" s="78">
        <v>0</v>
      </c>
      <c r="F76" s="180"/>
      <c r="G76" s="180"/>
      <c r="H76" s="180"/>
      <c r="I76" s="180"/>
      <c r="J76" s="202"/>
      <c r="K76" s="193"/>
      <c r="L76" s="183"/>
      <c r="M76" s="183"/>
      <c r="N76" s="183"/>
      <c r="O76" s="197"/>
      <c r="P76" s="25"/>
      <c r="Q76" s="25"/>
      <c r="R76" s="25"/>
      <c r="S76" s="25"/>
    </row>
    <row r="77" spans="1:19" ht="15" hidden="1" customHeight="1" thickBot="1">
      <c r="A77" s="199"/>
      <c r="B77" s="76" t="s">
        <v>679</v>
      </c>
      <c r="C77" s="79">
        <v>0</v>
      </c>
      <c r="D77" s="79">
        <v>0</v>
      </c>
      <c r="E77" s="79">
        <v>0</v>
      </c>
      <c r="F77" s="181"/>
      <c r="G77" s="181"/>
      <c r="H77" s="181"/>
      <c r="I77" s="181"/>
      <c r="J77" s="203"/>
      <c r="K77" s="194"/>
      <c r="L77" s="184"/>
      <c r="M77" s="184"/>
      <c r="N77" s="184"/>
      <c r="O77" s="198"/>
      <c r="P77" s="25"/>
      <c r="Q77" s="25"/>
      <c r="R77" s="25"/>
      <c r="S77" s="25"/>
    </row>
    <row r="78" spans="1:19" ht="15" hidden="1" customHeight="1" thickBot="1">
      <c r="A78" s="199"/>
      <c r="B78" s="73" t="s">
        <v>52</v>
      </c>
      <c r="C78" s="77">
        <v>0</v>
      </c>
      <c r="D78" s="77">
        <v>0</v>
      </c>
      <c r="E78" s="77">
        <v>0</v>
      </c>
      <c r="F78" s="200">
        <f t="shared" ref="F78" si="34">SUM(ROUND(C78,0),ROUND(C79,0),ROUND(C80,0),ROUND(C81,0),ROUND(C82,0),ROUND(C83,0),ROUND(C84,0))</f>
        <v>0</v>
      </c>
      <c r="G78" s="179">
        <f>SUM(ROUND(D78,0),ROUND(D79,0),ROUND(D80,0),ROUND(D81,0),ROUND(D82,0),ROUND(D83,0),ROUND(D84,0))</f>
        <v>0</v>
      </c>
      <c r="H78" s="200">
        <f t="shared" ref="H78" si="35">SUM(ROUND(E78,0),ROUND(E79,0),ROUND(E80,0),ROUND(E81,0),ROUND(E82,0),ROUND(E83,0),ROUND(E84,0))</f>
        <v>0</v>
      </c>
      <c r="I78" s="200">
        <f t="shared" ref="I78" si="36">SUM(F78,H78)</f>
        <v>0</v>
      </c>
      <c r="J78" s="201">
        <v>0</v>
      </c>
      <c r="K78" s="192">
        <f t="shared" ref="K78" si="37">ROUND($I78*J78,0)</f>
        <v>0</v>
      </c>
      <c r="L78" s="195">
        <v>0</v>
      </c>
      <c r="M78" s="182">
        <v>0</v>
      </c>
      <c r="N78" s="195">
        <v>0</v>
      </c>
      <c r="O78" s="196">
        <f t="shared" si="5"/>
        <v>0</v>
      </c>
      <c r="P78" s="25"/>
      <c r="Q78" s="25"/>
      <c r="R78" s="25"/>
      <c r="S78" s="25"/>
    </row>
    <row r="79" spans="1:19" ht="15" hidden="1" customHeight="1" thickBot="1">
      <c r="A79" s="199"/>
      <c r="B79" s="74" t="s">
        <v>53</v>
      </c>
      <c r="C79" s="77">
        <v>0</v>
      </c>
      <c r="D79" s="77">
        <v>0</v>
      </c>
      <c r="E79" s="77">
        <v>0</v>
      </c>
      <c r="F79" s="180"/>
      <c r="G79" s="180"/>
      <c r="H79" s="180"/>
      <c r="I79" s="180"/>
      <c r="J79" s="202"/>
      <c r="K79" s="193"/>
      <c r="L79" s="183"/>
      <c r="M79" s="183"/>
      <c r="N79" s="183"/>
      <c r="O79" s="197"/>
      <c r="P79" s="25"/>
      <c r="Q79" s="25"/>
      <c r="R79" s="25"/>
      <c r="S79" s="25"/>
    </row>
    <row r="80" spans="1:19" ht="15" hidden="1" customHeight="1" thickBot="1">
      <c r="A80" s="199"/>
      <c r="B80" s="74" t="s">
        <v>55</v>
      </c>
      <c r="C80" s="77">
        <v>0</v>
      </c>
      <c r="D80" s="77">
        <v>0</v>
      </c>
      <c r="E80" s="77">
        <v>0</v>
      </c>
      <c r="F80" s="180"/>
      <c r="G80" s="180"/>
      <c r="H80" s="180"/>
      <c r="I80" s="180"/>
      <c r="J80" s="202"/>
      <c r="K80" s="193"/>
      <c r="L80" s="183"/>
      <c r="M80" s="183"/>
      <c r="N80" s="183"/>
      <c r="O80" s="197"/>
      <c r="P80" s="25"/>
      <c r="Q80" s="25"/>
      <c r="R80" s="25"/>
      <c r="S80" s="25"/>
    </row>
    <row r="81" spans="1:19" ht="15" hidden="1" customHeight="1" thickBot="1">
      <c r="A81" s="199"/>
      <c r="B81" s="74" t="s">
        <v>56</v>
      </c>
      <c r="C81" s="77">
        <v>0</v>
      </c>
      <c r="D81" s="77">
        <v>0</v>
      </c>
      <c r="E81" s="77">
        <v>0</v>
      </c>
      <c r="F81" s="180"/>
      <c r="G81" s="180"/>
      <c r="H81" s="180"/>
      <c r="I81" s="180"/>
      <c r="J81" s="202"/>
      <c r="K81" s="193"/>
      <c r="L81" s="183"/>
      <c r="M81" s="183"/>
      <c r="N81" s="183"/>
      <c r="O81" s="197"/>
      <c r="P81" s="25"/>
      <c r="Q81" s="25"/>
      <c r="R81" s="25"/>
      <c r="S81" s="25"/>
    </row>
    <row r="82" spans="1:19" ht="15" hidden="1" customHeight="1" thickBot="1">
      <c r="A82" s="199"/>
      <c r="B82" s="74" t="s">
        <v>678</v>
      </c>
      <c r="C82" s="77">
        <v>0</v>
      </c>
      <c r="D82" s="77">
        <v>0</v>
      </c>
      <c r="E82" s="77">
        <v>0</v>
      </c>
      <c r="F82" s="180"/>
      <c r="G82" s="180"/>
      <c r="H82" s="180"/>
      <c r="I82" s="180"/>
      <c r="J82" s="202"/>
      <c r="K82" s="193"/>
      <c r="L82" s="183"/>
      <c r="M82" s="183"/>
      <c r="N82" s="183"/>
      <c r="O82" s="197"/>
      <c r="P82" s="25"/>
      <c r="Q82" s="25"/>
      <c r="R82" s="25"/>
      <c r="S82" s="25"/>
    </row>
    <row r="83" spans="1:19" ht="15" hidden="1" customHeight="1" thickBot="1">
      <c r="A83" s="199"/>
      <c r="B83" s="75" t="s">
        <v>58</v>
      </c>
      <c r="C83" s="78">
        <v>0</v>
      </c>
      <c r="D83" s="78">
        <v>0</v>
      </c>
      <c r="E83" s="78">
        <v>0</v>
      </c>
      <c r="F83" s="180"/>
      <c r="G83" s="180"/>
      <c r="H83" s="180"/>
      <c r="I83" s="180"/>
      <c r="J83" s="202"/>
      <c r="K83" s="193"/>
      <c r="L83" s="183"/>
      <c r="M83" s="183"/>
      <c r="N83" s="183"/>
      <c r="O83" s="197"/>
      <c r="P83" s="25"/>
      <c r="Q83" s="25"/>
      <c r="R83" s="25"/>
      <c r="S83" s="25"/>
    </row>
    <row r="84" spans="1:19" ht="15" hidden="1" customHeight="1" thickBot="1">
      <c r="A84" s="199"/>
      <c r="B84" s="76" t="s">
        <v>679</v>
      </c>
      <c r="C84" s="79">
        <v>0</v>
      </c>
      <c r="D84" s="79">
        <v>0</v>
      </c>
      <c r="E84" s="79">
        <v>0</v>
      </c>
      <c r="F84" s="181"/>
      <c r="G84" s="181"/>
      <c r="H84" s="181"/>
      <c r="I84" s="181"/>
      <c r="J84" s="203"/>
      <c r="K84" s="194"/>
      <c r="L84" s="184"/>
      <c r="M84" s="184"/>
      <c r="N84" s="184"/>
      <c r="O84" s="198"/>
      <c r="P84" s="25"/>
      <c r="Q84" s="25"/>
      <c r="R84" s="25"/>
      <c r="S84" s="25"/>
    </row>
    <row r="85" spans="1:19" ht="15" hidden="1" customHeight="1" thickBot="1">
      <c r="A85" s="199"/>
      <c r="B85" s="73" t="s">
        <v>52</v>
      </c>
      <c r="C85" s="77">
        <v>0</v>
      </c>
      <c r="D85" s="77">
        <v>0</v>
      </c>
      <c r="E85" s="77">
        <v>0</v>
      </c>
      <c r="F85" s="200">
        <f t="shared" ref="F85" si="38">SUM(ROUND(C85,0),ROUND(C86,0),ROUND(C87,0),ROUND(C88,0),ROUND(C89,0),ROUND(C90,0),ROUND(C91,0))</f>
        <v>0</v>
      </c>
      <c r="G85" s="179">
        <f>SUM(ROUND(D85,0),ROUND(D86,0),ROUND(D87,0),ROUND(D88,0),ROUND(D89,0),ROUND(D90,0),ROUND(D91,0))</f>
        <v>0</v>
      </c>
      <c r="H85" s="200">
        <f t="shared" ref="H85" si="39">SUM(ROUND(E85,0),ROUND(E86,0),ROUND(E87,0),ROUND(E88,0),ROUND(E89,0),ROUND(E90,0),ROUND(E91,0))</f>
        <v>0</v>
      </c>
      <c r="I85" s="200">
        <f t="shared" ref="I85" si="40">SUM(F85,H85)</f>
        <v>0</v>
      </c>
      <c r="J85" s="201">
        <v>0</v>
      </c>
      <c r="K85" s="192">
        <f t="shared" ref="K85" si="41">ROUND($I85*J85,0)</f>
        <v>0</v>
      </c>
      <c r="L85" s="195">
        <v>0</v>
      </c>
      <c r="M85" s="182">
        <v>0</v>
      </c>
      <c r="N85" s="195">
        <v>0</v>
      </c>
      <c r="O85" s="196">
        <f t="shared" si="5"/>
        <v>0</v>
      </c>
      <c r="P85" s="25"/>
      <c r="Q85" s="25"/>
      <c r="R85" s="25"/>
      <c r="S85" s="25"/>
    </row>
    <row r="86" spans="1:19" ht="15" hidden="1" customHeight="1" thickBot="1">
      <c r="A86" s="199"/>
      <c r="B86" s="74" t="s">
        <v>53</v>
      </c>
      <c r="C86" s="77">
        <v>0</v>
      </c>
      <c r="D86" s="77">
        <v>0</v>
      </c>
      <c r="E86" s="77">
        <v>0</v>
      </c>
      <c r="F86" s="180"/>
      <c r="G86" s="180"/>
      <c r="H86" s="180"/>
      <c r="I86" s="180"/>
      <c r="J86" s="202"/>
      <c r="K86" s="193"/>
      <c r="L86" s="183"/>
      <c r="M86" s="183"/>
      <c r="N86" s="183"/>
      <c r="O86" s="197"/>
      <c r="P86" s="25"/>
      <c r="Q86" s="25"/>
      <c r="R86" s="25"/>
      <c r="S86" s="25"/>
    </row>
    <row r="87" spans="1:19" ht="15" hidden="1" customHeight="1" thickBot="1">
      <c r="A87" s="199"/>
      <c r="B87" s="74" t="s">
        <v>55</v>
      </c>
      <c r="C87" s="77">
        <v>0</v>
      </c>
      <c r="D87" s="77">
        <v>0</v>
      </c>
      <c r="E87" s="77">
        <v>0</v>
      </c>
      <c r="F87" s="180"/>
      <c r="G87" s="180"/>
      <c r="H87" s="180"/>
      <c r="I87" s="180"/>
      <c r="J87" s="202"/>
      <c r="K87" s="193"/>
      <c r="L87" s="183"/>
      <c r="M87" s="183"/>
      <c r="N87" s="183"/>
      <c r="O87" s="197"/>
      <c r="P87" s="25"/>
      <c r="Q87" s="25"/>
      <c r="R87" s="25"/>
      <c r="S87" s="25"/>
    </row>
    <row r="88" spans="1:19" ht="15" hidden="1" customHeight="1" thickBot="1">
      <c r="A88" s="199"/>
      <c r="B88" s="74" t="s">
        <v>56</v>
      </c>
      <c r="C88" s="77">
        <v>0</v>
      </c>
      <c r="D88" s="77">
        <v>0</v>
      </c>
      <c r="E88" s="77">
        <v>0</v>
      </c>
      <c r="F88" s="180"/>
      <c r="G88" s="180"/>
      <c r="H88" s="180"/>
      <c r="I88" s="180"/>
      <c r="J88" s="202"/>
      <c r="K88" s="193"/>
      <c r="L88" s="183"/>
      <c r="M88" s="183"/>
      <c r="N88" s="183"/>
      <c r="O88" s="197"/>
      <c r="P88" s="25"/>
      <c r="Q88" s="25"/>
      <c r="R88" s="25"/>
      <c r="S88" s="25"/>
    </row>
    <row r="89" spans="1:19" ht="15" hidden="1" customHeight="1" thickBot="1">
      <c r="A89" s="199"/>
      <c r="B89" s="74" t="s">
        <v>678</v>
      </c>
      <c r="C89" s="77">
        <v>0</v>
      </c>
      <c r="D89" s="77">
        <v>0</v>
      </c>
      <c r="E89" s="77">
        <v>0</v>
      </c>
      <c r="F89" s="180"/>
      <c r="G89" s="180"/>
      <c r="H89" s="180"/>
      <c r="I89" s="180"/>
      <c r="J89" s="202"/>
      <c r="K89" s="193"/>
      <c r="L89" s="183"/>
      <c r="M89" s="183"/>
      <c r="N89" s="183"/>
      <c r="O89" s="197"/>
      <c r="P89" s="25"/>
      <c r="Q89" s="25"/>
      <c r="R89" s="25"/>
      <c r="S89" s="25"/>
    </row>
    <row r="90" spans="1:19" ht="15" hidden="1" customHeight="1" thickBot="1">
      <c r="A90" s="199"/>
      <c r="B90" s="75" t="s">
        <v>58</v>
      </c>
      <c r="C90" s="78">
        <v>0</v>
      </c>
      <c r="D90" s="78">
        <v>0</v>
      </c>
      <c r="E90" s="78">
        <v>0</v>
      </c>
      <c r="F90" s="180"/>
      <c r="G90" s="180"/>
      <c r="H90" s="180"/>
      <c r="I90" s="180"/>
      <c r="J90" s="202"/>
      <c r="K90" s="193"/>
      <c r="L90" s="183"/>
      <c r="M90" s="183"/>
      <c r="N90" s="183"/>
      <c r="O90" s="197"/>
      <c r="P90" s="25"/>
      <c r="Q90" s="25"/>
      <c r="R90" s="25"/>
      <c r="S90" s="25"/>
    </row>
    <row r="91" spans="1:19" ht="15" hidden="1" customHeight="1" thickBot="1">
      <c r="A91" s="199"/>
      <c r="B91" s="76" t="s">
        <v>679</v>
      </c>
      <c r="C91" s="79">
        <v>0</v>
      </c>
      <c r="D91" s="79">
        <v>0</v>
      </c>
      <c r="E91" s="79">
        <v>0</v>
      </c>
      <c r="F91" s="181"/>
      <c r="G91" s="181"/>
      <c r="H91" s="181"/>
      <c r="I91" s="181"/>
      <c r="J91" s="203"/>
      <c r="K91" s="194"/>
      <c r="L91" s="184"/>
      <c r="M91" s="184"/>
      <c r="N91" s="184"/>
      <c r="O91" s="198"/>
      <c r="P91" s="25"/>
      <c r="Q91" s="25"/>
      <c r="R91" s="25"/>
      <c r="S91" s="25"/>
    </row>
    <row r="92" spans="1:19" ht="15" hidden="1" customHeight="1" thickBot="1">
      <c r="A92" s="199"/>
      <c r="B92" s="73" t="s">
        <v>52</v>
      </c>
      <c r="C92" s="77">
        <v>0</v>
      </c>
      <c r="D92" s="77">
        <v>0</v>
      </c>
      <c r="E92" s="77">
        <v>0</v>
      </c>
      <c r="F92" s="200">
        <f t="shared" ref="F92" si="42">SUM(ROUND(C92,0),ROUND(C93,0),ROUND(C94,0),ROUND(C95,0),ROUND(C96,0),ROUND(C97,0),ROUND(C98,0))</f>
        <v>0</v>
      </c>
      <c r="G92" s="179">
        <f>SUM(ROUND(D92,0),ROUND(D93,0),ROUND(D94,0),ROUND(D95,0),ROUND(D96,0),ROUND(D97,0),ROUND(D98,0))</f>
        <v>0</v>
      </c>
      <c r="H92" s="200">
        <f t="shared" ref="H92" si="43">SUM(ROUND(E92,0),ROUND(E93,0),ROUND(E94,0),ROUND(E95,0),ROUND(E96,0),ROUND(E97,0),ROUND(E98,0))</f>
        <v>0</v>
      </c>
      <c r="I92" s="200">
        <f t="shared" ref="I92" si="44">SUM(F92,H92)</f>
        <v>0</v>
      </c>
      <c r="J92" s="201">
        <v>0</v>
      </c>
      <c r="K92" s="192">
        <f t="shared" ref="K92" si="45">ROUND($I92*J92,0)</f>
        <v>0</v>
      </c>
      <c r="L92" s="195">
        <v>0</v>
      </c>
      <c r="M92" s="182">
        <v>0</v>
      </c>
      <c r="N92" s="195">
        <v>0</v>
      </c>
      <c r="O92" s="196">
        <f t="shared" si="5"/>
        <v>0</v>
      </c>
      <c r="P92" s="25"/>
      <c r="Q92" s="25"/>
      <c r="R92" s="25"/>
      <c r="S92" s="25"/>
    </row>
    <row r="93" spans="1:19" ht="15" hidden="1" customHeight="1" thickBot="1">
      <c r="A93" s="199"/>
      <c r="B93" s="74" t="s">
        <v>53</v>
      </c>
      <c r="C93" s="77">
        <v>0</v>
      </c>
      <c r="D93" s="77">
        <v>0</v>
      </c>
      <c r="E93" s="77">
        <v>0</v>
      </c>
      <c r="F93" s="180"/>
      <c r="G93" s="180"/>
      <c r="H93" s="180"/>
      <c r="I93" s="180"/>
      <c r="J93" s="202"/>
      <c r="K93" s="193"/>
      <c r="L93" s="183"/>
      <c r="M93" s="183"/>
      <c r="N93" s="183"/>
      <c r="O93" s="197"/>
      <c r="P93" s="25"/>
      <c r="Q93" s="25"/>
      <c r="R93" s="25"/>
      <c r="S93" s="25"/>
    </row>
    <row r="94" spans="1:19" ht="15" hidden="1" customHeight="1" thickBot="1">
      <c r="A94" s="199"/>
      <c r="B94" s="74" t="s">
        <v>55</v>
      </c>
      <c r="C94" s="77">
        <v>0</v>
      </c>
      <c r="D94" s="77">
        <v>0</v>
      </c>
      <c r="E94" s="77">
        <v>0</v>
      </c>
      <c r="F94" s="180"/>
      <c r="G94" s="180"/>
      <c r="H94" s="180"/>
      <c r="I94" s="180"/>
      <c r="J94" s="202"/>
      <c r="K94" s="193"/>
      <c r="L94" s="183"/>
      <c r="M94" s="183"/>
      <c r="N94" s="183"/>
      <c r="O94" s="197"/>
      <c r="P94" s="25"/>
      <c r="Q94" s="25"/>
      <c r="R94" s="25"/>
      <c r="S94" s="25"/>
    </row>
    <row r="95" spans="1:19" ht="15" hidden="1" customHeight="1" thickBot="1">
      <c r="A95" s="199"/>
      <c r="B95" s="74" t="s">
        <v>56</v>
      </c>
      <c r="C95" s="77">
        <v>0</v>
      </c>
      <c r="D95" s="77">
        <v>0</v>
      </c>
      <c r="E95" s="77">
        <v>0</v>
      </c>
      <c r="F95" s="180"/>
      <c r="G95" s="180"/>
      <c r="H95" s="180"/>
      <c r="I95" s="180"/>
      <c r="J95" s="202"/>
      <c r="K95" s="193"/>
      <c r="L95" s="183"/>
      <c r="M95" s="183"/>
      <c r="N95" s="183"/>
      <c r="O95" s="197"/>
      <c r="P95" s="25"/>
      <c r="Q95" s="25"/>
      <c r="R95" s="25"/>
      <c r="S95" s="25"/>
    </row>
    <row r="96" spans="1:19" ht="15" hidden="1" customHeight="1" thickBot="1">
      <c r="A96" s="199"/>
      <c r="B96" s="74" t="s">
        <v>678</v>
      </c>
      <c r="C96" s="77">
        <v>0</v>
      </c>
      <c r="D96" s="77">
        <v>0</v>
      </c>
      <c r="E96" s="77">
        <v>0</v>
      </c>
      <c r="F96" s="180"/>
      <c r="G96" s="180"/>
      <c r="H96" s="180"/>
      <c r="I96" s="180"/>
      <c r="J96" s="202"/>
      <c r="K96" s="193"/>
      <c r="L96" s="183"/>
      <c r="M96" s="183"/>
      <c r="N96" s="183"/>
      <c r="O96" s="197"/>
      <c r="P96" s="25"/>
      <c r="Q96" s="25"/>
      <c r="R96" s="25"/>
      <c r="S96" s="25"/>
    </row>
    <row r="97" spans="1:19" ht="15" hidden="1" customHeight="1" thickBot="1">
      <c r="A97" s="199"/>
      <c r="B97" s="75" t="s">
        <v>58</v>
      </c>
      <c r="C97" s="78">
        <v>0</v>
      </c>
      <c r="D97" s="78">
        <v>0</v>
      </c>
      <c r="E97" s="78">
        <v>0</v>
      </c>
      <c r="F97" s="180"/>
      <c r="G97" s="180"/>
      <c r="H97" s="180"/>
      <c r="I97" s="180"/>
      <c r="J97" s="202"/>
      <c r="K97" s="193"/>
      <c r="L97" s="183"/>
      <c r="M97" s="183"/>
      <c r="N97" s="183"/>
      <c r="O97" s="197"/>
      <c r="P97" s="25"/>
      <c r="Q97" s="25"/>
      <c r="R97" s="25"/>
      <c r="S97" s="25"/>
    </row>
    <row r="98" spans="1:19" ht="15" hidden="1" customHeight="1" thickBot="1">
      <c r="A98" s="199"/>
      <c r="B98" s="76" t="s">
        <v>679</v>
      </c>
      <c r="C98" s="79">
        <v>0</v>
      </c>
      <c r="D98" s="79">
        <v>0</v>
      </c>
      <c r="E98" s="79">
        <v>0</v>
      </c>
      <c r="F98" s="181"/>
      <c r="G98" s="181"/>
      <c r="H98" s="181"/>
      <c r="I98" s="181"/>
      <c r="J98" s="203"/>
      <c r="K98" s="194"/>
      <c r="L98" s="184"/>
      <c r="M98" s="184"/>
      <c r="N98" s="184"/>
      <c r="O98" s="198"/>
      <c r="P98" s="25"/>
      <c r="Q98" s="25"/>
      <c r="R98" s="25"/>
      <c r="S98" s="25"/>
    </row>
    <row r="99" spans="1:19" ht="15" hidden="1" customHeight="1" thickBot="1">
      <c r="A99" s="199"/>
      <c r="B99" s="73" t="s">
        <v>52</v>
      </c>
      <c r="C99" s="77">
        <v>0</v>
      </c>
      <c r="D99" s="77">
        <v>0</v>
      </c>
      <c r="E99" s="77">
        <v>0</v>
      </c>
      <c r="F99" s="200">
        <f t="shared" ref="F99" si="46">SUM(ROUND(C99,0),ROUND(C100,0),ROUND(C101,0),ROUND(C102,0),ROUND(C103,0),ROUND(C104,0),ROUND(C105,0))</f>
        <v>0</v>
      </c>
      <c r="G99" s="179">
        <f>SUM(ROUND(D99,0),ROUND(D100,0),ROUND(D101,0),ROUND(D102,0),ROUND(D103,0),ROUND(D104,0),ROUND(D105,0))</f>
        <v>0</v>
      </c>
      <c r="H99" s="200">
        <f t="shared" ref="H99" si="47">SUM(ROUND(E99,0),ROUND(E100,0),ROUND(E101,0),ROUND(E102,0),ROUND(E103,0),ROUND(E104,0),ROUND(E105,0))</f>
        <v>0</v>
      </c>
      <c r="I99" s="200">
        <f t="shared" ref="I99" si="48">SUM(F99,H99)</f>
        <v>0</v>
      </c>
      <c r="J99" s="201">
        <v>0</v>
      </c>
      <c r="K99" s="192">
        <f t="shared" ref="K99" si="49">ROUND($I99*J99,0)</f>
        <v>0</v>
      </c>
      <c r="L99" s="195">
        <v>0</v>
      </c>
      <c r="M99" s="182">
        <v>0</v>
      </c>
      <c r="N99" s="195">
        <v>0</v>
      </c>
      <c r="O99" s="196">
        <f t="shared" si="5"/>
        <v>0</v>
      </c>
      <c r="P99" s="25"/>
      <c r="Q99" s="25"/>
      <c r="R99" s="25"/>
      <c r="S99" s="25"/>
    </row>
    <row r="100" spans="1:19" ht="15" hidden="1" customHeight="1" thickBot="1">
      <c r="A100" s="199"/>
      <c r="B100" s="74" t="s">
        <v>53</v>
      </c>
      <c r="C100" s="77">
        <v>0</v>
      </c>
      <c r="D100" s="77">
        <v>0</v>
      </c>
      <c r="E100" s="77">
        <v>0</v>
      </c>
      <c r="F100" s="180"/>
      <c r="G100" s="180"/>
      <c r="H100" s="180"/>
      <c r="I100" s="180"/>
      <c r="J100" s="202"/>
      <c r="K100" s="193"/>
      <c r="L100" s="183"/>
      <c r="M100" s="183"/>
      <c r="N100" s="183"/>
      <c r="O100" s="197"/>
      <c r="P100" s="25"/>
      <c r="Q100" s="25"/>
      <c r="R100" s="25"/>
      <c r="S100" s="25"/>
    </row>
    <row r="101" spans="1:19" ht="15" hidden="1" customHeight="1" thickBot="1">
      <c r="A101" s="199"/>
      <c r="B101" s="74" t="s">
        <v>55</v>
      </c>
      <c r="C101" s="77">
        <v>0</v>
      </c>
      <c r="D101" s="77">
        <v>0</v>
      </c>
      <c r="E101" s="77">
        <v>0</v>
      </c>
      <c r="F101" s="180"/>
      <c r="G101" s="180"/>
      <c r="H101" s="180"/>
      <c r="I101" s="180"/>
      <c r="J101" s="202"/>
      <c r="K101" s="193"/>
      <c r="L101" s="183"/>
      <c r="M101" s="183"/>
      <c r="N101" s="183"/>
      <c r="O101" s="197"/>
      <c r="P101" s="25"/>
      <c r="Q101" s="25"/>
      <c r="R101" s="25"/>
      <c r="S101" s="25"/>
    </row>
    <row r="102" spans="1:19" ht="15" hidden="1" customHeight="1" thickBot="1">
      <c r="A102" s="199"/>
      <c r="B102" s="74" t="s">
        <v>56</v>
      </c>
      <c r="C102" s="77">
        <v>0</v>
      </c>
      <c r="D102" s="77">
        <v>0</v>
      </c>
      <c r="E102" s="77">
        <v>0</v>
      </c>
      <c r="F102" s="180"/>
      <c r="G102" s="180"/>
      <c r="H102" s="180"/>
      <c r="I102" s="180"/>
      <c r="J102" s="202"/>
      <c r="K102" s="193"/>
      <c r="L102" s="183"/>
      <c r="M102" s="183"/>
      <c r="N102" s="183"/>
      <c r="O102" s="197"/>
      <c r="P102" s="25"/>
      <c r="Q102" s="25"/>
      <c r="R102" s="25"/>
      <c r="S102" s="25"/>
    </row>
    <row r="103" spans="1:19" ht="15" hidden="1" customHeight="1" thickBot="1">
      <c r="A103" s="199"/>
      <c r="B103" s="74" t="s">
        <v>678</v>
      </c>
      <c r="C103" s="77">
        <v>0</v>
      </c>
      <c r="D103" s="77">
        <v>0</v>
      </c>
      <c r="E103" s="77">
        <v>0</v>
      </c>
      <c r="F103" s="180"/>
      <c r="G103" s="180"/>
      <c r="H103" s="180"/>
      <c r="I103" s="180"/>
      <c r="J103" s="202"/>
      <c r="K103" s="193"/>
      <c r="L103" s="183"/>
      <c r="M103" s="183"/>
      <c r="N103" s="183"/>
      <c r="O103" s="197"/>
      <c r="P103" s="25"/>
      <c r="Q103" s="25"/>
      <c r="R103" s="25"/>
      <c r="S103" s="25"/>
    </row>
    <row r="104" spans="1:19" ht="15" hidden="1" customHeight="1" thickBot="1">
      <c r="A104" s="199"/>
      <c r="B104" s="75" t="s">
        <v>58</v>
      </c>
      <c r="C104" s="78">
        <v>0</v>
      </c>
      <c r="D104" s="78">
        <v>0</v>
      </c>
      <c r="E104" s="78">
        <v>0</v>
      </c>
      <c r="F104" s="180"/>
      <c r="G104" s="180"/>
      <c r="H104" s="180"/>
      <c r="I104" s="180"/>
      <c r="J104" s="202"/>
      <c r="K104" s="193"/>
      <c r="L104" s="183"/>
      <c r="M104" s="183"/>
      <c r="N104" s="183"/>
      <c r="O104" s="197"/>
      <c r="P104" s="25"/>
      <c r="Q104" s="25"/>
      <c r="R104" s="25"/>
      <c r="S104" s="25"/>
    </row>
    <row r="105" spans="1:19" ht="15" hidden="1" customHeight="1" thickBot="1">
      <c r="A105" s="199"/>
      <c r="B105" s="76" t="s">
        <v>679</v>
      </c>
      <c r="C105" s="79">
        <v>0</v>
      </c>
      <c r="D105" s="79">
        <v>0</v>
      </c>
      <c r="E105" s="79">
        <v>0</v>
      </c>
      <c r="F105" s="181"/>
      <c r="G105" s="181"/>
      <c r="H105" s="181"/>
      <c r="I105" s="181"/>
      <c r="J105" s="203"/>
      <c r="K105" s="194"/>
      <c r="L105" s="184"/>
      <c r="M105" s="184"/>
      <c r="N105" s="184"/>
      <c r="O105" s="198"/>
      <c r="P105" s="25"/>
      <c r="Q105" s="25"/>
      <c r="R105" s="25"/>
      <c r="S105" s="25"/>
    </row>
    <row r="106" spans="1:19" ht="15" hidden="1" customHeight="1" thickBot="1">
      <c r="A106" s="199"/>
      <c r="B106" s="73" t="s">
        <v>52</v>
      </c>
      <c r="C106" s="77">
        <v>0</v>
      </c>
      <c r="D106" s="77">
        <v>0</v>
      </c>
      <c r="E106" s="77">
        <v>0</v>
      </c>
      <c r="F106" s="200">
        <f t="shared" ref="F106" si="50">SUM(ROUND(C106,0),ROUND(C107,0),ROUND(C108,0),ROUND(C109,0),ROUND(C110,0),ROUND(C111,0),ROUND(C112,0))</f>
        <v>0</v>
      </c>
      <c r="G106" s="179">
        <f>SUM(ROUND(D106,0),ROUND(D107,0),ROUND(D108,0),ROUND(D109,0),ROUND(D110,0),ROUND(D111,0),ROUND(D112,0))</f>
        <v>0</v>
      </c>
      <c r="H106" s="200">
        <f t="shared" ref="H106" si="51">SUM(ROUND(E106,0),ROUND(E107,0),ROUND(E108,0),ROUND(E109,0),ROUND(E110,0),ROUND(E111,0),ROUND(E112,0))</f>
        <v>0</v>
      </c>
      <c r="I106" s="200">
        <f t="shared" ref="I106" si="52">SUM(F106,H106)</f>
        <v>0</v>
      </c>
      <c r="J106" s="201">
        <v>0</v>
      </c>
      <c r="K106" s="192">
        <f t="shared" ref="K106" si="53">ROUND($I106*J106,0)</f>
        <v>0</v>
      </c>
      <c r="L106" s="195">
        <v>0</v>
      </c>
      <c r="M106" s="182">
        <v>0</v>
      </c>
      <c r="N106" s="195">
        <v>0</v>
      </c>
      <c r="O106" s="196">
        <f t="shared" si="5"/>
        <v>0</v>
      </c>
      <c r="P106" s="25"/>
      <c r="Q106" s="25"/>
      <c r="R106" s="25"/>
      <c r="S106" s="25"/>
    </row>
    <row r="107" spans="1:19" ht="15" hidden="1" customHeight="1" thickBot="1">
      <c r="A107" s="199"/>
      <c r="B107" s="74" t="s">
        <v>53</v>
      </c>
      <c r="C107" s="77">
        <v>0</v>
      </c>
      <c r="D107" s="77">
        <v>0</v>
      </c>
      <c r="E107" s="77">
        <v>0</v>
      </c>
      <c r="F107" s="180"/>
      <c r="G107" s="180"/>
      <c r="H107" s="180"/>
      <c r="I107" s="180"/>
      <c r="J107" s="202"/>
      <c r="K107" s="193"/>
      <c r="L107" s="183"/>
      <c r="M107" s="183"/>
      <c r="N107" s="183"/>
      <c r="O107" s="197"/>
      <c r="P107" s="25"/>
      <c r="Q107" s="25"/>
      <c r="R107" s="25"/>
      <c r="S107" s="25"/>
    </row>
    <row r="108" spans="1:19" ht="15" hidden="1" customHeight="1" thickBot="1">
      <c r="A108" s="199"/>
      <c r="B108" s="74" t="s">
        <v>55</v>
      </c>
      <c r="C108" s="77">
        <v>0</v>
      </c>
      <c r="D108" s="77">
        <v>0</v>
      </c>
      <c r="E108" s="77">
        <v>0</v>
      </c>
      <c r="F108" s="180"/>
      <c r="G108" s="180"/>
      <c r="H108" s="180"/>
      <c r="I108" s="180"/>
      <c r="J108" s="202"/>
      <c r="K108" s="193"/>
      <c r="L108" s="183"/>
      <c r="M108" s="183"/>
      <c r="N108" s="183"/>
      <c r="O108" s="197"/>
      <c r="P108" s="25"/>
      <c r="Q108" s="25"/>
      <c r="R108" s="25"/>
      <c r="S108" s="25"/>
    </row>
    <row r="109" spans="1:19" ht="15" hidden="1" customHeight="1" thickBot="1">
      <c r="A109" s="199"/>
      <c r="B109" s="74" t="s">
        <v>56</v>
      </c>
      <c r="C109" s="77">
        <v>0</v>
      </c>
      <c r="D109" s="77">
        <v>0</v>
      </c>
      <c r="E109" s="77">
        <v>0</v>
      </c>
      <c r="F109" s="180"/>
      <c r="G109" s="180"/>
      <c r="H109" s="180"/>
      <c r="I109" s="180"/>
      <c r="J109" s="202"/>
      <c r="K109" s="193"/>
      <c r="L109" s="183"/>
      <c r="M109" s="183"/>
      <c r="N109" s="183"/>
      <c r="O109" s="197"/>
      <c r="P109" s="25"/>
      <c r="Q109" s="25"/>
      <c r="R109" s="25"/>
      <c r="S109" s="25"/>
    </row>
    <row r="110" spans="1:19" ht="15" hidden="1" customHeight="1" thickBot="1">
      <c r="A110" s="199"/>
      <c r="B110" s="74" t="s">
        <v>678</v>
      </c>
      <c r="C110" s="77">
        <v>0</v>
      </c>
      <c r="D110" s="77">
        <v>0</v>
      </c>
      <c r="E110" s="77">
        <v>0</v>
      </c>
      <c r="F110" s="180"/>
      <c r="G110" s="180"/>
      <c r="H110" s="180"/>
      <c r="I110" s="180"/>
      <c r="J110" s="202"/>
      <c r="K110" s="193"/>
      <c r="L110" s="183"/>
      <c r="M110" s="183"/>
      <c r="N110" s="183"/>
      <c r="O110" s="197"/>
      <c r="P110" s="25"/>
      <c r="Q110" s="25"/>
      <c r="R110" s="25"/>
      <c r="S110" s="25"/>
    </row>
    <row r="111" spans="1:19" ht="15" hidden="1" customHeight="1" thickBot="1">
      <c r="A111" s="199"/>
      <c r="B111" s="75" t="s">
        <v>58</v>
      </c>
      <c r="C111" s="78">
        <v>0</v>
      </c>
      <c r="D111" s="78">
        <v>0</v>
      </c>
      <c r="E111" s="78">
        <v>0</v>
      </c>
      <c r="F111" s="180"/>
      <c r="G111" s="180"/>
      <c r="H111" s="180"/>
      <c r="I111" s="180"/>
      <c r="J111" s="202"/>
      <c r="K111" s="193"/>
      <c r="L111" s="183"/>
      <c r="M111" s="183"/>
      <c r="N111" s="183"/>
      <c r="O111" s="197"/>
      <c r="P111" s="25"/>
      <c r="Q111" s="25"/>
      <c r="R111" s="25"/>
      <c r="S111" s="25"/>
    </row>
    <row r="112" spans="1:19" ht="15" hidden="1" customHeight="1" thickBot="1">
      <c r="A112" s="199"/>
      <c r="B112" s="76" t="s">
        <v>679</v>
      </c>
      <c r="C112" s="79">
        <v>0</v>
      </c>
      <c r="D112" s="79">
        <v>0</v>
      </c>
      <c r="E112" s="79">
        <v>0</v>
      </c>
      <c r="F112" s="181"/>
      <c r="G112" s="181"/>
      <c r="H112" s="181"/>
      <c r="I112" s="181"/>
      <c r="J112" s="203"/>
      <c r="K112" s="194"/>
      <c r="L112" s="184"/>
      <c r="M112" s="184"/>
      <c r="N112" s="184"/>
      <c r="O112" s="198"/>
      <c r="P112" s="25"/>
      <c r="Q112" s="25"/>
      <c r="R112" s="25"/>
      <c r="S112" s="25"/>
    </row>
    <row r="113" spans="1:19" ht="15" hidden="1" customHeight="1" thickBot="1">
      <c r="A113" s="199"/>
      <c r="B113" s="73" t="s">
        <v>52</v>
      </c>
      <c r="C113" s="77">
        <v>0</v>
      </c>
      <c r="D113" s="77">
        <v>0</v>
      </c>
      <c r="E113" s="77">
        <v>0</v>
      </c>
      <c r="F113" s="200">
        <f t="shared" ref="F113" si="54">SUM(ROUND(C113,0),ROUND(C114,0),ROUND(C115,0),ROUND(C116,0),ROUND(C117,0),ROUND(C118,0),ROUND(C119,0))</f>
        <v>0</v>
      </c>
      <c r="G113" s="179">
        <f>SUM(ROUND(D113,0),ROUND(D114,0),ROUND(D115,0),ROUND(D116,0),ROUND(D117,0),ROUND(D118,0),ROUND(D119,0))</f>
        <v>0</v>
      </c>
      <c r="H113" s="200">
        <f t="shared" ref="H113" si="55">SUM(ROUND(E113,0),ROUND(E114,0),ROUND(E115,0),ROUND(E116,0),ROUND(E117,0),ROUND(E118,0),ROUND(E119,0))</f>
        <v>0</v>
      </c>
      <c r="I113" s="200">
        <f t="shared" ref="I113" si="56">SUM(F113,H113)</f>
        <v>0</v>
      </c>
      <c r="J113" s="201">
        <v>0</v>
      </c>
      <c r="K113" s="192">
        <f t="shared" ref="K113" si="57">ROUND($I113*J113,0)</f>
        <v>0</v>
      </c>
      <c r="L113" s="195">
        <v>0</v>
      </c>
      <c r="M113" s="182">
        <v>0</v>
      </c>
      <c r="N113" s="195">
        <v>0</v>
      </c>
      <c r="O113" s="196">
        <f t="shared" si="5"/>
        <v>0</v>
      </c>
      <c r="P113" s="25"/>
      <c r="Q113" s="25"/>
      <c r="R113" s="25"/>
      <c r="S113" s="25"/>
    </row>
    <row r="114" spans="1:19" ht="15" hidden="1" customHeight="1" thickBot="1">
      <c r="A114" s="199"/>
      <c r="B114" s="74" t="s">
        <v>53</v>
      </c>
      <c r="C114" s="77">
        <v>0</v>
      </c>
      <c r="D114" s="77">
        <v>0</v>
      </c>
      <c r="E114" s="77">
        <v>0</v>
      </c>
      <c r="F114" s="180"/>
      <c r="G114" s="180"/>
      <c r="H114" s="180"/>
      <c r="I114" s="180"/>
      <c r="J114" s="202"/>
      <c r="K114" s="193"/>
      <c r="L114" s="183"/>
      <c r="M114" s="183"/>
      <c r="N114" s="183"/>
      <c r="O114" s="197"/>
      <c r="P114" s="25"/>
      <c r="Q114" s="25"/>
      <c r="R114" s="25"/>
      <c r="S114" s="25"/>
    </row>
    <row r="115" spans="1:19" ht="15" hidden="1" customHeight="1" thickBot="1">
      <c r="A115" s="199"/>
      <c r="B115" s="74" t="s">
        <v>55</v>
      </c>
      <c r="C115" s="77">
        <v>0</v>
      </c>
      <c r="D115" s="77">
        <v>0</v>
      </c>
      <c r="E115" s="77">
        <v>0</v>
      </c>
      <c r="F115" s="180"/>
      <c r="G115" s="180"/>
      <c r="H115" s="180"/>
      <c r="I115" s="180"/>
      <c r="J115" s="202"/>
      <c r="K115" s="193"/>
      <c r="L115" s="183"/>
      <c r="M115" s="183"/>
      <c r="N115" s="183"/>
      <c r="O115" s="197"/>
      <c r="P115" s="25"/>
      <c r="Q115" s="25"/>
      <c r="R115" s="25"/>
      <c r="S115" s="25"/>
    </row>
    <row r="116" spans="1:19" ht="15" hidden="1" customHeight="1" thickBot="1">
      <c r="A116" s="199"/>
      <c r="B116" s="74" t="s">
        <v>56</v>
      </c>
      <c r="C116" s="77">
        <v>0</v>
      </c>
      <c r="D116" s="77">
        <v>0</v>
      </c>
      <c r="E116" s="77">
        <v>0</v>
      </c>
      <c r="F116" s="180"/>
      <c r="G116" s="180"/>
      <c r="H116" s="180"/>
      <c r="I116" s="180"/>
      <c r="J116" s="202"/>
      <c r="K116" s="193"/>
      <c r="L116" s="183"/>
      <c r="M116" s="183"/>
      <c r="N116" s="183"/>
      <c r="O116" s="197"/>
      <c r="P116" s="25"/>
      <c r="Q116" s="25"/>
      <c r="R116" s="25"/>
      <c r="S116" s="25"/>
    </row>
    <row r="117" spans="1:19" ht="15" hidden="1" customHeight="1" thickBot="1">
      <c r="A117" s="199"/>
      <c r="B117" s="74" t="s">
        <v>678</v>
      </c>
      <c r="C117" s="77">
        <v>0</v>
      </c>
      <c r="D117" s="77">
        <v>0</v>
      </c>
      <c r="E117" s="77">
        <v>0</v>
      </c>
      <c r="F117" s="180"/>
      <c r="G117" s="180"/>
      <c r="H117" s="180"/>
      <c r="I117" s="180"/>
      <c r="J117" s="202"/>
      <c r="K117" s="193"/>
      <c r="L117" s="183"/>
      <c r="M117" s="183"/>
      <c r="N117" s="183"/>
      <c r="O117" s="197"/>
      <c r="P117" s="25"/>
      <c r="Q117" s="25"/>
      <c r="R117" s="25"/>
      <c r="S117" s="25"/>
    </row>
    <row r="118" spans="1:19" ht="15" hidden="1" customHeight="1" thickBot="1">
      <c r="A118" s="199"/>
      <c r="B118" s="75" t="s">
        <v>58</v>
      </c>
      <c r="C118" s="78">
        <v>0</v>
      </c>
      <c r="D118" s="78">
        <v>0</v>
      </c>
      <c r="E118" s="78">
        <v>0</v>
      </c>
      <c r="F118" s="180"/>
      <c r="G118" s="180"/>
      <c r="H118" s="180"/>
      <c r="I118" s="180"/>
      <c r="J118" s="202"/>
      <c r="K118" s="193"/>
      <c r="L118" s="183"/>
      <c r="M118" s="183"/>
      <c r="N118" s="183"/>
      <c r="O118" s="197"/>
      <c r="P118" s="25"/>
      <c r="Q118" s="25"/>
      <c r="R118" s="25"/>
      <c r="S118" s="25"/>
    </row>
    <row r="119" spans="1:19" ht="15" hidden="1" customHeight="1" thickBot="1">
      <c r="A119" s="199"/>
      <c r="B119" s="76" t="s">
        <v>679</v>
      </c>
      <c r="C119" s="79">
        <v>0</v>
      </c>
      <c r="D119" s="79">
        <v>0</v>
      </c>
      <c r="E119" s="79">
        <v>0</v>
      </c>
      <c r="F119" s="181"/>
      <c r="G119" s="181"/>
      <c r="H119" s="181"/>
      <c r="I119" s="181"/>
      <c r="J119" s="203"/>
      <c r="K119" s="194"/>
      <c r="L119" s="184"/>
      <c r="M119" s="184"/>
      <c r="N119" s="184"/>
      <c r="O119" s="198"/>
      <c r="P119" s="25"/>
      <c r="Q119" s="25"/>
      <c r="R119" s="25"/>
      <c r="S119" s="25"/>
    </row>
    <row r="120" spans="1:19" ht="15" hidden="1" customHeight="1" thickBot="1">
      <c r="A120" s="199"/>
      <c r="B120" s="73" t="s">
        <v>52</v>
      </c>
      <c r="C120" s="77">
        <v>0</v>
      </c>
      <c r="D120" s="77">
        <v>0</v>
      </c>
      <c r="E120" s="77">
        <v>0</v>
      </c>
      <c r="F120" s="200">
        <f t="shared" ref="F120" si="58">SUM(ROUND(C120,0),ROUND(C121,0),ROUND(C122,0),ROUND(C123,0),ROUND(C124,0),ROUND(C125,0),ROUND(C126,0))</f>
        <v>0</v>
      </c>
      <c r="G120" s="179">
        <f>SUM(ROUND(D120,0),ROUND(D121,0),ROUND(D122,0),ROUND(D123,0),ROUND(D124,0),ROUND(D125,0),ROUND(D126,0))</f>
        <v>0</v>
      </c>
      <c r="H120" s="200">
        <f t="shared" ref="H120" si="59">SUM(ROUND(E120,0),ROUND(E121,0),ROUND(E122,0),ROUND(E123,0),ROUND(E124,0),ROUND(E125,0),ROUND(E126,0))</f>
        <v>0</v>
      </c>
      <c r="I120" s="200">
        <f t="shared" ref="I120" si="60">SUM(F120,H120)</f>
        <v>0</v>
      </c>
      <c r="J120" s="201">
        <v>0</v>
      </c>
      <c r="K120" s="192">
        <f t="shared" ref="K120" si="61">ROUND($I120*J120,0)</f>
        <v>0</v>
      </c>
      <c r="L120" s="195">
        <v>0</v>
      </c>
      <c r="M120" s="182">
        <v>0</v>
      </c>
      <c r="N120" s="195">
        <v>0</v>
      </c>
      <c r="O120" s="196">
        <f t="shared" si="5"/>
        <v>0</v>
      </c>
      <c r="P120" s="25"/>
      <c r="Q120" s="25"/>
      <c r="R120" s="25"/>
      <c r="S120" s="25"/>
    </row>
    <row r="121" spans="1:19" ht="15" hidden="1" customHeight="1" thickBot="1">
      <c r="A121" s="199"/>
      <c r="B121" s="74" t="s">
        <v>53</v>
      </c>
      <c r="C121" s="77">
        <v>0</v>
      </c>
      <c r="D121" s="77">
        <v>0</v>
      </c>
      <c r="E121" s="77">
        <v>0</v>
      </c>
      <c r="F121" s="180"/>
      <c r="G121" s="180"/>
      <c r="H121" s="180"/>
      <c r="I121" s="180"/>
      <c r="J121" s="202"/>
      <c r="K121" s="193"/>
      <c r="L121" s="183"/>
      <c r="M121" s="183"/>
      <c r="N121" s="183"/>
      <c r="O121" s="197"/>
      <c r="P121" s="25"/>
      <c r="Q121" s="25"/>
      <c r="R121" s="25"/>
      <c r="S121" s="25"/>
    </row>
    <row r="122" spans="1:19" ht="15" hidden="1" customHeight="1" thickBot="1">
      <c r="A122" s="199"/>
      <c r="B122" s="74" t="s">
        <v>55</v>
      </c>
      <c r="C122" s="77">
        <v>0</v>
      </c>
      <c r="D122" s="77">
        <v>0</v>
      </c>
      <c r="E122" s="77">
        <v>0</v>
      </c>
      <c r="F122" s="180"/>
      <c r="G122" s="180"/>
      <c r="H122" s="180"/>
      <c r="I122" s="180"/>
      <c r="J122" s="202"/>
      <c r="K122" s="193"/>
      <c r="L122" s="183"/>
      <c r="M122" s="183"/>
      <c r="N122" s="183"/>
      <c r="O122" s="197"/>
      <c r="P122" s="25"/>
      <c r="Q122" s="25"/>
      <c r="R122" s="25"/>
      <c r="S122" s="25"/>
    </row>
    <row r="123" spans="1:19" ht="15" hidden="1" customHeight="1" thickBot="1">
      <c r="A123" s="199"/>
      <c r="B123" s="74" t="s">
        <v>56</v>
      </c>
      <c r="C123" s="77">
        <v>0</v>
      </c>
      <c r="D123" s="77">
        <v>0</v>
      </c>
      <c r="E123" s="77">
        <v>0</v>
      </c>
      <c r="F123" s="180"/>
      <c r="G123" s="180"/>
      <c r="H123" s="180"/>
      <c r="I123" s="180"/>
      <c r="J123" s="202"/>
      <c r="K123" s="193"/>
      <c r="L123" s="183"/>
      <c r="M123" s="183"/>
      <c r="N123" s="183"/>
      <c r="O123" s="197"/>
      <c r="P123" s="25"/>
      <c r="Q123" s="25"/>
      <c r="R123" s="25"/>
      <c r="S123" s="25"/>
    </row>
    <row r="124" spans="1:19" ht="15" hidden="1" customHeight="1" thickBot="1">
      <c r="A124" s="199"/>
      <c r="B124" s="74" t="s">
        <v>678</v>
      </c>
      <c r="C124" s="77">
        <v>0</v>
      </c>
      <c r="D124" s="77">
        <v>0</v>
      </c>
      <c r="E124" s="77">
        <v>0</v>
      </c>
      <c r="F124" s="180"/>
      <c r="G124" s="180"/>
      <c r="H124" s="180"/>
      <c r="I124" s="180"/>
      <c r="J124" s="202"/>
      <c r="K124" s="193"/>
      <c r="L124" s="183"/>
      <c r="M124" s="183"/>
      <c r="N124" s="183"/>
      <c r="O124" s="197"/>
      <c r="P124" s="25"/>
      <c r="Q124" s="25"/>
      <c r="R124" s="25"/>
      <c r="S124" s="25"/>
    </row>
    <row r="125" spans="1:19" ht="15" hidden="1" customHeight="1" thickBot="1">
      <c r="A125" s="199"/>
      <c r="B125" s="75" t="s">
        <v>58</v>
      </c>
      <c r="C125" s="78">
        <v>0</v>
      </c>
      <c r="D125" s="78">
        <v>0</v>
      </c>
      <c r="E125" s="78">
        <v>0</v>
      </c>
      <c r="F125" s="180"/>
      <c r="G125" s="180"/>
      <c r="H125" s="180"/>
      <c r="I125" s="180"/>
      <c r="J125" s="202"/>
      <c r="K125" s="193"/>
      <c r="L125" s="183"/>
      <c r="M125" s="183"/>
      <c r="N125" s="183"/>
      <c r="O125" s="197"/>
      <c r="P125" s="25"/>
      <c r="Q125" s="25"/>
      <c r="R125" s="25"/>
      <c r="S125" s="25"/>
    </row>
    <row r="126" spans="1:19" ht="15" hidden="1" customHeight="1" thickBot="1">
      <c r="A126" s="199"/>
      <c r="B126" s="76" t="s">
        <v>679</v>
      </c>
      <c r="C126" s="79">
        <v>0</v>
      </c>
      <c r="D126" s="79">
        <v>0</v>
      </c>
      <c r="E126" s="79">
        <v>0</v>
      </c>
      <c r="F126" s="181"/>
      <c r="G126" s="181"/>
      <c r="H126" s="181"/>
      <c r="I126" s="181"/>
      <c r="J126" s="203"/>
      <c r="K126" s="194"/>
      <c r="L126" s="184"/>
      <c r="M126" s="184"/>
      <c r="N126" s="184"/>
      <c r="O126" s="198"/>
      <c r="P126" s="25"/>
      <c r="Q126" s="25"/>
      <c r="R126" s="25"/>
      <c r="S126" s="25"/>
    </row>
    <row r="127" spans="1:19" ht="15" hidden="1" customHeight="1" thickBot="1">
      <c r="A127" s="199"/>
      <c r="B127" s="73" t="s">
        <v>52</v>
      </c>
      <c r="C127" s="77">
        <v>0</v>
      </c>
      <c r="D127" s="77">
        <v>0</v>
      </c>
      <c r="E127" s="77">
        <v>0</v>
      </c>
      <c r="F127" s="200">
        <f t="shared" ref="F127" si="62">SUM(ROUND(C127,0),ROUND(C128,0),ROUND(C129,0),ROUND(C130,0),ROUND(C131,0),ROUND(C132,0),ROUND(C133,0))</f>
        <v>0</v>
      </c>
      <c r="G127" s="179">
        <f>SUM(ROUND(D127,0),ROUND(D128,0),ROUND(D129,0),ROUND(D130,0),ROUND(D131,0),ROUND(D132,0),ROUND(D133,0))</f>
        <v>0</v>
      </c>
      <c r="H127" s="200">
        <f t="shared" ref="H127" si="63">SUM(ROUND(E127,0),ROUND(E128,0),ROUND(E129,0),ROUND(E130,0),ROUND(E131,0),ROUND(E132,0),ROUND(E133,0))</f>
        <v>0</v>
      </c>
      <c r="I127" s="200">
        <f t="shared" ref="I127" si="64">SUM(F127,H127)</f>
        <v>0</v>
      </c>
      <c r="J127" s="201">
        <v>0</v>
      </c>
      <c r="K127" s="192">
        <f t="shared" ref="K127" si="65">ROUND($I127*J127,0)</f>
        <v>0</v>
      </c>
      <c r="L127" s="195">
        <v>0</v>
      </c>
      <c r="M127" s="182">
        <v>0</v>
      </c>
      <c r="N127" s="195">
        <v>0</v>
      </c>
      <c r="O127" s="196">
        <f t="shared" si="5"/>
        <v>0</v>
      </c>
      <c r="P127" s="25"/>
      <c r="Q127" s="25"/>
      <c r="R127" s="25"/>
      <c r="S127" s="25"/>
    </row>
    <row r="128" spans="1:19" ht="15" hidden="1" customHeight="1" thickBot="1">
      <c r="A128" s="199"/>
      <c r="B128" s="74" t="s">
        <v>53</v>
      </c>
      <c r="C128" s="77">
        <v>0</v>
      </c>
      <c r="D128" s="77">
        <v>0</v>
      </c>
      <c r="E128" s="77">
        <v>0</v>
      </c>
      <c r="F128" s="180"/>
      <c r="G128" s="180"/>
      <c r="H128" s="180"/>
      <c r="I128" s="180"/>
      <c r="J128" s="202"/>
      <c r="K128" s="193"/>
      <c r="L128" s="183"/>
      <c r="M128" s="183"/>
      <c r="N128" s="183"/>
      <c r="O128" s="197"/>
      <c r="P128" s="25"/>
      <c r="Q128" s="25"/>
      <c r="R128" s="25"/>
      <c r="S128" s="25"/>
    </row>
    <row r="129" spans="1:19" ht="15" hidden="1" customHeight="1" thickBot="1">
      <c r="A129" s="199"/>
      <c r="B129" s="74" t="s">
        <v>55</v>
      </c>
      <c r="C129" s="77">
        <v>0</v>
      </c>
      <c r="D129" s="77">
        <v>0</v>
      </c>
      <c r="E129" s="77">
        <v>0</v>
      </c>
      <c r="F129" s="180"/>
      <c r="G129" s="180"/>
      <c r="H129" s="180"/>
      <c r="I129" s="180"/>
      <c r="J129" s="202"/>
      <c r="K129" s="193"/>
      <c r="L129" s="183"/>
      <c r="M129" s="183"/>
      <c r="N129" s="183"/>
      <c r="O129" s="197"/>
      <c r="P129" s="25"/>
      <c r="Q129" s="25"/>
      <c r="R129" s="25"/>
      <c r="S129" s="25"/>
    </row>
    <row r="130" spans="1:19" ht="15" hidden="1" customHeight="1" thickBot="1">
      <c r="A130" s="199"/>
      <c r="B130" s="74" t="s">
        <v>56</v>
      </c>
      <c r="C130" s="77">
        <v>0</v>
      </c>
      <c r="D130" s="77">
        <v>0</v>
      </c>
      <c r="E130" s="77">
        <v>0</v>
      </c>
      <c r="F130" s="180"/>
      <c r="G130" s="180"/>
      <c r="H130" s="180"/>
      <c r="I130" s="180"/>
      <c r="J130" s="202"/>
      <c r="K130" s="193"/>
      <c r="L130" s="183"/>
      <c r="M130" s="183"/>
      <c r="N130" s="183"/>
      <c r="O130" s="197"/>
      <c r="P130" s="25"/>
      <c r="Q130" s="25"/>
      <c r="R130" s="25"/>
      <c r="S130" s="25"/>
    </row>
    <row r="131" spans="1:19" ht="15" hidden="1" customHeight="1" thickBot="1">
      <c r="A131" s="199"/>
      <c r="B131" s="74" t="s">
        <v>678</v>
      </c>
      <c r="C131" s="77">
        <v>0</v>
      </c>
      <c r="D131" s="77">
        <v>0</v>
      </c>
      <c r="E131" s="77">
        <v>0</v>
      </c>
      <c r="F131" s="180"/>
      <c r="G131" s="180"/>
      <c r="H131" s="180"/>
      <c r="I131" s="180"/>
      <c r="J131" s="202"/>
      <c r="K131" s="193"/>
      <c r="L131" s="183"/>
      <c r="M131" s="183"/>
      <c r="N131" s="183"/>
      <c r="O131" s="197"/>
      <c r="P131" s="25"/>
      <c r="Q131" s="25"/>
      <c r="R131" s="25"/>
      <c r="S131" s="25"/>
    </row>
    <row r="132" spans="1:19" ht="15" hidden="1" customHeight="1" thickBot="1">
      <c r="A132" s="199"/>
      <c r="B132" s="75" t="s">
        <v>58</v>
      </c>
      <c r="C132" s="78">
        <v>0</v>
      </c>
      <c r="D132" s="78">
        <v>0</v>
      </c>
      <c r="E132" s="78">
        <v>0</v>
      </c>
      <c r="F132" s="180"/>
      <c r="G132" s="180"/>
      <c r="H132" s="180"/>
      <c r="I132" s="180"/>
      <c r="J132" s="202"/>
      <c r="K132" s="193"/>
      <c r="L132" s="183"/>
      <c r="M132" s="183"/>
      <c r="N132" s="183"/>
      <c r="O132" s="197"/>
      <c r="P132" s="25"/>
      <c r="Q132" s="25"/>
      <c r="R132" s="25"/>
      <c r="S132" s="25"/>
    </row>
    <row r="133" spans="1:19" ht="15" hidden="1" customHeight="1" thickBot="1">
      <c r="A133" s="199"/>
      <c r="B133" s="76" t="s">
        <v>679</v>
      </c>
      <c r="C133" s="79">
        <v>0</v>
      </c>
      <c r="D133" s="79">
        <v>0</v>
      </c>
      <c r="E133" s="79">
        <v>0</v>
      </c>
      <c r="F133" s="181"/>
      <c r="G133" s="181"/>
      <c r="H133" s="181"/>
      <c r="I133" s="181"/>
      <c r="J133" s="203"/>
      <c r="K133" s="194"/>
      <c r="L133" s="184"/>
      <c r="M133" s="184"/>
      <c r="N133" s="184"/>
      <c r="O133" s="198"/>
      <c r="P133" s="25"/>
      <c r="Q133" s="25"/>
      <c r="R133" s="25"/>
      <c r="S133" s="25"/>
    </row>
    <row r="134" spans="1:19" ht="15" hidden="1" customHeight="1" thickBot="1">
      <c r="A134" s="199" t="s">
        <v>76</v>
      </c>
      <c r="B134" s="73" t="s">
        <v>52</v>
      </c>
      <c r="C134" s="77">
        <v>0</v>
      </c>
      <c r="D134" s="77">
        <v>0</v>
      </c>
      <c r="E134" s="77">
        <v>0</v>
      </c>
      <c r="F134" s="200">
        <f>SUM(ROUND(C134,0),ROUND(C135,0),ROUND(C136,0),ROUND(C137,0),ROUND(C138,0),ROUND(C139,0),ROUND(C140,0))</f>
        <v>0</v>
      </c>
      <c r="G134" s="179">
        <f>SUM(ROUND(D134,0),ROUND(D135,0),ROUND(D136,0),ROUND(D137,0),ROUND(D138,0),ROUND(D139,0),ROUND(D140,0))</f>
        <v>0</v>
      </c>
      <c r="H134" s="200">
        <f>SUM(ROUND(E134,0),ROUND(E135,0),ROUND(E136,0),ROUND(E137,0),ROUND(E138,0),ROUND(E139,0),ROUND(E140,0))</f>
        <v>0</v>
      </c>
      <c r="I134" s="200">
        <f>SUM(F134,H134)</f>
        <v>0</v>
      </c>
      <c r="J134" s="201">
        <v>0</v>
      </c>
      <c r="K134" s="192">
        <f>ROUND($I134*J134,0)</f>
        <v>0</v>
      </c>
      <c r="L134" s="195">
        <v>0</v>
      </c>
      <c r="M134" s="182">
        <v>0</v>
      </c>
      <c r="N134" s="195">
        <v>0</v>
      </c>
      <c r="O134" s="196">
        <f>ROUND($L134,0)+ROUND($N134,0)</f>
        <v>0</v>
      </c>
      <c r="P134" s="25"/>
      <c r="Q134" s="25"/>
      <c r="R134" s="25"/>
      <c r="S134" s="25"/>
    </row>
    <row r="135" spans="1:19" ht="15" hidden="1" customHeight="1" thickBot="1">
      <c r="A135" s="199"/>
      <c r="B135" s="74" t="s">
        <v>53</v>
      </c>
      <c r="C135" s="77">
        <v>0</v>
      </c>
      <c r="D135" s="77">
        <v>0</v>
      </c>
      <c r="E135" s="77">
        <v>0</v>
      </c>
      <c r="F135" s="180"/>
      <c r="G135" s="180"/>
      <c r="H135" s="180"/>
      <c r="I135" s="180"/>
      <c r="J135" s="202"/>
      <c r="K135" s="193"/>
      <c r="L135" s="183"/>
      <c r="M135" s="183"/>
      <c r="N135" s="183"/>
      <c r="O135" s="197"/>
      <c r="P135" s="25"/>
      <c r="Q135" s="25"/>
      <c r="R135" s="25"/>
      <c r="S135" s="25"/>
    </row>
    <row r="136" spans="1:19" ht="15" hidden="1" customHeight="1" thickBot="1">
      <c r="A136" s="199"/>
      <c r="B136" s="74" t="s">
        <v>55</v>
      </c>
      <c r="C136" s="77">
        <v>0</v>
      </c>
      <c r="D136" s="77">
        <v>0</v>
      </c>
      <c r="E136" s="77">
        <v>0</v>
      </c>
      <c r="F136" s="180"/>
      <c r="G136" s="180"/>
      <c r="H136" s="180"/>
      <c r="I136" s="180"/>
      <c r="J136" s="202"/>
      <c r="K136" s="193"/>
      <c r="L136" s="183"/>
      <c r="M136" s="183"/>
      <c r="N136" s="183"/>
      <c r="O136" s="197"/>
      <c r="P136" s="25"/>
      <c r="Q136" s="25"/>
      <c r="R136" s="25"/>
      <c r="S136" s="25"/>
    </row>
    <row r="137" spans="1:19" ht="15" hidden="1" customHeight="1" thickBot="1">
      <c r="A137" s="199"/>
      <c r="B137" s="74" t="s">
        <v>56</v>
      </c>
      <c r="C137" s="77">
        <v>0</v>
      </c>
      <c r="D137" s="77">
        <v>0</v>
      </c>
      <c r="E137" s="77">
        <v>0</v>
      </c>
      <c r="F137" s="180"/>
      <c r="G137" s="180"/>
      <c r="H137" s="180"/>
      <c r="I137" s="180"/>
      <c r="J137" s="202"/>
      <c r="K137" s="193"/>
      <c r="L137" s="183"/>
      <c r="M137" s="183"/>
      <c r="N137" s="183"/>
      <c r="O137" s="197"/>
      <c r="P137" s="25"/>
      <c r="Q137" s="25"/>
      <c r="R137" s="25"/>
      <c r="S137" s="25"/>
    </row>
    <row r="138" spans="1:19" ht="15" hidden="1" customHeight="1" thickBot="1">
      <c r="A138" s="199"/>
      <c r="B138" s="74" t="s">
        <v>678</v>
      </c>
      <c r="C138" s="77">
        <v>0</v>
      </c>
      <c r="D138" s="77">
        <v>0</v>
      </c>
      <c r="E138" s="77">
        <v>0</v>
      </c>
      <c r="F138" s="180"/>
      <c r="G138" s="180"/>
      <c r="H138" s="180"/>
      <c r="I138" s="180"/>
      <c r="J138" s="202"/>
      <c r="K138" s="193"/>
      <c r="L138" s="183"/>
      <c r="M138" s="183"/>
      <c r="N138" s="183"/>
      <c r="O138" s="197"/>
      <c r="P138" s="25"/>
      <c r="Q138" s="25"/>
      <c r="R138" s="25"/>
      <c r="S138" s="25"/>
    </row>
    <row r="139" spans="1:19" ht="15" hidden="1" customHeight="1" thickBot="1">
      <c r="A139" s="199"/>
      <c r="B139" s="75" t="s">
        <v>58</v>
      </c>
      <c r="C139" s="78">
        <v>0</v>
      </c>
      <c r="D139" s="78">
        <v>0</v>
      </c>
      <c r="E139" s="78">
        <v>0</v>
      </c>
      <c r="F139" s="180"/>
      <c r="G139" s="180"/>
      <c r="H139" s="180"/>
      <c r="I139" s="180"/>
      <c r="J139" s="202"/>
      <c r="K139" s="193"/>
      <c r="L139" s="183"/>
      <c r="M139" s="183"/>
      <c r="N139" s="183"/>
      <c r="O139" s="197"/>
      <c r="P139" s="25"/>
      <c r="Q139" s="25"/>
      <c r="R139" s="25"/>
      <c r="S139" s="25"/>
    </row>
    <row r="140" spans="1:19" ht="15" hidden="1" customHeight="1" thickBot="1">
      <c r="A140" s="199"/>
      <c r="B140" s="76" t="s">
        <v>679</v>
      </c>
      <c r="C140" s="79">
        <v>0</v>
      </c>
      <c r="D140" s="79">
        <v>0</v>
      </c>
      <c r="E140" s="79">
        <v>0</v>
      </c>
      <c r="F140" s="181"/>
      <c r="G140" s="181"/>
      <c r="H140" s="181"/>
      <c r="I140" s="181"/>
      <c r="J140" s="203"/>
      <c r="K140" s="194"/>
      <c r="L140" s="184"/>
      <c r="M140" s="184"/>
      <c r="N140" s="184"/>
      <c r="O140" s="198"/>
      <c r="P140" s="25"/>
      <c r="Q140" s="25"/>
      <c r="R140" s="25"/>
      <c r="S140" s="25"/>
    </row>
    <row r="141" spans="1:19" ht="15" hidden="1" customHeight="1" thickBot="1">
      <c r="A141" s="199" t="s">
        <v>76</v>
      </c>
      <c r="B141" s="73" t="s">
        <v>52</v>
      </c>
      <c r="C141" s="80">
        <v>0</v>
      </c>
      <c r="D141" s="80">
        <v>0</v>
      </c>
      <c r="E141" s="80">
        <v>0</v>
      </c>
      <c r="F141" s="179">
        <f>SUM(ROUND(C141,0),ROUND(C142,0),ROUND(C143,0),ROUND(C144,0),ROUND(C145,0),ROUND(C146,0),ROUND(C147,0))</f>
        <v>0</v>
      </c>
      <c r="G141" s="179">
        <f>SUM(ROUND(D141,0),ROUND(D142,0),ROUND(D143,0),ROUND(D144,0),ROUND(D145,0),ROUND(D146,0),ROUND(D147,0))</f>
        <v>0</v>
      </c>
      <c r="H141" s="179">
        <f>SUM(ROUND(E141,0),ROUND(E142,0),ROUND(E143,0),ROUND(E144,0),ROUND(E145,0),ROUND(E146,0),ROUND(E147,0))</f>
        <v>0</v>
      </c>
      <c r="I141" s="179">
        <f>SUM(F141,H141)</f>
        <v>0</v>
      </c>
      <c r="J141" s="214">
        <v>0</v>
      </c>
      <c r="K141" s="204">
        <f>ROUND($I141*J141,0)</f>
        <v>0</v>
      </c>
      <c r="L141" s="195">
        <v>0</v>
      </c>
      <c r="M141" s="182">
        <v>0</v>
      </c>
      <c r="N141" s="182">
        <v>0</v>
      </c>
      <c r="O141" s="209">
        <f>ROUND($L141,0)+ROUND($N141,0)</f>
        <v>0</v>
      </c>
      <c r="P141" s="25"/>
      <c r="Q141" s="25"/>
      <c r="R141" s="25"/>
      <c r="S141" s="25"/>
    </row>
    <row r="142" spans="1:19" ht="15" hidden="1" customHeight="1" thickBot="1">
      <c r="A142" s="199"/>
      <c r="B142" s="74" t="s">
        <v>53</v>
      </c>
      <c r="C142" s="77">
        <v>0</v>
      </c>
      <c r="D142" s="77">
        <v>0</v>
      </c>
      <c r="E142" s="77">
        <v>0</v>
      </c>
      <c r="F142" s="180"/>
      <c r="G142" s="180"/>
      <c r="H142" s="180"/>
      <c r="I142" s="180"/>
      <c r="J142" s="202"/>
      <c r="K142" s="193"/>
      <c r="L142" s="183"/>
      <c r="M142" s="183"/>
      <c r="N142" s="183"/>
      <c r="O142" s="197"/>
      <c r="P142" s="25"/>
      <c r="Q142" s="25"/>
      <c r="R142" s="25"/>
      <c r="S142" s="25"/>
    </row>
    <row r="143" spans="1:19" ht="15" hidden="1" customHeight="1" thickBot="1">
      <c r="A143" s="199"/>
      <c r="B143" s="74" t="s">
        <v>55</v>
      </c>
      <c r="C143" s="77">
        <v>0</v>
      </c>
      <c r="D143" s="77">
        <v>0</v>
      </c>
      <c r="E143" s="77">
        <v>0</v>
      </c>
      <c r="F143" s="180"/>
      <c r="G143" s="180"/>
      <c r="H143" s="180"/>
      <c r="I143" s="180"/>
      <c r="J143" s="202"/>
      <c r="K143" s="193"/>
      <c r="L143" s="183"/>
      <c r="M143" s="183"/>
      <c r="N143" s="183"/>
      <c r="O143" s="197"/>
      <c r="P143" s="25"/>
      <c r="Q143" s="25"/>
      <c r="R143" s="25"/>
      <c r="S143" s="25"/>
    </row>
    <row r="144" spans="1:19" ht="15" hidden="1" customHeight="1" thickBot="1">
      <c r="A144" s="199"/>
      <c r="B144" s="74" t="s">
        <v>56</v>
      </c>
      <c r="C144" s="77">
        <v>0</v>
      </c>
      <c r="D144" s="77">
        <v>0</v>
      </c>
      <c r="E144" s="77">
        <v>0</v>
      </c>
      <c r="F144" s="180"/>
      <c r="G144" s="180"/>
      <c r="H144" s="180"/>
      <c r="I144" s="180"/>
      <c r="J144" s="202"/>
      <c r="K144" s="193"/>
      <c r="L144" s="183"/>
      <c r="M144" s="183"/>
      <c r="N144" s="183"/>
      <c r="O144" s="197"/>
      <c r="P144" s="25"/>
      <c r="Q144" s="25"/>
      <c r="R144" s="25"/>
      <c r="S144" s="25"/>
    </row>
    <row r="145" spans="1:119" ht="15" hidden="1" customHeight="1" thickBot="1">
      <c r="A145" s="199"/>
      <c r="B145" s="74" t="s">
        <v>678</v>
      </c>
      <c r="C145" s="77">
        <v>0</v>
      </c>
      <c r="D145" s="77">
        <v>0</v>
      </c>
      <c r="E145" s="77">
        <v>0</v>
      </c>
      <c r="F145" s="180"/>
      <c r="G145" s="180"/>
      <c r="H145" s="180"/>
      <c r="I145" s="180"/>
      <c r="J145" s="202"/>
      <c r="K145" s="193"/>
      <c r="L145" s="183"/>
      <c r="M145" s="183"/>
      <c r="N145" s="183"/>
      <c r="O145" s="197"/>
      <c r="P145" s="25"/>
      <c r="Q145" s="25"/>
      <c r="R145" s="25"/>
      <c r="S145" s="25"/>
    </row>
    <row r="146" spans="1:119" ht="15" hidden="1" customHeight="1" thickBot="1">
      <c r="A146" s="199"/>
      <c r="B146" s="75" t="s">
        <v>58</v>
      </c>
      <c r="C146" s="77">
        <v>0</v>
      </c>
      <c r="D146" s="77">
        <v>0</v>
      </c>
      <c r="E146" s="77">
        <v>0</v>
      </c>
      <c r="F146" s="180"/>
      <c r="G146" s="180"/>
      <c r="H146" s="180"/>
      <c r="I146" s="180"/>
      <c r="J146" s="202"/>
      <c r="K146" s="193"/>
      <c r="L146" s="183"/>
      <c r="M146" s="183"/>
      <c r="N146" s="183"/>
      <c r="O146" s="197"/>
      <c r="P146" s="25"/>
      <c r="Q146" s="25"/>
      <c r="R146" s="25"/>
      <c r="S146" s="25"/>
    </row>
    <row r="147" spans="1:119" ht="15" hidden="1" customHeight="1" thickBot="1">
      <c r="A147" s="199"/>
      <c r="B147" s="76" t="s">
        <v>679</v>
      </c>
      <c r="C147" s="79">
        <v>0</v>
      </c>
      <c r="D147" s="79">
        <v>0</v>
      </c>
      <c r="E147" s="79">
        <v>0</v>
      </c>
      <c r="F147" s="181"/>
      <c r="G147" s="181"/>
      <c r="H147" s="181"/>
      <c r="I147" s="181"/>
      <c r="J147" s="203"/>
      <c r="K147" s="194"/>
      <c r="L147" s="184"/>
      <c r="M147" s="184"/>
      <c r="N147" s="184"/>
      <c r="O147" s="198"/>
      <c r="P147" s="25"/>
      <c r="Q147" s="25"/>
      <c r="R147" s="25"/>
      <c r="S147" s="25"/>
    </row>
    <row r="148" spans="1:119" ht="32.1" customHeight="1" thickBot="1">
      <c r="A148" s="206" t="s">
        <v>680</v>
      </c>
      <c r="B148" s="207"/>
      <c r="C148" s="207"/>
      <c r="D148" s="207"/>
      <c r="E148" s="207"/>
      <c r="F148" s="207"/>
      <c r="G148" s="207"/>
      <c r="H148" s="207"/>
      <c r="I148" s="207"/>
      <c r="J148" s="207"/>
      <c r="K148" s="208"/>
      <c r="L148" s="44">
        <f t="array" ref="L148">SUM(ROUND(L8:L147,0))</f>
        <v>0</v>
      </c>
      <c r="M148" s="44">
        <f t="array" ref="M148">SUM(ROUND(M8:M147,0))</f>
        <v>0</v>
      </c>
      <c r="N148" s="44">
        <f t="array" ref="N148">SUM(ROUND(N8:N147,0))</f>
        <v>0</v>
      </c>
      <c r="O148" s="45">
        <f>SUM(O8:O147)</f>
        <v>0</v>
      </c>
      <c r="P148" s="25"/>
      <c r="Q148" s="25"/>
      <c r="R148" s="25"/>
      <c r="S148" s="25"/>
    </row>
    <row r="149" spans="1:119" ht="19.05" customHeight="1" thickBot="1">
      <c r="A149" s="156"/>
      <c r="B149" s="154"/>
      <c r="C149" s="154"/>
      <c r="D149" s="154"/>
      <c r="E149" s="154"/>
      <c r="F149" s="154"/>
      <c r="G149" s="154"/>
      <c r="H149" s="154"/>
      <c r="I149" s="154"/>
      <c r="J149" s="154"/>
      <c r="K149" s="150"/>
      <c r="L149" s="109"/>
      <c r="M149" s="109"/>
      <c r="N149" s="109"/>
      <c r="O149" s="150"/>
      <c r="P149" s="25"/>
      <c r="Q149" s="25"/>
      <c r="R149" s="25"/>
      <c r="S149" s="25"/>
    </row>
    <row r="150" spans="1:119" ht="22.05" customHeight="1" thickBot="1">
      <c r="A150" s="189" t="s">
        <v>681</v>
      </c>
      <c r="B150" s="190"/>
      <c r="C150" s="190"/>
      <c r="D150" s="190"/>
      <c r="E150" s="190"/>
      <c r="F150" s="190"/>
      <c r="G150" s="190"/>
      <c r="H150" s="190"/>
      <c r="I150" s="190"/>
      <c r="J150" s="190"/>
      <c r="K150" s="190"/>
      <c r="L150" s="190"/>
      <c r="M150" s="190"/>
      <c r="N150" s="190"/>
      <c r="O150" s="191"/>
      <c r="P150" s="25"/>
      <c r="Q150" s="25"/>
      <c r="R150" s="25"/>
      <c r="S150" s="25"/>
    </row>
    <row r="151" spans="1:119" s="3" customFormat="1" ht="63" thickBot="1">
      <c r="A151" s="185" t="s">
        <v>682</v>
      </c>
      <c r="B151" s="186"/>
      <c r="C151" s="177" t="s">
        <v>683</v>
      </c>
      <c r="D151" s="174" t="str">
        <f>"Profit Base "&amp;'Category Budget'!C8&amp;" ($)"</f>
        <v>Profit Base [Other Entity] Share ($)</v>
      </c>
      <c r="E151" s="177" t="s">
        <v>684</v>
      </c>
      <c r="F151" s="177" t="s">
        <v>685</v>
      </c>
      <c r="G151" s="174" t="str">
        <f>"Total Profit Base "&amp;'Category Budget'!C8&amp;" ($)"</f>
        <v>Total Profit Base [Other Entity] Share ($)</v>
      </c>
      <c r="H151" s="177" t="s">
        <v>686</v>
      </c>
      <c r="I151" s="177" t="s">
        <v>687</v>
      </c>
      <c r="J151" s="177" t="s">
        <v>688</v>
      </c>
      <c r="K151" s="177" t="s">
        <v>677</v>
      </c>
      <c r="L151" s="177" t="s">
        <v>74</v>
      </c>
      <c r="M151" s="172" t="str">
        <f>'Category Budget'!C8</f>
        <v>[Other Entity] Share</v>
      </c>
      <c r="N151" s="9" t="s">
        <v>75</v>
      </c>
      <c r="O151" s="10" t="s">
        <v>51</v>
      </c>
      <c r="P151" s="151"/>
      <c r="Q151" s="151"/>
      <c r="R151" s="151"/>
      <c r="S151" s="151"/>
      <c r="T151" s="114"/>
      <c r="U151" s="114"/>
      <c r="V151" s="114"/>
      <c r="W151" s="114"/>
      <c r="X151" s="114"/>
      <c r="Y151" s="114"/>
      <c r="Z151" s="114"/>
      <c r="AA151" s="114"/>
      <c r="AB151" s="114"/>
      <c r="AC151" s="114"/>
      <c r="AD151" s="114"/>
      <c r="AE151" s="114"/>
      <c r="AF151" s="114"/>
      <c r="AG151" s="114"/>
      <c r="AH151" s="114"/>
      <c r="AI151" s="114"/>
      <c r="AJ151" s="114"/>
      <c r="AK151" s="114"/>
      <c r="AL151" s="114"/>
      <c r="AM151" s="114"/>
      <c r="AN151" s="114"/>
      <c r="AO151" s="114"/>
      <c r="AP151" s="114"/>
      <c r="AQ151" s="114"/>
      <c r="AR151" s="114"/>
      <c r="AS151" s="114"/>
      <c r="AT151" s="114"/>
      <c r="AU151" s="114"/>
      <c r="AV151" s="114"/>
      <c r="AW151" s="114"/>
      <c r="AX151" s="114"/>
      <c r="AY151" s="114"/>
      <c r="AZ151" s="114"/>
      <c r="BA151" s="114"/>
      <c r="BB151" s="114"/>
      <c r="BC151" s="114"/>
      <c r="BD151" s="114"/>
      <c r="BE151" s="114"/>
      <c r="BF151" s="114"/>
      <c r="BG151" s="114"/>
      <c r="BH151" s="114"/>
      <c r="BI151" s="114"/>
      <c r="BJ151" s="114"/>
      <c r="BK151" s="114"/>
      <c r="BL151" s="114"/>
      <c r="BM151" s="114"/>
      <c r="BN151" s="114"/>
      <c r="BO151" s="114"/>
      <c r="BP151" s="114"/>
      <c r="BQ151" s="114"/>
      <c r="BR151" s="114"/>
      <c r="BS151" s="114"/>
      <c r="BT151" s="114"/>
      <c r="BU151" s="114"/>
      <c r="BV151" s="114"/>
      <c r="BW151" s="114"/>
      <c r="BX151" s="114"/>
      <c r="BY151" s="114"/>
      <c r="BZ151" s="114"/>
      <c r="CA151" s="114"/>
      <c r="CB151" s="114"/>
      <c r="CC151" s="114"/>
      <c r="CD151" s="114"/>
      <c r="CE151" s="114"/>
      <c r="CF151" s="114"/>
      <c r="CG151" s="114"/>
      <c r="CH151" s="114"/>
      <c r="CI151" s="114"/>
      <c r="CJ151" s="114"/>
      <c r="CK151" s="114"/>
      <c r="CL151" s="114"/>
      <c r="CM151" s="114"/>
      <c r="CN151" s="114"/>
      <c r="CO151" s="114"/>
      <c r="CP151" s="114"/>
      <c r="CQ151" s="114"/>
      <c r="CR151" s="114"/>
      <c r="CS151" s="114"/>
      <c r="CT151" s="114"/>
      <c r="CU151" s="114"/>
      <c r="CV151" s="114"/>
      <c r="CW151" s="114"/>
      <c r="CX151" s="114"/>
      <c r="CY151" s="114"/>
      <c r="CZ151" s="114"/>
      <c r="DA151" s="114"/>
      <c r="DB151" s="114"/>
      <c r="DC151" s="114"/>
      <c r="DD151" s="114"/>
      <c r="DE151" s="114"/>
      <c r="DF151" s="114"/>
      <c r="DG151" s="114"/>
      <c r="DH151" s="114"/>
      <c r="DI151" s="114"/>
      <c r="DJ151" s="114"/>
      <c r="DK151" s="114"/>
      <c r="DL151" s="114"/>
      <c r="DM151" s="114"/>
      <c r="DN151" s="114"/>
      <c r="DO151" s="114"/>
    </row>
    <row r="152" spans="1:119" ht="15">
      <c r="A152" s="187" t="s">
        <v>52</v>
      </c>
      <c r="B152" s="188"/>
      <c r="C152" s="110">
        <v>0</v>
      </c>
      <c r="D152" s="110">
        <v>0</v>
      </c>
      <c r="E152" s="110">
        <v>0</v>
      </c>
      <c r="F152" s="179">
        <f>SUM(ROUND(C152,0),ROUND(C153,0),ROUND(C154,0),ROUND(C155,0),ROUND(C156,0),ROUND(C157,0),ROUND(C158,0))</f>
        <v>0</v>
      </c>
      <c r="G152" s="179">
        <f>SUM(ROUND(D152,0),ROUND(D153,0),ROUND(D154,0),ROUND(D155,0),ROUND(D156,0),ROUND(D157,0),ROUND(D158,0))</f>
        <v>0</v>
      </c>
      <c r="H152" s="179">
        <f>SUM(ROUND(E152,0),ROUND(E153,0),ROUND(E154,0),ROUND(E155,0),ROUND(E156,0),ROUND(E157,0),ROUND(E158,0))</f>
        <v>0</v>
      </c>
      <c r="I152" s="179">
        <f>SUM(F152:H158)</f>
        <v>0</v>
      </c>
      <c r="J152" s="214">
        <v>0</v>
      </c>
      <c r="K152" s="204">
        <f>ROUND($I152*J152,0)</f>
        <v>0</v>
      </c>
      <c r="L152" s="182">
        <f>ROUND(F152*0.1,0)</f>
        <v>0</v>
      </c>
      <c r="M152" s="182">
        <v>0</v>
      </c>
      <c r="N152" s="182">
        <f>K152-L152</f>
        <v>0</v>
      </c>
      <c r="O152" s="209">
        <f>ROUND($L152,0)+ROUND($M152,0)+ROUND($N152,0)</f>
        <v>0</v>
      </c>
      <c r="P152" s="25"/>
      <c r="Q152" s="25"/>
      <c r="R152" s="25"/>
      <c r="S152" s="25"/>
    </row>
    <row r="153" spans="1:119" ht="15">
      <c r="A153" s="210" t="s">
        <v>53</v>
      </c>
      <c r="B153" s="211"/>
      <c r="C153" s="81">
        <v>0</v>
      </c>
      <c r="D153" s="81">
        <v>0</v>
      </c>
      <c r="E153" s="81">
        <v>0</v>
      </c>
      <c r="F153" s="180"/>
      <c r="G153" s="180"/>
      <c r="H153" s="180"/>
      <c r="I153" s="180"/>
      <c r="J153" s="202"/>
      <c r="K153" s="193"/>
      <c r="L153" s="183"/>
      <c r="M153" s="183"/>
      <c r="N153" s="183"/>
      <c r="O153" s="197"/>
      <c r="P153" s="25"/>
      <c r="Q153" s="25"/>
      <c r="R153" s="25"/>
      <c r="S153" s="25"/>
    </row>
    <row r="154" spans="1:119" ht="15">
      <c r="A154" s="210" t="s">
        <v>55</v>
      </c>
      <c r="B154" s="211"/>
      <c r="C154" s="81">
        <v>0</v>
      </c>
      <c r="D154" s="81">
        <v>0</v>
      </c>
      <c r="E154" s="81">
        <v>0</v>
      </c>
      <c r="F154" s="180"/>
      <c r="G154" s="180"/>
      <c r="H154" s="180"/>
      <c r="I154" s="180"/>
      <c r="J154" s="202"/>
      <c r="K154" s="193"/>
      <c r="L154" s="183"/>
      <c r="M154" s="183"/>
      <c r="N154" s="183"/>
      <c r="O154" s="197"/>
      <c r="P154" s="25"/>
      <c r="Q154" s="25"/>
      <c r="R154" s="25"/>
      <c r="S154" s="25"/>
    </row>
    <row r="155" spans="1:119" ht="15">
      <c r="A155" s="210" t="s">
        <v>56</v>
      </c>
      <c r="B155" s="211"/>
      <c r="C155" s="81">
        <v>0</v>
      </c>
      <c r="D155" s="81">
        <v>0</v>
      </c>
      <c r="E155" s="81">
        <v>0</v>
      </c>
      <c r="F155" s="180"/>
      <c r="G155" s="180"/>
      <c r="H155" s="180"/>
      <c r="I155" s="180"/>
      <c r="J155" s="202"/>
      <c r="K155" s="193"/>
      <c r="L155" s="183"/>
      <c r="M155" s="183"/>
      <c r="N155" s="183"/>
      <c r="O155" s="197"/>
      <c r="P155" s="25"/>
      <c r="Q155" s="25"/>
      <c r="R155" s="25"/>
      <c r="S155" s="25"/>
    </row>
    <row r="156" spans="1:119" ht="15">
      <c r="A156" s="210" t="s">
        <v>678</v>
      </c>
      <c r="B156" s="211"/>
      <c r="C156" s="81">
        <v>0</v>
      </c>
      <c r="D156" s="81">
        <v>0</v>
      </c>
      <c r="E156" s="81">
        <v>0</v>
      </c>
      <c r="F156" s="180"/>
      <c r="G156" s="180"/>
      <c r="H156" s="180"/>
      <c r="I156" s="180"/>
      <c r="J156" s="202"/>
      <c r="K156" s="193"/>
      <c r="L156" s="183"/>
      <c r="M156" s="183"/>
      <c r="N156" s="183"/>
      <c r="O156" s="197"/>
      <c r="P156" s="25"/>
      <c r="Q156" s="25"/>
      <c r="R156" s="25"/>
      <c r="S156" s="25"/>
    </row>
    <row r="157" spans="1:119" ht="15">
      <c r="A157" s="210" t="s">
        <v>58</v>
      </c>
      <c r="B157" s="211"/>
      <c r="C157" s="81">
        <v>0</v>
      </c>
      <c r="D157" s="81">
        <v>0</v>
      </c>
      <c r="E157" s="81">
        <v>0</v>
      </c>
      <c r="F157" s="180"/>
      <c r="G157" s="180"/>
      <c r="H157" s="180"/>
      <c r="I157" s="180"/>
      <c r="J157" s="202"/>
      <c r="K157" s="193"/>
      <c r="L157" s="183"/>
      <c r="M157" s="183"/>
      <c r="N157" s="183"/>
      <c r="O157" s="197"/>
      <c r="P157" s="25"/>
      <c r="Q157" s="25"/>
      <c r="R157" s="25"/>
      <c r="S157" s="25"/>
    </row>
    <row r="158" spans="1:119" ht="15.6" thickBot="1">
      <c r="A158" s="212" t="s">
        <v>679</v>
      </c>
      <c r="B158" s="213"/>
      <c r="C158" s="82">
        <v>0</v>
      </c>
      <c r="D158" s="82">
        <v>0</v>
      </c>
      <c r="E158" s="82">
        <v>0</v>
      </c>
      <c r="F158" s="181"/>
      <c r="G158" s="181"/>
      <c r="H158" s="181"/>
      <c r="I158" s="181"/>
      <c r="J158" s="203"/>
      <c r="K158" s="194"/>
      <c r="L158" s="184"/>
      <c r="M158" s="184"/>
      <c r="N158" s="184"/>
      <c r="O158" s="198"/>
      <c r="P158" s="25"/>
      <c r="Q158" s="25"/>
      <c r="R158" s="25"/>
      <c r="S158" s="25"/>
    </row>
    <row r="159" spans="1:119" ht="32.1" customHeight="1" thickBot="1">
      <c r="A159" s="206" t="s">
        <v>689</v>
      </c>
      <c r="B159" s="207"/>
      <c r="C159" s="207"/>
      <c r="D159" s="207"/>
      <c r="E159" s="207"/>
      <c r="F159" s="207"/>
      <c r="G159" s="207"/>
      <c r="H159" s="207"/>
      <c r="I159" s="207"/>
      <c r="J159" s="207"/>
      <c r="K159" s="208"/>
      <c r="L159" s="44">
        <f t="array" ref="L159">SUM(ROUND(L152,0))</f>
        <v>0</v>
      </c>
      <c r="M159" s="44">
        <f t="array" ref="M159">SUM(ROUND(M152,0))</f>
        <v>0</v>
      </c>
      <c r="N159" s="44">
        <f t="array" ref="N159">SUM(ROUND(N152,0))</f>
        <v>0</v>
      </c>
      <c r="O159" s="45">
        <f>SUM(O152)</f>
        <v>0</v>
      </c>
      <c r="P159" s="25"/>
      <c r="Q159" s="25"/>
      <c r="R159" s="25"/>
      <c r="S159" s="25"/>
    </row>
    <row r="160" spans="1:119">
      <c r="A160" s="157"/>
      <c r="B160" s="148"/>
      <c r="C160" s="148"/>
      <c r="D160" s="148"/>
      <c r="E160" s="148"/>
      <c r="F160" s="148"/>
      <c r="G160" s="148"/>
      <c r="H160" s="148"/>
      <c r="I160" s="148"/>
      <c r="J160" s="148"/>
      <c r="K160" s="25"/>
      <c r="L160" s="25"/>
      <c r="M160" s="25"/>
      <c r="N160" s="25"/>
      <c r="O160" s="25"/>
      <c r="P160" s="25"/>
      <c r="Q160" s="25"/>
      <c r="R160" s="25"/>
      <c r="S160" s="25"/>
    </row>
    <row r="161" spans="1:15" ht="30" customHeight="1">
      <c r="A161" s="221" t="s">
        <v>690</v>
      </c>
      <c r="B161" s="221"/>
      <c r="C161" s="221"/>
      <c r="D161" s="221"/>
      <c r="E161" s="221"/>
      <c r="F161" s="221"/>
      <c r="G161" s="221"/>
      <c r="H161" s="221"/>
      <c r="I161" s="221"/>
      <c r="J161" s="221"/>
      <c r="K161" s="221"/>
      <c r="L161" s="221"/>
      <c r="M161" s="221"/>
      <c r="N161" s="221"/>
      <c r="O161" s="221"/>
    </row>
    <row r="162" spans="1:15" ht="54" customHeight="1">
      <c r="A162" s="220" t="s">
        <v>691</v>
      </c>
      <c r="B162" s="220"/>
      <c r="C162" s="220"/>
      <c r="D162" s="220"/>
      <c r="E162" s="220"/>
      <c r="F162" s="220"/>
      <c r="G162" s="220"/>
      <c r="H162" s="220"/>
      <c r="I162" s="220"/>
      <c r="J162" s="220"/>
      <c r="K162" s="220"/>
      <c r="L162" s="220"/>
      <c r="M162" s="220"/>
      <c r="N162" s="220"/>
      <c r="O162" s="220"/>
    </row>
    <row r="163" spans="1:15" ht="36" customHeight="1">
      <c r="A163" s="220" t="s">
        <v>692</v>
      </c>
      <c r="B163" s="220"/>
      <c r="C163" s="220"/>
      <c r="D163" s="220"/>
      <c r="E163" s="220"/>
      <c r="F163" s="220"/>
      <c r="G163" s="220"/>
      <c r="H163" s="220"/>
      <c r="I163" s="220"/>
      <c r="J163" s="220"/>
      <c r="K163" s="220"/>
      <c r="L163" s="220"/>
      <c r="M163" s="220"/>
      <c r="N163" s="220"/>
      <c r="O163" s="220"/>
    </row>
  </sheetData>
  <sheetProtection algorithmName="SHA-512" hashValue="W3OEti91XO2kF51FP8Hyd5F/ytntkAfwvWlTr4TzB32ot/DWqi878b7M5LfxgqYM3FpqtzuI1wdvS7gMkSC+Qg==" saltValue="jIoWhJlMxQgX7EN3s9op8Q==" spinCount="100000" sheet="1" formatColumns="0" formatRows="0"/>
  <mergeCells count="251">
    <mergeCell ref="M141:M147"/>
    <mergeCell ref="G99:G105"/>
    <mergeCell ref="G106:G112"/>
    <mergeCell ref="G113:G119"/>
    <mergeCell ref="G120:G126"/>
    <mergeCell ref="G127:G133"/>
    <mergeCell ref="G134:G140"/>
    <mergeCell ref="G141:G147"/>
    <mergeCell ref="M22:M28"/>
    <mergeCell ref="M29:M35"/>
    <mergeCell ref="M36:M42"/>
    <mergeCell ref="M43:M49"/>
    <mergeCell ref="M50:M56"/>
    <mergeCell ref="M57:M63"/>
    <mergeCell ref="M64:M70"/>
    <mergeCell ref="M71:M77"/>
    <mergeCell ref="M78:M84"/>
    <mergeCell ref="M85:M91"/>
    <mergeCell ref="M92:M98"/>
    <mergeCell ref="M99:M105"/>
    <mergeCell ref="M106:M112"/>
    <mergeCell ref="M113:M119"/>
    <mergeCell ref="M120:M126"/>
    <mergeCell ref="M127:M133"/>
    <mergeCell ref="M134:M140"/>
    <mergeCell ref="A162:O162"/>
    <mergeCell ref="A163:O163"/>
    <mergeCell ref="A161:O161"/>
    <mergeCell ref="K127:K133"/>
    <mergeCell ref="L127:L133"/>
    <mergeCell ref="N127:N133"/>
    <mergeCell ref="O127:O133"/>
    <mergeCell ref="A134:A140"/>
    <mergeCell ref="F134:F140"/>
    <mergeCell ref="H134:H140"/>
    <mergeCell ref="I134:I140"/>
    <mergeCell ref="J134:J140"/>
    <mergeCell ref="K134:K140"/>
    <mergeCell ref="L134:L140"/>
    <mergeCell ref="N134:N140"/>
    <mergeCell ref="O134:O140"/>
    <mergeCell ref="A127:A133"/>
    <mergeCell ref="F127:F133"/>
    <mergeCell ref="H127:H133"/>
    <mergeCell ref="L141:L147"/>
    <mergeCell ref="N141:N147"/>
    <mergeCell ref="O141:O147"/>
    <mergeCell ref="A148:K148"/>
    <mergeCell ref="H141:H147"/>
    <mergeCell ref="A113:A119"/>
    <mergeCell ref="F113:F119"/>
    <mergeCell ref="H113:H119"/>
    <mergeCell ref="I113:I119"/>
    <mergeCell ref="J113:J119"/>
    <mergeCell ref="A141:A147"/>
    <mergeCell ref="F141:F147"/>
    <mergeCell ref="J141:J147"/>
    <mergeCell ref="I127:I133"/>
    <mergeCell ref="J127:J133"/>
    <mergeCell ref="A1:B1"/>
    <mergeCell ref="A120:A126"/>
    <mergeCell ref="F120:F126"/>
    <mergeCell ref="H120:H126"/>
    <mergeCell ref="I120:I126"/>
    <mergeCell ref="J120:J126"/>
    <mergeCell ref="A106:A112"/>
    <mergeCell ref="F106:F112"/>
    <mergeCell ref="H106:H112"/>
    <mergeCell ref="A99:A105"/>
    <mergeCell ref="F99:F105"/>
    <mergeCell ref="H99:H105"/>
    <mergeCell ref="H29:H35"/>
    <mergeCell ref="I29:I35"/>
    <mergeCell ref="J29:J35"/>
    <mergeCell ref="A2:O2"/>
    <mergeCell ref="K120:K126"/>
    <mergeCell ref="L120:L126"/>
    <mergeCell ref="N120:N126"/>
    <mergeCell ref="O120:O126"/>
    <mergeCell ref="K99:K105"/>
    <mergeCell ref="L99:L105"/>
    <mergeCell ref="N99:N105"/>
    <mergeCell ref="O99:O105"/>
    <mergeCell ref="I106:I112"/>
    <mergeCell ref="J106:J112"/>
    <mergeCell ref="K106:K112"/>
    <mergeCell ref="L106:L112"/>
    <mergeCell ref="N106:N112"/>
    <mergeCell ref="O106:O112"/>
    <mergeCell ref="I99:I105"/>
    <mergeCell ref="J99:J105"/>
    <mergeCell ref="K113:K119"/>
    <mergeCell ref="L113:L119"/>
    <mergeCell ref="N113:N119"/>
    <mergeCell ref="O113:O119"/>
    <mergeCell ref="K85:K91"/>
    <mergeCell ref="L85:L91"/>
    <mergeCell ref="N85:N91"/>
    <mergeCell ref="O85:O91"/>
    <mergeCell ref="A92:A98"/>
    <mergeCell ref="F92:F98"/>
    <mergeCell ref="H92:H98"/>
    <mergeCell ref="I92:I98"/>
    <mergeCell ref="J92:J98"/>
    <mergeCell ref="K92:K98"/>
    <mergeCell ref="L92:L98"/>
    <mergeCell ref="N92:N98"/>
    <mergeCell ref="O92:O98"/>
    <mergeCell ref="A85:A91"/>
    <mergeCell ref="F85:F91"/>
    <mergeCell ref="H85:H91"/>
    <mergeCell ref="I85:I91"/>
    <mergeCell ref="J85:J91"/>
    <mergeCell ref="G85:G91"/>
    <mergeCell ref="G92:G98"/>
    <mergeCell ref="K71:K77"/>
    <mergeCell ref="L71:L77"/>
    <mergeCell ref="N71:N77"/>
    <mergeCell ref="O71:O77"/>
    <mergeCell ref="A78:A84"/>
    <mergeCell ref="F78:F84"/>
    <mergeCell ref="H78:H84"/>
    <mergeCell ref="I78:I84"/>
    <mergeCell ref="J78:J84"/>
    <mergeCell ref="K78:K84"/>
    <mergeCell ref="L78:L84"/>
    <mergeCell ref="N78:N84"/>
    <mergeCell ref="O78:O84"/>
    <mergeCell ref="A71:A77"/>
    <mergeCell ref="F71:F77"/>
    <mergeCell ref="H71:H77"/>
    <mergeCell ref="I71:I77"/>
    <mergeCell ref="J71:J77"/>
    <mergeCell ref="G71:G77"/>
    <mergeCell ref="G78:G84"/>
    <mergeCell ref="A64:A70"/>
    <mergeCell ref="F64:F70"/>
    <mergeCell ref="H64:H70"/>
    <mergeCell ref="I64:I70"/>
    <mergeCell ref="J64:J70"/>
    <mergeCell ref="K64:K70"/>
    <mergeCell ref="L64:L70"/>
    <mergeCell ref="N64:N70"/>
    <mergeCell ref="O64:O70"/>
    <mergeCell ref="G64:G70"/>
    <mergeCell ref="O50:O56"/>
    <mergeCell ref="A43:A49"/>
    <mergeCell ref="F43:F49"/>
    <mergeCell ref="H43:H49"/>
    <mergeCell ref="I43:I49"/>
    <mergeCell ref="J43:J49"/>
    <mergeCell ref="K57:K63"/>
    <mergeCell ref="L57:L63"/>
    <mergeCell ref="N57:N63"/>
    <mergeCell ref="O57:O63"/>
    <mergeCell ref="A57:A63"/>
    <mergeCell ref="F57:F63"/>
    <mergeCell ref="H57:H63"/>
    <mergeCell ref="I57:I63"/>
    <mergeCell ref="J57:J63"/>
    <mergeCell ref="G43:G49"/>
    <mergeCell ref="G50:G56"/>
    <mergeCell ref="G57:G63"/>
    <mergeCell ref="O43:O49"/>
    <mergeCell ref="A50:A56"/>
    <mergeCell ref="F50:F56"/>
    <mergeCell ref="H50:H56"/>
    <mergeCell ref="I50:I56"/>
    <mergeCell ref="J50:J56"/>
    <mergeCell ref="K50:K56"/>
    <mergeCell ref="L50:L56"/>
    <mergeCell ref="N50:N56"/>
    <mergeCell ref="M8:M14"/>
    <mergeCell ref="M15:M21"/>
    <mergeCell ref="G8:G14"/>
    <mergeCell ref="G15:G21"/>
    <mergeCell ref="G22:G28"/>
    <mergeCell ref="G29:G35"/>
    <mergeCell ref="G36:G42"/>
    <mergeCell ref="A3:O3"/>
    <mergeCell ref="A4:O4"/>
    <mergeCell ref="A5:O5"/>
    <mergeCell ref="A6:O6"/>
    <mergeCell ref="I15:I21"/>
    <mergeCell ref="I22:I28"/>
    <mergeCell ref="O15:O21"/>
    <mergeCell ref="O22:O28"/>
    <mergeCell ref="A15:A21"/>
    <mergeCell ref="F15:F21"/>
    <mergeCell ref="J15:J21"/>
    <mergeCell ref="K15:K21"/>
    <mergeCell ref="L15:L21"/>
    <mergeCell ref="N15:N21"/>
    <mergeCell ref="A22:A28"/>
    <mergeCell ref="F22:F28"/>
    <mergeCell ref="J22:J28"/>
    <mergeCell ref="K22:K28"/>
    <mergeCell ref="L22:L28"/>
    <mergeCell ref="N22:N28"/>
    <mergeCell ref="H15:H21"/>
    <mergeCell ref="H22:H28"/>
    <mergeCell ref="J8:J14"/>
    <mergeCell ref="K8:K14"/>
    <mergeCell ref="N1:O1"/>
    <mergeCell ref="A159:K159"/>
    <mergeCell ref="N152:N158"/>
    <mergeCell ref="O152:O158"/>
    <mergeCell ref="A153:B153"/>
    <mergeCell ref="A154:B154"/>
    <mergeCell ref="A155:B155"/>
    <mergeCell ref="A156:B156"/>
    <mergeCell ref="A157:B157"/>
    <mergeCell ref="A158:B158"/>
    <mergeCell ref="L152:L158"/>
    <mergeCell ref="J152:J158"/>
    <mergeCell ref="K152:K158"/>
    <mergeCell ref="H152:H158"/>
    <mergeCell ref="I152:I158"/>
    <mergeCell ref="F152:F158"/>
    <mergeCell ref="L8:L14"/>
    <mergeCell ref="N8:N14"/>
    <mergeCell ref="O8:O14"/>
    <mergeCell ref="A8:A14"/>
    <mergeCell ref="F8:F14"/>
    <mergeCell ref="H8:H14"/>
    <mergeCell ref="I8:I14"/>
    <mergeCell ref="I141:I147"/>
    <mergeCell ref="G152:G158"/>
    <mergeCell ref="M152:M158"/>
    <mergeCell ref="A151:B151"/>
    <mergeCell ref="A152:B152"/>
    <mergeCell ref="A150:O150"/>
    <mergeCell ref="K29:K35"/>
    <mergeCell ref="L29:L35"/>
    <mergeCell ref="N29:N35"/>
    <mergeCell ref="O29:O35"/>
    <mergeCell ref="A36:A42"/>
    <mergeCell ref="F36:F42"/>
    <mergeCell ref="H36:H42"/>
    <mergeCell ref="I36:I42"/>
    <mergeCell ref="J36:J42"/>
    <mergeCell ref="K36:K42"/>
    <mergeCell ref="L36:L42"/>
    <mergeCell ref="N36:N42"/>
    <mergeCell ref="O36:O42"/>
    <mergeCell ref="A29:A35"/>
    <mergeCell ref="F29:F35"/>
    <mergeCell ref="K141:K147"/>
    <mergeCell ref="K43:K49"/>
    <mergeCell ref="L43:L49"/>
    <mergeCell ref="N43:N49"/>
  </mergeCells>
  <conditionalFormatting sqref="L8:L147 L152">
    <cfRule type="expression" dxfId="0" priority="145">
      <formula>$L8&gt;ROUND($F8*$J8,0)</formula>
    </cfRule>
  </conditionalFormatting>
  <dataValidations count="20">
    <dataValidation allowBlank="1" showErrorMessage="1" prompt="If direct labor is being used as a base for this indirect cost, please enter the total amount of direct labor" sqref="C15:E15 C22:E22 C141:E141 C8:E8 C29:E29 C36:E36 C43:E43 C50:E50 C57:E57 C64:E64 C71:E71 C78:E78 C85:E85 C92:E92 C99:E99 C106:E106 C113:E113 C120:E120 C127:E127 C134:E134" xr:uid="{ACA72C38-A803-4A25-9881-8D961FBEEDA6}"/>
    <dataValidation allowBlank="1" showErrorMessage="1" prompt="If travel is being used as a base for this indirect cost, please enter the total amount of travel" sqref="C17:E17 C24:E24 C143:E143 C10:E10 C31:E31 C38:E38 C45:E45 C52:E52 C59:E59 C66:E66 C73:E73 C80:E80 C87:E87 C94:E94 C101:E101 C108:E108 C115:E115 C122:E122 C129:E129 C136:E136" xr:uid="{BF0FF781-44FF-4D56-9204-29C6DACEE11B}"/>
    <dataValidation allowBlank="1" showErrorMessage="1" prompt="If materials and miscellaneous costs are being used as a base for this indirect cost, please enter the total amount of materials and miscellaneous costs" sqref="C19:E19 C26:E26 C145:E145 C12:E12 C33:E33 C40:E40 C47:E47 C54:E54 C61:E61 C68:E68 C75:E75 C82:E82 C89:E89 C96:E96 C103:E103 C110:E110 C117:E117 C124:E124 C131:E131 C138:E138" xr:uid="{DA0A8B0B-2246-491F-8DC9-1193363E208D}"/>
    <dataValidation allowBlank="1" showErrorMessage="1" prompt="Please enter the actual indirect cost percentage rate" sqref="J8:J147" xr:uid="{C6C4B735-0F9F-4BF0-BF1D-3B9C3CB4069E}"/>
    <dataValidation allowBlank="1" showErrorMessage="1" prompt="Please enter the amount being paid by C E C funds" sqref="L152:L158 L8:L147" xr:uid="{7976DC99-0498-4085-B8F6-D54F12F45EC1}"/>
    <dataValidation allowBlank="1" showErrorMessage="1" prompt="Please enter the amount being paid by match funds" sqref="M152:N158 M8:N147" xr:uid="{27203BC8-CF3C-4615-B9D0-0D546F440851}"/>
    <dataValidation allowBlank="1" showErrorMessage="1" prompt="If direct labor is being used as a profit base, please enter the total amount of direct labor" sqref="C152:E152" xr:uid="{547D0D82-9007-4D95-B36D-E3A69E6C6A87}"/>
    <dataValidation allowBlank="1" showErrorMessage="1" prompt="If fringe benefits is being used as a profit base, please enter the total amount of fringe benefits" sqref="C153:E153" xr:uid="{077B725C-BAAB-4AB0-864E-FE87EA9DD9AF}"/>
    <dataValidation allowBlank="1" showErrorMessage="1" prompt="If travel is being used as a profit base, please enter the total amount of travel" sqref="C154:E154" xr:uid="{7D4BB1CB-C5EA-4422-9272-60B5AF841D7E}"/>
    <dataValidation allowBlank="1" showErrorMessage="1" prompt="If equipment is being used as a profit base, please enter the total amount of equipment" sqref="C155:E155" xr:uid="{AA2B4438-F234-41DD-8489-6620B1FEE716}"/>
    <dataValidation allowBlank="1" showErrorMessage="1" prompt="If materials and miscellaneous are being used as a profit base, please enter the total amount of materials and miscellaneous" sqref="C156:E156" xr:uid="{ED0935F2-419A-43BF-AA9C-1CE13E71815E}"/>
    <dataValidation allowBlank="1" showErrorMessage="1" prompt="If subrecipients and vendors are being used as a profit base, please enter the total amount of subrecipients and vendors" sqref="C157:E157" xr:uid="{4C9C2222-4B90-4443-B2A3-CD01900818B3}"/>
    <dataValidation allowBlank="1" showErrorMessage="1" prompt="If indirect costs are being used as a profit base, please enter the total amount of indirect costs" sqref="C158:E158" xr:uid="{6D1B1BB8-FD3F-45E3-818F-EB3A6CBBB74B}"/>
    <dataValidation allowBlank="1" showErrorMessage="1" prompt="Please enter the profit percentage rate" sqref="J152:J158" xr:uid="{BB6EB6D7-0F4B-4142-9054-038FECFB1263}"/>
    <dataValidation allowBlank="1" showErrorMessage="1" prompt="Please enter the name of the indirect cost" sqref="A8:A147" xr:uid="{ABDAAFC2-BB9E-4153-A448-E7A49A4E81F7}"/>
    <dataValidation allowBlank="1" showErrorMessage="1" prompt="If fringe benefits are being used as a base for this indirect cost, please enter the total amount of fringe benefits" sqref="C16:E16 C23:E23 C142:E142 C9:E9 C30:E30 C37:E37 C44:E44 C51:E51 C58:E58 C65:E65 C72:E72 C79:E79 C86:E86 C93:E93 C100:E100 C107:E107 C114:E114 C121:E121 C128:E128 C135:E135" xr:uid="{04E0D051-9670-49D7-ACB2-FCFCFDC3ED7C}"/>
    <dataValidation allowBlank="1" showErrorMessage="1" prompt="If equipment is being used as a base for this indirect cost, please enter the total amount of equipment" sqref="C18:E18 C25:E25 C144:E144 C11:E11 C32:E32 C39:E39 C46:E46 C53:E53 C60:E60 C67:E67 C74:E74 C81:E81 C88:E88 C95:E95 C102:E102 C109:E109 C116:E116 C123:E123 C130:E130 C137:E137" xr:uid="{25B5AD02-3B64-452D-A79A-BBEEBB451A05}"/>
    <dataValidation allowBlank="1" showErrorMessage="1" prompt="If subrecipients and/or vendors are being used as a base for this indirect cost, please enter the total amount of subrecipients and/or vendors" sqref="C20:E20 C27:E27 C146:E146 C13:E13 C34:E34 C41:E41 C48:E48 C55:E55 C62:E62 C69:E69 C76:E76 C83:E83 C90:E90 C97:E97 C104:E104 C111:E111 C118:E118 C125:E125 C132:E132 C139:E139" xr:uid="{63A8D40F-83AE-4A0D-AD8B-EBC5225D937D}"/>
    <dataValidation allowBlank="1" showErrorMessage="1" prompt="If other indirect costs are being used as a base for this indirect cost, please enter the total amount of those other indirect costs" sqref="C21:E21 C14:E14 C147:E147 C28:E28 C35:E35 C42:E42 C49:E49 C56:E56 C63:E63 C70:E70 C77:E77 C84:E84 C91:E91 C98:E98 C105:E105 C112:E112 C119:E119 C126:E126 C133:E133 C140:E140" xr:uid="{AC51D240-790B-4667-9475-D9EDE00640EE}"/>
    <dataValidation allowBlank="1" showErrorMessage="1" prompt="This is the budget worksheet indirect costs and profit sheet" sqref="A2" xr:uid="{0227DCC7-4684-4F1C-9188-F14D42C7FD2F}"/>
  </dataValidations>
  <printOptions horizontalCentered="1"/>
  <pageMargins left="0.25" right="0.25" top="0.75" bottom="0.75" header="0.25" footer="0.25"/>
  <pageSetup scale="49" firstPageNumber="20" fitToHeight="20" orientation="portrait" r:id="rId1"/>
  <headerFooter>
    <oddFooter xml:space="preserve">&amp;LMonth Year&amp;CPage &amp;P of &amp;N
&amp;A&amp;RGFO-26-XXX Attachment 06
(Prop 4 DEBA Grant Program) </oddFooter>
  </headerFooter>
  <rowBreaks count="1" manualBreakCount="1">
    <brk id="159" max="13" man="1"/>
  </rowBreaks>
  <legacyDrawing r:id="rId2"/>
  <extLst>
    <ext xmlns:x14="http://schemas.microsoft.com/office/spreadsheetml/2009/9/main" uri="{CCE6A557-97BC-4b89-ADB6-D9C93CAAB3DF}">
      <x14:dataValidations xmlns:xm="http://schemas.microsoft.com/office/excel/2006/main" count="1">
        <x14:dataValidation type="list" allowBlank="1" showErrorMessage="1" prompt="Please select one of the three options for your Indirect Cost Rate" xr:uid="{00000000-0002-0000-0900-000002000000}">
          <x14:formula1>
            <xm:f>Lists!$A$20:$A$23</xm:f>
          </x14:formula1>
          <xm:sqref>A5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34FF8F3FAC04468E772A7ABE6925AC" ma:contentTypeVersion="3" ma:contentTypeDescription="Create a new document." ma:contentTypeScope="" ma:versionID="e08d20dc40d6c7d794b570b4cffb5cfa">
  <xsd:schema xmlns:xsd="http://www.w3.org/2001/XMLSchema" xmlns:xs="http://www.w3.org/2001/XMLSchema" xmlns:p="http://schemas.microsoft.com/office/2006/metadata/properties" xmlns:ns2="dacf8ea5-6ea2-450c-8c3c-7d3a33e40c0a" targetNamespace="http://schemas.microsoft.com/office/2006/metadata/properties" ma:root="true" ma:fieldsID="92b6a8929f6331062e5eaeb361a595bc" ns2:_="">
    <xsd:import namespace="dacf8ea5-6ea2-450c-8c3c-7d3a33e40c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cf8ea5-6ea2-450c-8c3c-7d3a33e40c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50C569-C2DA-453F-B8E0-B3073FD2F1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cf8ea5-6ea2-450c-8c3c-7d3a33e40c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288D97-ABD4-4E66-A5E8-CE88F140AA8E}">
  <ds:schemaRefs>
    <ds:schemaRef ds:uri="http://schemas.microsoft.com/sharepoint/v3/contenttype/forms"/>
  </ds:schemaRefs>
</ds:datastoreItem>
</file>

<file path=customXml/itemProps3.xml><?xml version="1.0" encoding="utf-8"?>
<ds:datastoreItem xmlns:ds="http://schemas.openxmlformats.org/officeDocument/2006/customXml" ds:itemID="{FBD7E960-0E77-4301-BB4D-595E551D4176}">
  <ds:schemaRefs>
    <ds:schemaRef ds:uri="http://schemas.openxmlformats.org/package/2006/metadata/core-properties"/>
    <ds:schemaRef ds:uri="http://purl.org/dc/dcmitype/"/>
    <ds:schemaRef ds:uri="dacf8ea5-6ea2-450c-8c3c-7d3a33e40c0a"/>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Instructions</vt:lpstr>
      <vt:lpstr>Category Budget</vt:lpstr>
      <vt:lpstr>Direct Labor</vt:lpstr>
      <vt:lpstr>Fringe Benefits</vt:lpstr>
      <vt:lpstr>Travel</vt:lpstr>
      <vt:lpstr>Equipment</vt:lpstr>
      <vt:lpstr>Materials &amp; Misc.</vt:lpstr>
      <vt:lpstr>Subrecipients &amp; Vendors</vt:lpstr>
      <vt:lpstr>Indirect Costs &amp; Profit</vt:lpstr>
      <vt:lpstr>Lists</vt:lpstr>
      <vt:lpstr>'Category Budget'!Print_Area</vt:lpstr>
      <vt:lpstr>'Direct Labor'!Print_Area</vt:lpstr>
      <vt:lpstr>Equipment!Print_Area</vt:lpstr>
      <vt:lpstr>'Fringe Benefits'!Print_Area</vt:lpstr>
      <vt:lpstr>'Indirect Costs &amp; Profit'!Print_Area</vt:lpstr>
      <vt:lpstr>Instructions!Print_Area</vt:lpstr>
      <vt:lpstr>'Materials &amp; Misc.'!Print_Area</vt:lpstr>
      <vt:lpstr>'Subrecipients &amp; Vendors'!Print_Area</vt:lpstr>
      <vt:lpstr>Travel!Print_Area</vt:lpstr>
      <vt:lpstr>Equipment!Print_Titles</vt:lpstr>
      <vt:lpstr>'Fringe Benefits'!Print_Titles</vt:lpstr>
      <vt:lpstr>'Materials &amp; Misc.'!Print_Titles</vt:lpstr>
      <vt:lpstr>Travel!Print_Titles</vt:lpstr>
    </vt:vector>
  </TitlesOfParts>
  <Manager/>
  <Company>CEC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Workbook</dc:title>
  <dc:subject>Standard</dc:subject>
  <dc:creator>CEC</dc:creator>
  <cp:keywords/>
  <dc:description>TUG Release 0804_x000d_
Revision 0804</dc:description>
  <cp:lastModifiedBy>Dodson, Geoffrey@Energy</cp:lastModifiedBy>
  <cp:revision/>
  <cp:lastPrinted>2026-06-08T23:54:56Z</cp:lastPrinted>
  <dcterms:created xsi:type="dcterms:W3CDTF">2001-03-30T19:12:58Z</dcterms:created>
  <dcterms:modified xsi:type="dcterms:W3CDTF">2026-06-11T17:10:40Z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vision">
    <vt:lpwstr>04-2008</vt:lpwstr>
  </property>
  <property fmtid="{D5CDD505-2E9C-101B-9397-08002B2CF9AE}" pid="3" name="Updated">
    <vt:filetime>2008-04-23T07:00:00Z</vt:filetime>
  </property>
  <property fmtid="{D5CDD505-2E9C-101B-9397-08002B2CF9AE}" pid="4" name="ContentTypeId">
    <vt:lpwstr>0x0101003734FF8F3FAC04468E772A7ABE6925AC</vt:lpwstr>
  </property>
  <property fmtid="{D5CDD505-2E9C-101B-9397-08002B2CF9AE}" pid="5" name="MediaServiceImageTags">
    <vt:lpwstr/>
  </property>
  <property fmtid="{D5CDD505-2E9C-101B-9397-08002B2CF9AE}" pid="6" name="Order">
    <vt:r8>1769500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