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dextraz\OneDrive - California Energy Commission\ECAMS IDC Excample docs\"/>
    </mc:Choice>
  </mc:AlternateContent>
  <xr:revisionPtr revIDLastSave="150" documentId="8_{06EFE490-555A-465D-BCD1-0BFFAEA7BB64}" xr6:coauthVersionLast="44" xr6:coauthVersionMax="44" xr10:uidLastSave="{DDC4A2EB-727F-464D-A23C-48676A00BD49}"/>
  <bookViews>
    <workbookView xWindow="-110" yWindow="-110" windowWidth="19420" windowHeight="10420" xr2:uid="{8244EDE1-568A-4D41-842D-1A3909034A21}"/>
  </bookViews>
  <sheets>
    <sheet name="Sheet1" sheetId="1" r:id="rId1"/>
  </sheets>
  <definedNames>
    <definedName name="_xlnm.Print_Area" localSheetId="0">Sheet1!$A$1:$O$130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<sst xmlns="http://schemas.openxmlformats.org/spreadsheetml/2006/main" count="162" uniqueCount="155">
  <si>
    <t>Ordinary Income/Expense</t>
  </si>
  <si>
    <t>CEC/PIER Income</t>
  </si>
  <si>
    <t>Contractual</t>
  </si>
  <si>
    <t>Direct Labor</t>
  </si>
  <si>
    <t>Equipment</t>
  </si>
  <si>
    <t>Fringe Benefits</t>
  </si>
  <si>
    <t>G &amp; A</t>
  </si>
  <si>
    <t>Indirect Overhead</t>
  </si>
  <si>
    <t>Major Subcontractors</t>
  </si>
  <si>
    <t>Materials</t>
  </si>
  <si>
    <t>Mechanical</t>
  </si>
  <si>
    <t>Profiit</t>
  </si>
  <si>
    <t>Subcontractor</t>
  </si>
  <si>
    <t>Travel</t>
  </si>
  <si>
    <t>Total</t>
  </si>
  <si>
    <t>Income</t>
  </si>
  <si>
    <t>4000000 - Grant Reimbursements</t>
  </si>
  <si>
    <t>400010 - Grant Reimbursements - CEC</t>
  </si>
  <si>
    <t>400030 - Grant Reimbursements - UCSD</t>
  </si>
  <si>
    <t>400040 - Grant Reimbursements - USFS</t>
  </si>
  <si>
    <t>Total 4000000 - Grant Reimbursements</t>
  </si>
  <si>
    <t>41000 - Misc. Income</t>
  </si>
  <si>
    <t>45000 - Gain/Loss on Sale of Assets</t>
  </si>
  <si>
    <t>Total Income</t>
  </si>
  <si>
    <t>Gross Profit</t>
  </si>
  <si>
    <t>Expense</t>
  </si>
  <si>
    <t>600000 - General and Administrative</t>
  </si>
  <si>
    <t>600025 - Office Expense</t>
  </si>
  <si>
    <t>600030 - Utilities</t>
  </si>
  <si>
    <t>600033 - computer Supplies/Sftwr/Maint</t>
  </si>
  <si>
    <t>600035 - Telephone/Internet/Cell</t>
  </si>
  <si>
    <t>600045 - Postage, Freight &amp; Delivery</t>
  </si>
  <si>
    <t>600055 - Dues  &amp; Subscriptions</t>
  </si>
  <si>
    <t>600060 - Bank Charges</t>
  </si>
  <si>
    <t>600065 - Insurance</t>
  </si>
  <si>
    <t>600070 - Interest &amp; Finance Charges</t>
  </si>
  <si>
    <t>600099 - Grant Reimbursement - G&amp;A</t>
  </si>
  <si>
    <t>615000 - Depreciation Expense</t>
  </si>
  <si>
    <t>620700 - Automobile Expense</t>
  </si>
  <si>
    <t>620710 - Repairs/Maint</t>
  </si>
  <si>
    <t>Total 620700 - Automobile Expense</t>
  </si>
  <si>
    <t>623000 - Licenses and Permits</t>
  </si>
  <si>
    <t>628000 - Engineering Support</t>
  </si>
  <si>
    <t>1,210.018.23</t>
  </si>
  <si>
    <t>627010 - Legal Fees</t>
  </si>
  <si>
    <t>627020 - Tax &amp; Accounting Fees</t>
  </si>
  <si>
    <t>Total 62700 - Professional Fees</t>
  </si>
  <si>
    <t>628010 - Books/Tech Lit/Software</t>
  </si>
  <si>
    <t xml:space="preserve">Total 628000 - Engineeering Support </t>
  </si>
  <si>
    <t>629000 - Miscellaneous</t>
  </si>
  <si>
    <t>630000 - Travel &amp; Entertainment</t>
  </si>
  <si>
    <t>630005 - Travel Expense Allowance</t>
  </si>
  <si>
    <t>6300010 - Airfare</t>
  </si>
  <si>
    <t>630030 - Transportation</t>
  </si>
  <si>
    <t>630040 - Meals (personal)</t>
  </si>
  <si>
    <t>630050 - Mileage Reimbursement</t>
  </si>
  <si>
    <t xml:space="preserve">630060 - Car Rental </t>
  </si>
  <si>
    <t>630080 - Business Related Meals</t>
  </si>
  <si>
    <t>630090 - Travel - Other</t>
  </si>
  <si>
    <t>630000 - Travel &amp; Entertainment - Other</t>
  </si>
  <si>
    <t xml:space="preserve">Total 630000 - Travel &amp; Entertainment </t>
  </si>
  <si>
    <t>640100 - Safety Supplies</t>
  </si>
  <si>
    <t xml:space="preserve">Total 600000 - Genral &amp; Administrative </t>
  </si>
  <si>
    <t>610000 - Rent &amp; Occupancy</t>
  </si>
  <si>
    <t xml:space="preserve">610001 - Rent </t>
  </si>
  <si>
    <t>640025 - Site Maintenance</t>
  </si>
  <si>
    <t xml:space="preserve">Total 610000 - Rent &amp; Occupancy </t>
  </si>
  <si>
    <t>620000 - Payroll &amp; Compensation</t>
  </si>
  <si>
    <t xml:space="preserve">620001 - Wages Expense </t>
  </si>
  <si>
    <t>620002 - PTO Earned Expense</t>
  </si>
  <si>
    <t>620003 - Holiday Pay Expense</t>
  </si>
  <si>
    <t xml:space="preserve">620005 - Payroll Taxes </t>
  </si>
  <si>
    <t xml:space="preserve">620009 - Benefits </t>
  </si>
  <si>
    <t>620011 - Paycycle &amp; Compliance Expense</t>
  </si>
  <si>
    <t>Total 620000 - Payroll &amp; Compensation</t>
  </si>
  <si>
    <t>620500 Grants &amp; Related Expenses</t>
  </si>
  <si>
    <t>620501 - Grant Expenses - UCSD</t>
  </si>
  <si>
    <t>Total 620500 - Grants &amp; Related Expenses</t>
  </si>
  <si>
    <t>620550 Patent</t>
  </si>
  <si>
    <t xml:space="preserve">642000 - Equipment Maintenance </t>
  </si>
  <si>
    <t>640000 - Fabrication Supplies</t>
  </si>
  <si>
    <t xml:space="preserve">642001 - Parts </t>
  </si>
  <si>
    <t xml:space="preserve">642005 - Service </t>
  </si>
  <si>
    <t>Total 642000 - Equipment Maintenance</t>
  </si>
  <si>
    <t xml:space="preserve">650000 - Demonstrate ABCH &amp; PS - Match </t>
  </si>
  <si>
    <t xml:space="preserve">650020 - Project Technical Activities </t>
  </si>
  <si>
    <t>4,028,86</t>
  </si>
  <si>
    <t>650030 Design/Fab/Install of BCHP Sys</t>
  </si>
  <si>
    <t>Total 6500020- Project Technical Activities</t>
  </si>
  <si>
    <t xml:space="preserve">Total 650000 - Demonstrate ARCH &amp; PS -Match </t>
  </si>
  <si>
    <t>67000 - INSERT/EISG</t>
  </si>
  <si>
    <t xml:space="preserve">670030 - Mechanical </t>
  </si>
  <si>
    <t>670000 - INSERG/EISG -Other</t>
  </si>
  <si>
    <t>Total 670000 - INSERG/EIGH</t>
  </si>
  <si>
    <t>672000 - EPC - 14-024 - Match</t>
  </si>
  <si>
    <t>672030- Task 3</t>
  </si>
  <si>
    <t>672040 - Taxk 4</t>
  </si>
  <si>
    <t>672070 - Task 7</t>
  </si>
  <si>
    <t xml:space="preserve">Total 672000 - EPC-14-024-Match </t>
  </si>
  <si>
    <t xml:space="preserve">673000- EPC-14-024-Reimburseable </t>
  </si>
  <si>
    <t>673010 - Task 1</t>
  </si>
  <si>
    <t>673020 - Task 2</t>
  </si>
  <si>
    <t>673030 - Task 3</t>
  </si>
  <si>
    <t>673040 - Task 4</t>
  </si>
  <si>
    <t>673050 - Task 5</t>
  </si>
  <si>
    <t>673060 - Task 6</t>
  </si>
  <si>
    <t>Total 673000 - EPC-14-024 - Reimburseable</t>
  </si>
  <si>
    <t xml:space="preserve">674500 - Hat Creek WIG - Match </t>
  </si>
  <si>
    <t xml:space="preserve">674540 - Electrical </t>
  </si>
  <si>
    <t xml:space="preserve">Total 674600 - Hat Creek WIG - Match </t>
  </si>
  <si>
    <t>674600 - Hat Creek WIG -Reimburseable</t>
  </si>
  <si>
    <t>674610 - Mechanical Engineering</t>
  </si>
  <si>
    <t xml:space="preserve">Total 674600 - Hat Creek WIG - Reimburseable </t>
  </si>
  <si>
    <t xml:space="preserve">674700 - Pivotal </t>
  </si>
  <si>
    <t xml:space="preserve">675000 - ARV - Match </t>
  </si>
  <si>
    <t xml:space="preserve">676000 - ARV - Reimburseable </t>
  </si>
  <si>
    <t>677000 - PIR - Match</t>
  </si>
  <si>
    <t>867040 - Task 4</t>
  </si>
  <si>
    <t xml:space="preserve">Total 677000 - PIR - Match </t>
  </si>
  <si>
    <t xml:space="preserve">678000 - PIR - Reimburseable </t>
  </si>
  <si>
    <t>678030 - Task 3</t>
  </si>
  <si>
    <t xml:space="preserve">678070 - Task 7 </t>
  </si>
  <si>
    <t xml:space="preserve">Total 678000 - PIR - Reimburseable </t>
  </si>
  <si>
    <t xml:space="preserve">700000 - Taxes </t>
  </si>
  <si>
    <t xml:space="preserve">700100 - State Taxes </t>
  </si>
  <si>
    <t xml:space="preserve">700200 - Property Taxes </t>
  </si>
  <si>
    <t xml:space="preserve">Total 700000 - Taxes </t>
  </si>
  <si>
    <t xml:space="preserve">Total Expense </t>
  </si>
  <si>
    <t>Net Ordinary Income</t>
  </si>
  <si>
    <t>Net Income</t>
  </si>
  <si>
    <t>Fringe Rate</t>
  </si>
  <si>
    <t xml:space="preserve">Indirect Rate </t>
  </si>
  <si>
    <t>G&amp;A</t>
  </si>
  <si>
    <t>Base (All Direct Costs Except Subcontractors)</t>
  </si>
  <si>
    <t xml:space="preserve">G &amp; A Rate </t>
  </si>
  <si>
    <t>27,746,56</t>
  </si>
  <si>
    <t>*-1,004,005.22</t>
  </si>
  <si>
    <t>*-110,891.14</t>
  </si>
  <si>
    <t>*-131,345.63</t>
  </si>
  <si>
    <t>*-128,575.2</t>
  </si>
  <si>
    <t>*-6500.00</t>
  </si>
  <si>
    <t>*-234,917.99</t>
  </si>
  <si>
    <t>*-9,846.93</t>
  </si>
  <si>
    <t xml:space="preserve">Updated G&amp;A (Subtract $30,000 UCSD Grant Expense) </t>
  </si>
  <si>
    <t xml:space="preserve">Page 2 shows a recalculation of the G&amp;A rate after the expense is removed. </t>
  </si>
  <si>
    <t>EXAMPLE # 3</t>
  </si>
  <si>
    <t xml:space="preserve">This is a slightly more complex example. It shows Fringe Benefits, Indirect, and G&amp;A. There is a highlight on page 1 that  shows expenses included in the G&amp;A column that are actually direct costs on another proejct. </t>
  </si>
  <si>
    <t xml:space="preserve"> (Updated G&amp;A Rate after Deduction</t>
  </si>
  <si>
    <t>400040 - Grant Reimbursements - Other</t>
  </si>
  <si>
    <t xml:space="preserve">627000 - Professional Fees </t>
  </si>
  <si>
    <t>629950 - Printing &amp; Reproduction</t>
  </si>
  <si>
    <t>620720 - Fuel</t>
  </si>
  <si>
    <t>620715 - License/RegistrationTrucks</t>
  </si>
  <si>
    <t xml:space="preserve">Fringe Base (Labor) </t>
  </si>
  <si>
    <t xml:space="preserve">Indirect  Base (Labor)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</si>
</sst>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4" fontId="2" fillId="0" borderId="0" xfId="0" applyNumberFormat="1" applyFont="1"/>
    <xf numFmtId="0" fontId="2" fillId="2" borderId="0" xfId="0" applyFont="1" applyFill="1"/>
    <xf numFmtId="4" fontId="2" fillId="2" borderId="0" xfId="0" applyNumberFormat="1" applyFont="1" applyFill="1"/>
    <xf numFmtId="0" fontId="3" fillId="2" borderId="0" xfId="0" applyFont="1" applyFill="1"/>
    <xf numFmtId="10" fontId="2" fillId="2" borderId="0" xfId="0" applyNumberFormat="1" applyFont="1" applyFill="1"/>
    <xf numFmtId="0" fontId="1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4" fontId="1" fillId="0" borderId="1" xfId="0" applyNumberFormat="1" applyFont="1" applyBorder="1"/>
    <xf numFmtId="0" fontId="2" fillId="0" borderId="1" xfId="0" applyFont="1" applyBorder="1" applyAlignment="1">
      <alignment horizontal="right"/>
    </xf>
    <xf numFmtId="4" fontId="2" fillId="2" borderId="1" xfId="0" applyNumberFormat="1" applyFont="1" applyFill="1" applyBorder="1"/>
    <xf numFmtId="4" fontId="2" fillId="0" borderId="1" xfId="0" applyNumberFormat="1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1" fillId="0" borderId="3" xfId="0" applyFont="1" applyBorder="1"/>
    <xf numFmtId="0" fontId="2" fillId="0" borderId="3" xfId="0" applyFont="1" applyBorder="1"/>
    <xf numFmtId="4" fontId="2" fillId="0" borderId="3" xfId="0" applyNumberFormat="1" applyFont="1" applyBorder="1"/>
    <xf numFmtId="4" fontId="1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1" fillId="0" borderId="4" xfId="0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4" fontId="2" fillId="0" borderId="8" xfId="0" applyNumberFormat="1" applyFont="1" applyBorder="1"/>
    <xf numFmtId="4" fontId="2" fillId="0" borderId="8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4" fontId="2" fillId="0" borderId="13" xfId="0" applyNumberFormat="1" applyFont="1" applyBorder="1"/>
    <xf numFmtId="0" fontId="2" fillId="0" borderId="14" xfId="0" applyFont="1" applyBorder="1"/>
    <xf numFmtId="10" fontId="2" fillId="0" borderId="15" xfId="0" applyNumberFormat="1" applyFont="1" applyBorder="1"/>
    <xf numFmtId="0" fontId="2" fillId="0" borderId="16" xfId="0" applyFont="1" applyBorder="1"/>
    <xf numFmtId="4" fontId="2" fillId="0" borderId="17" xfId="0" applyNumberFormat="1" applyFont="1" applyBorder="1"/>
    <xf numFmtId="0" fontId="2" fillId="0" borderId="18" xfId="0" applyFont="1" applyBorder="1"/>
    <xf numFmtId="10" fontId="2" fillId="0" borderId="19" xfId="0" applyNumberFormat="1" applyFont="1" applyBorder="1"/>
    <xf numFmtId="0" fontId="2" fillId="0" borderId="20" xfId="0" applyFont="1" applyBorder="1"/>
    <xf numFmtId="4" fontId="2" fillId="0" borderId="11" xfId="0" applyNumberFormat="1" applyFont="1" applyBorder="1"/>
    <xf numFmtId="0" fontId="5" fillId="0" borderId="0" xfId="0" applyFont="1" applyAlignment="1"/>
    <xf numFmtId="0" fontId="4" fillId="0" borderId="0" xfId="0" applyFont="1"/>
  </cellXfs>
  <cellStyles count="1"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F3245D-DDEB-49D2-85D5-7ADA48918F9A}" name="Table4" displayName="Table4" ref="A4:O122" totalsRowShown="0" headerRowDxfId="0" dataDxfId="19" headerRowBorderDxfId="17" tableBorderDxfId="18" totalsRowBorderDxfId="16">
  <autoFilter ref="A4:O122" xr:uid="{8F6C7546-82C1-4719-8817-08B3D71C7433}"/>
  <tableColumns count="15">
    <tableColumn id="1" xr3:uid="{10C53C7C-3B5A-4165-9E3F-E1B95DBC4992}" name="Ordinary Income/Expense" dataDxfId="15"/>
    <tableColumn id="2" xr3:uid="{1C139F26-578A-4F0D-BC07-1881D888EECD}" name="CEC/PIER Income" dataDxfId="14"/>
    <tableColumn id="3" xr3:uid="{1E1FAB41-D63B-4FD6-8210-C39CD16F997C}" name="Contractual" dataDxfId="13"/>
    <tableColumn id="4" xr3:uid="{EBD76DE7-CFCB-48D4-BEE1-C12942945811}" name="Direct Labor" dataDxfId="12"/>
    <tableColumn id="5" xr3:uid="{40A81F6B-5E57-4B00-AFCA-13E2254B254A}" name="Equipment" dataDxfId="11"/>
    <tableColumn id="6" xr3:uid="{A19A6E81-354C-4ED1-9809-03A292FCA314}" name="Fringe Benefits" dataDxfId="10"/>
    <tableColumn id="7" xr3:uid="{1EB0ACBA-1395-49FA-A434-D2CA44A5319C}" name="G &amp; A" dataDxfId="9"/>
    <tableColumn id="8" xr3:uid="{4B03D12B-1CF5-440E-8F71-7AE998BEB24D}" name="Indirect Overhead" dataDxfId="8"/>
    <tableColumn id="9" xr3:uid="{22D4EA5C-7B1F-4A33-8024-12075E561F36}" name="Major Subcontractors" dataDxfId="7"/>
    <tableColumn id="10" xr3:uid="{AD44F2FA-BA54-44D2-8204-6BDA94C24468}" name="Materials" dataDxfId="6"/>
    <tableColumn id="11" xr3:uid="{5EED7008-328F-434E-874A-B20630AA62A3}" name="Mechanical" dataDxfId="5"/>
    <tableColumn id="12" xr3:uid="{3AF40A42-D35F-4028-BFBB-7D3C5858DC58}" name="Profiit" dataDxfId="4"/>
    <tableColumn id="13" xr3:uid="{F262C275-0151-4E0C-95FA-854F9616F034}" name="Subcontractor" dataDxfId="3"/>
    <tableColumn id="14" xr3:uid="{941A0D9D-B140-4FDD-8195-F499AD255CBE}" name="Travel" dataDxfId="2"/>
    <tableColumn id="15" xr3:uid="{396239E7-B08D-44EC-86FD-AB38837066FB}" name="Total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FAB1-C9D3-47B8-B82C-8B957FC7C311}">
  <dimension ref="A1:R130"/>
  <sheetViews>
    <sheetView tabSelected="1" view="pageBreakPreview" zoomScale="50" zoomScaleNormal="60" zoomScaleSheetLayoutView="50" workbookViewId="0">
      <pane xSplit="1" topLeftCell="B1" activePane="topRight" state="frozen"/>
      <selection pane="topRight" activeCell="C7" sqref="C7"/>
    </sheetView>
  </sheetViews>
  <sheetFormatPr defaultColWidth="9.1796875" defaultRowHeight="15.5" x14ac:dyDescent="0.35"/>
  <cols>
    <col min="1" max="1" width="43.7265625" style="3" customWidth="1"/>
    <col min="2" max="2" width="18" style="3" customWidth="1"/>
    <col min="3" max="3" width="22.90625" style="3" customWidth="1"/>
    <col min="4" max="4" width="22.26953125" style="3" customWidth="1"/>
    <col min="5" max="5" width="12.7265625" style="3" customWidth="1"/>
    <col min="6" max="6" width="16.08984375" style="3" customWidth="1"/>
    <col min="7" max="7" width="11.26953125" style="3" bestFit="1" customWidth="1"/>
    <col min="8" max="8" width="19.08984375" style="3" customWidth="1"/>
    <col min="9" max="9" width="22.7265625" style="3" customWidth="1"/>
    <col min="10" max="10" width="11.26953125" style="3" customWidth="1"/>
    <col min="11" max="11" width="13" style="3" customWidth="1"/>
    <col min="12" max="12" width="8.1796875" style="3" customWidth="1"/>
    <col min="13" max="13" width="15.90625" style="3" customWidth="1"/>
    <col min="14" max="14" width="10.26953125" style="3" bestFit="1" customWidth="1"/>
    <col min="15" max="15" width="14.1796875" style="3" bestFit="1" customWidth="1"/>
    <col min="16" max="16384" width="9.1796875" style="3"/>
  </cols>
  <sheetData>
    <row r="1" spans="1:15" s="2" customFormat="1" ht="21" x14ac:dyDescent="0.5">
      <c r="A1" s="42" t="s">
        <v>145</v>
      </c>
    </row>
    <row r="2" spans="1:15" s="1" customFormat="1" ht="18.5" x14ac:dyDescent="0.45">
      <c r="A2" s="43" t="s">
        <v>146</v>
      </c>
    </row>
    <row r="3" spans="1:15" s="1" customFormat="1" ht="18.5" x14ac:dyDescent="0.45">
      <c r="A3" s="43" t="s">
        <v>144</v>
      </c>
    </row>
    <row r="4" spans="1:15" s="1" customFormat="1" x14ac:dyDescent="0.35">
      <c r="A4" s="24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5" t="s">
        <v>12</v>
      </c>
      <c r="N4" s="25" t="s">
        <v>13</v>
      </c>
      <c r="O4" s="26" t="s">
        <v>14</v>
      </c>
    </row>
    <row r="5" spans="1:15" s="1" customFormat="1" x14ac:dyDescent="0.35">
      <c r="A5" s="16" t="s">
        <v>15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9"/>
    </row>
    <row r="6" spans="1:15" x14ac:dyDescent="0.35">
      <c r="A6" s="17" t="s">
        <v>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20"/>
    </row>
    <row r="7" spans="1:15" x14ac:dyDescent="0.35">
      <c r="A7" s="17" t="s">
        <v>17</v>
      </c>
      <c r="B7" s="11">
        <v>1131454.1599999999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21">
        <v>1131454.1599999999</v>
      </c>
    </row>
    <row r="8" spans="1:15" x14ac:dyDescent="0.35">
      <c r="A8" s="17" t="s">
        <v>18</v>
      </c>
      <c r="B8" s="11">
        <v>72064.070000000007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21">
        <v>72064.070000000007</v>
      </c>
    </row>
    <row r="9" spans="1:15" x14ac:dyDescent="0.35">
      <c r="A9" s="17" t="s">
        <v>19</v>
      </c>
      <c r="B9" s="11">
        <v>6500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21">
        <v>6500</v>
      </c>
    </row>
    <row r="10" spans="1:15" x14ac:dyDescent="0.35">
      <c r="A10" s="17" t="s">
        <v>148</v>
      </c>
      <c r="B10" s="11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21">
        <v>0</v>
      </c>
    </row>
    <row r="11" spans="1:15" x14ac:dyDescent="0.35">
      <c r="A11" s="17" t="s">
        <v>20</v>
      </c>
      <c r="B11" s="11">
        <v>1210018.23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21">
        <v>1210018.23</v>
      </c>
    </row>
    <row r="12" spans="1:15" x14ac:dyDescent="0.35">
      <c r="A12" s="17" t="s">
        <v>21</v>
      </c>
      <c r="B12" s="11">
        <v>0</v>
      </c>
      <c r="C12" s="10">
        <v>0</v>
      </c>
      <c r="D12" s="10">
        <v>0</v>
      </c>
      <c r="E12" s="10">
        <v>0</v>
      </c>
      <c r="F12" s="11">
        <v>0</v>
      </c>
      <c r="G12" s="10">
        <v>0</v>
      </c>
      <c r="H12" s="11">
        <v>12236</v>
      </c>
      <c r="I12" s="10">
        <v>0</v>
      </c>
      <c r="J12" s="11">
        <v>0</v>
      </c>
      <c r="K12" s="10">
        <v>0</v>
      </c>
      <c r="L12" s="11">
        <v>600</v>
      </c>
      <c r="M12" s="10">
        <v>0</v>
      </c>
      <c r="N12" s="11">
        <v>0</v>
      </c>
      <c r="O12" s="21">
        <v>600</v>
      </c>
    </row>
    <row r="13" spans="1:15" x14ac:dyDescent="0.35">
      <c r="A13" s="17" t="s">
        <v>22</v>
      </c>
      <c r="B13" s="11">
        <v>0</v>
      </c>
      <c r="C13" s="10">
        <v>0</v>
      </c>
      <c r="D13" s="10">
        <v>0</v>
      </c>
      <c r="E13" s="11">
        <v>2592.5</v>
      </c>
      <c r="F13" s="10">
        <v>0</v>
      </c>
      <c r="G13" s="11">
        <v>14236</v>
      </c>
      <c r="H13" s="10">
        <v>0</v>
      </c>
      <c r="I13" s="11">
        <v>0</v>
      </c>
      <c r="J13" s="10">
        <v>0</v>
      </c>
      <c r="K13" s="11">
        <v>0</v>
      </c>
      <c r="L13" s="11">
        <v>600</v>
      </c>
      <c r="M13" s="11">
        <v>0</v>
      </c>
      <c r="N13" s="11">
        <v>0</v>
      </c>
      <c r="O13" s="21">
        <v>16828.5</v>
      </c>
    </row>
    <row r="14" spans="1:15" s="1" customFormat="1" x14ac:dyDescent="0.35">
      <c r="A14" s="16" t="s">
        <v>23</v>
      </c>
      <c r="B14" s="12">
        <v>1210018.23</v>
      </c>
      <c r="C14" s="9">
        <v>0</v>
      </c>
      <c r="D14" s="9">
        <v>0</v>
      </c>
      <c r="E14" s="12">
        <v>2592.5</v>
      </c>
      <c r="F14" s="9">
        <v>0</v>
      </c>
      <c r="G14" s="12">
        <v>14236</v>
      </c>
      <c r="H14" s="9">
        <v>0</v>
      </c>
      <c r="I14" s="12">
        <v>0</v>
      </c>
      <c r="J14" s="9">
        <v>0</v>
      </c>
      <c r="K14" s="12">
        <v>0</v>
      </c>
      <c r="L14" s="9">
        <v>0</v>
      </c>
      <c r="M14" s="12">
        <v>0</v>
      </c>
      <c r="N14" s="9">
        <v>0</v>
      </c>
      <c r="O14" s="22">
        <v>12227446.73</v>
      </c>
    </row>
    <row r="15" spans="1:15" x14ac:dyDescent="0.35">
      <c r="A15" s="17" t="s">
        <v>24</v>
      </c>
      <c r="B15" s="13" t="s">
        <v>43</v>
      </c>
      <c r="C15" s="10">
        <v>0</v>
      </c>
      <c r="D15" s="10">
        <v>0</v>
      </c>
      <c r="E15" s="11">
        <v>2592.5</v>
      </c>
      <c r="F15" s="10">
        <v>0</v>
      </c>
      <c r="G15" s="11">
        <v>14236</v>
      </c>
      <c r="H15" s="10">
        <v>0</v>
      </c>
      <c r="I15" s="11">
        <v>0</v>
      </c>
      <c r="J15" s="10">
        <v>0</v>
      </c>
      <c r="K15" s="11">
        <v>0</v>
      </c>
      <c r="L15" s="10">
        <v>600</v>
      </c>
      <c r="M15" s="10"/>
      <c r="N15" s="10"/>
      <c r="O15" s="21">
        <v>12227446.73</v>
      </c>
    </row>
    <row r="16" spans="1:15" x14ac:dyDescent="0.35">
      <c r="A16" s="16" t="s">
        <v>25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0"/>
    </row>
    <row r="17" spans="1:16" x14ac:dyDescent="0.35">
      <c r="A17" s="17" t="s">
        <v>26</v>
      </c>
      <c r="B17" s="10"/>
      <c r="C17" s="10"/>
      <c r="D17" s="10"/>
      <c r="E17" s="10"/>
      <c r="F17" s="10"/>
      <c r="G17" s="10"/>
      <c r="H17" s="10"/>
      <c r="I17" s="11"/>
      <c r="J17" s="11"/>
      <c r="K17" s="11"/>
      <c r="L17" s="11"/>
      <c r="M17" s="11"/>
      <c r="N17" s="11"/>
      <c r="O17" s="20"/>
    </row>
    <row r="18" spans="1:16" x14ac:dyDescent="0.35">
      <c r="A18" s="17" t="s">
        <v>27</v>
      </c>
      <c r="B18" s="11">
        <v>0</v>
      </c>
      <c r="C18" s="10">
        <v>0</v>
      </c>
      <c r="D18" s="10">
        <v>0</v>
      </c>
      <c r="E18" s="11">
        <v>0</v>
      </c>
      <c r="F18" s="10">
        <v>0</v>
      </c>
      <c r="G18" s="11">
        <v>5756.01</v>
      </c>
      <c r="H18" s="11">
        <v>1950.53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21">
        <v>7706.54</v>
      </c>
    </row>
    <row r="19" spans="1:16" x14ac:dyDescent="0.35">
      <c r="A19" s="17" t="s">
        <v>28</v>
      </c>
      <c r="B19" s="11">
        <v>0</v>
      </c>
      <c r="C19" s="10">
        <v>0</v>
      </c>
      <c r="D19" s="10">
        <v>0</v>
      </c>
      <c r="E19" s="11">
        <v>0</v>
      </c>
      <c r="F19" s="10">
        <v>0</v>
      </c>
      <c r="G19" s="11">
        <v>1029.94</v>
      </c>
      <c r="H19" s="11">
        <v>30094.59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21">
        <v>31124.53</v>
      </c>
    </row>
    <row r="20" spans="1:16" x14ac:dyDescent="0.35">
      <c r="A20" s="17" t="s">
        <v>29</v>
      </c>
      <c r="B20" s="11">
        <v>0</v>
      </c>
      <c r="C20" s="10">
        <v>0</v>
      </c>
      <c r="D20" s="10">
        <v>0</v>
      </c>
      <c r="E20" s="11">
        <v>0</v>
      </c>
      <c r="F20" s="10">
        <v>0</v>
      </c>
      <c r="G20" s="11">
        <v>413.42</v>
      </c>
      <c r="H20" s="11">
        <v>1354.04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21">
        <v>1767.46</v>
      </c>
    </row>
    <row r="21" spans="1:16" x14ac:dyDescent="0.35">
      <c r="A21" s="17" t="s">
        <v>30</v>
      </c>
      <c r="B21" s="10">
        <v>0</v>
      </c>
      <c r="C21" s="10">
        <v>0</v>
      </c>
      <c r="D21" s="10">
        <v>0</v>
      </c>
      <c r="E21" s="11">
        <v>0</v>
      </c>
      <c r="F21" s="10">
        <v>0</v>
      </c>
      <c r="G21" s="11">
        <v>9217.4699999999993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21">
        <v>9214.4699999999993</v>
      </c>
    </row>
    <row r="22" spans="1:16" x14ac:dyDescent="0.35">
      <c r="A22" s="17" t="s">
        <v>31</v>
      </c>
      <c r="B22" s="10">
        <v>0</v>
      </c>
      <c r="C22" s="10">
        <v>0</v>
      </c>
      <c r="D22" s="10">
        <v>0</v>
      </c>
      <c r="E22" s="11">
        <v>0</v>
      </c>
      <c r="F22" s="10">
        <v>0</v>
      </c>
      <c r="G22" s="11">
        <v>72.23</v>
      </c>
      <c r="H22" s="11">
        <v>717.99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21">
        <v>790.22</v>
      </c>
    </row>
    <row r="23" spans="1:16" x14ac:dyDescent="0.35">
      <c r="A23" s="17" t="s">
        <v>32</v>
      </c>
      <c r="B23" s="10">
        <v>0</v>
      </c>
      <c r="C23" s="10">
        <v>0</v>
      </c>
      <c r="D23" s="10">
        <v>0</v>
      </c>
      <c r="E23" s="11">
        <v>0</v>
      </c>
      <c r="F23" s="10">
        <v>0</v>
      </c>
      <c r="G23" s="11">
        <v>3035</v>
      </c>
      <c r="H23" s="11">
        <v>205.74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21">
        <v>3240.74</v>
      </c>
    </row>
    <row r="24" spans="1:16" x14ac:dyDescent="0.35">
      <c r="A24" s="17" t="s">
        <v>33</v>
      </c>
      <c r="B24" s="10">
        <v>0</v>
      </c>
      <c r="C24" s="10">
        <v>0</v>
      </c>
      <c r="D24" s="10">
        <v>0</v>
      </c>
      <c r="E24" s="11">
        <v>0</v>
      </c>
      <c r="F24" s="10">
        <v>0</v>
      </c>
      <c r="G24" s="11">
        <v>115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21">
        <v>135</v>
      </c>
    </row>
    <row r="25" spans="1:16" x14ac:dyDescent="0.35">
      <c r="A25" s="17" t="s">
        <v>34</v>
      </c>
      <c r="B25" s="10">
        <v>0</v>
      </c>
      <c r="C25" s="10">
        <v>0</v>
      </c>
      <c r="D25" s="10">
        <v>0</v>
      </c>
      <c r="E25" s="11">
        <v>0</v>
      </c>
      <c r="F25" s="10">
        <v>0</v>
      </c>
      <c r="G25" s="11">
        <v>25036.37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21">
        <v>25036.37</v>
      </c>
    </row>
    <row r="26" spans="1:16" x14ac:dyDescent="0.35">
      <c r="A26" s="17" t="s">
        <v>35</v>
      </c>
      <c r="B26" s="10">
        <v>0</v>
      </c>
      <c r="C26" s="10">
        <v>0</v>
      </c>
      <c r="D26" s="10">
        <v>0</v>
      </c>
      <c r="E26" s="11">
        <v>0</v>
      </c>
      <c r="F26" s="10">
        <v>0</v>
      </c>
      <c r="G26" s="11">
        <v>634.75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21">
        <v>634.75</v>
      </c>
    </row>
    <row r="27" spans="1:16" x14ac:dyDescent="0.35">
      <c r="A27" s="17" t="s">
        <v>36</v>
      </c>
      <c r="B27" s="10">
        <v>0</v>
      </c>
      <c r="C27" s="10">
        <v>0</v>
      </c>
      <c r="D27" s="10">
        <v>0</v>
      </c>
      <c r="E27" s="11">
        <v>0</v>
      </c>
      <c r="F27" s="10">
        <v>0</v>
      </c>
      <c r="G27" s="11">
        <v>0</v>
      </c>
      <c r="H27" s="10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21">
        <v>0.02</v>
      </c>
    </row>
    <row r="28" spans="1:16" x14ac:dyDescent="0.35">
      <c r="A28" s="17" t="s">
        <v>37</v>
      </c>
      <c r="B28" s="10">
        <v>0</v>
      </c>
      <c r="C28" s="10">
        <v>0</v>
      </c>
      <c r="D28" s="10">
        <v>0</v>
      </c>
      <c r="E28" s="11">
        <v>0</v>
      </c>
      <c r="F28" s="10">
        <v>0</v>
      </c>
      <c r="G28" s="11">
        <v>23362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21">
        <v>23362</v>
      </c>
    </row>
    <row r="29" spans="1:16" x14ac:dyDescent="0.35">
      <c r="A29" s="17" t="s">
        <v>38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0"/>
    </row>
    <row r="30" spans="1:16" x14ac:dyDescent="0.35">
      <c r="A30" s="17" t="s">
        <v>39</v>
      </c>
      <c r="B30" s="10">
        <v>0</v>
      </c>
      <c r="C30" s="10">
        <v>0</v>
      </c>
      <c r="D30" s="10">
        <v>0</v>
      </c>
      <c r="E30" s="11">
        <v>0</v>
      </c>
      <c r="F30" s="10">
        <v>0</v>
      </c>
      <c r="G30" s="10">
        <v>35.08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21">
        <v>35.08</v>
      </c>
      <c r="P30" s="4"/>
    </row>
    <row r="31" spans="1:16" x14ac:dyDescent="0.35">
      <c r="A31" s="17" t="s">
        <v>152</v>
      </c>
      <c r="B31" s="10">
        <v>0</v>
      </c>
      <c r="C31" s="10">
        <v>0</v>
      </c>
      <c r="D31" s="10">
        <v>0</v>
      </c>
      <c r="E31" s="11">
        <v>0</v>
      </c>
      <c r="F31" s="10">
        <v>0</v>
      </c>
      <c r="G31" s="10">
        <v>302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21">
        <v>302</v>
      </c>
    </row>
    <row r="32" spans="1:16" x14ac:dyDescent="0.35">
      <c r="A32" s="17" t="s">
        <v>151</v>
      </c>
      <c r="B32" s="10">
        <v>0</v>
      </c>
      <c r="C32" s="10">
        <v>0</v>
      </c>
      <c r="D32" s="10">
        <v>0</v>
      </c>
      <c r="E32" s="11">
        <v>0</v>
      </c>
      <c r="F32" s="10">
        <v>0</v>
      </c>
      <c r="G32" s="10">
        <v>375.24</v>
      </c>
      <c r="H32" s="10">
        <v>2943.31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21">
        <v>3318.55</v>
      </c>
    </row>
    <row r="33" spans="1:15" s="1" customFormat="1" x14ac:dyDescent="0.35">
      <c r="A33" s="16" t="s">
        <v>40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712.32</v>
      </c>
      <c r="H33" s="12">
        <v>2943.31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22">
        <v>3655.63</v>
      </c>
    </row>
    <row r="34" spans="1:15" x14ac:dyDescent="0.35">
      <c r="A34" s="17" t="s">
        <v>41</v>
      </c>
      <c r="B34" s="10">
        <v>0</v>
      </c>
      <c r="C34" s="10">
        <v>0</v>
      </c>
      <c r="D34" s="10">
        <v>0</v>
      </c>
      <c r="E34" s="11">
        <v>0</v>
      </c>
      <c r="F34" s="10">
        <v>0</v>
      </c>
      <c r="G34" s="10">
        <v>819.92</v>
      </c>
      <c r="H34" s="11">
        <v>8780.9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21">
        <v>9600.82</v>
      </c>
    </row>
    <row r="35" spans="1:15" s="1" customFormat="1" x14ac:dyDescent="0.35">
      <c r="A35" s="16" t="s">
        <v>149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9"/>
    </row>
    <row r="36" spans="1:15" x14ac:dyDescent="0.35">
      <c r="A36" s="17" t="s">
        <v>44</v>
      </c>
      <c r="B36" s="10">
        <v>0</v>
      </c>
      <c r="C36" s="10">
        <v>0</v>
      </c>
      <c r="D36" s="10">
        <v>0</v>
      </c>
      <c r="E36" s="11">
        <v>0</v>
      </c>
      <c r="F36" s="10">
        <v>0</v>
      </c>
      <c r="G36" s="10">
        <v>2960.25</v>
      </c>
      <c r="H36" s="11">
        <v>3554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21">
        <v>6514.25</v>
      </c>
    </row>
    <row r="37" spans="1:15" x14ac:dyDescent="0.35">
      <c r="A37" s="17" t="s">
        <v>45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11">
        <v>3000</v>
      </c>
      <c r="H37" s="11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21">
        <v>3000</v>
      </c>
    </row>
    <row r="38" spans="1:15" s="1" customFormat="1" x14ac:dyDescent="0.35">
      <c r="A38" s="16" t="s">
        <v>46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12">
        <v>5960.25</v>
      </c>
      <c r="H38" s="12">
        <v>3554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19">
        <v>9514.25</v>
      </c>
    </row>
    <row r="39" spans="1:15" s="1" customFormat="1" x14ac:dyDescent="0.35">
      <c r="A39" s="16" t="s">
        <v>42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19"/>
    </row>
    <row r="40" spans="1:15" x14ac:dyDescent="0.35">
      <c r="A40" s="17" t="s">
        <v>47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10">
        <v>179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9">
        <v>179</v>
      </c>
    </row>
    <row r="41" spans="1:15" s="1" customFormat="1" x14ac:dyDescent="0.35">
      <c r="A41" s="16" t="s">
        <v>48</v>
      </c>
      <c r="B41" s="9"/>
      <c r="C41" s="9"/>
      <c r="D41" s="9"/>
      <c r="E41" s="9"/>
      <c r="F41" s="9"/>
      <c r="G41" s="9">
        <v>179</v>
      </c>
      <c r="H41" s="9"/>
      <c r="I41" s="9"/>
      <c r="J41" s="9"/>
      <c r="K41" s="9"/>
      <c r="L41" s="9"/>
      <c r="M41" s="9"/>
      <c r="N41" s="9"/>
      <c r="O41" s="19">
        <v>179</v>
      </c>
    </row>
    <row r="42" spans="1:15" x14ac:dyDescent="0.35">
      <c r="A42" s="17" t="s">
        <v>49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10">
        <v>692.11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9">
        <v>692.11</v>
      </c>
    </row>
    <row r="43" spans="1:15" x14ac:dyDescent="0.35">
      <c r="A43" s="17" t="s">
        <v>150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10">
        <v>269.89999999999998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9">
        <v>269.89999999999998</v>
      </c>
    </row>
    <row r="44" spans="1:15" s="1" customFormat="1" x14ac:dyDescent="0.35">
      <c r="A44" s="16" t="s">
        <v>50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19"/>
    </row>
    <row r="45" spans="1:15" x14ac:dyDescent="0.35">
      <c r="A45" s="17" t="s">
        <v>51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10">
        <v>429.17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19">
        <v>429.17</v>
      </c>
    </row>
    <row r="46" spans="1:15" x14ac:dyDescent="0.35">
      <c r="A46" s="17" t="s">
        <v>52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10">
        <v>300.92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19">
        <v>300.92</v>
      </c>
    </row>
    <row r="47" spans="1:15" x14ac:dyDescent="0.35">
      <c r="A47" s="17" t="s">
        <v>53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10">
        <v>63.94</v>
      </c>
      <c r="H47" s="10">
        <v>38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19">
        <v>101.94</v>
      </c>
    </row>
    <row r="48" spans="1:15" x14ac:dyDescent="0.35">
      <c r="A48" s="17" t="s">
        <v>54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10">
        <v>179.91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9">
        <v>179.91</v>
      </c>
    </row>
    <row r="49" spans="1:18" x14ac:dyDescent="0.35">
      <c r="A49" s="17" t="s">
        <v>55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10">
        <v>339.9</v>
      </c>
      <c r="O49" s="19">
        <v>339.9</v>
      </c>
      <c r="P49" s="1"/>
      <c r="Q49" s="1"/>
      <c r="R49" s="1"/>
    </row>
    <row r="50" spans="1:18" x14ac:dyDescent="0.35">
      <c r="A50" s="17" t="s">
        <v>56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10">
        <v>138.77000000000001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/>
      <c r="O50" s="20">
        <v>138.77000000000001</v>
      </c>
    </row>
    <row r="51" spans="1:18" x14ac:dyDescent="0.35">
      <c r="A51" s="17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10">
        <v>530.88</v>
      </c>
      <c r="H51" s="10">
        <v>146.94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10"/>
      <c r="O51" s="19">
        <v>677.82</v>
      </c>
    </row>
    <row r="52" spans="1:18" x14ac:dyDescent="0.35">
      <c r="A52" s="17" t="s">
        <v>58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10">
        <v>52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10"/>
      <c r="O52" s="19">
        <v>52</v>
      </c>
    </row>
    <row r="53" spans="1:18" x14ac:dyDescent="0.35">
      <c r="A53" s="17" t="s">
        <v>59</v>
      </c>
      <c r="B53" s="9">
        <v>0</v>
      </c>
      <c r="C53" s="9">
        <v>0</v>
      </c>
      <c r="D53" s="9">
        <v>0</v>
      </c>
      <c r="E53" s="9">
        <v>0</v>
      </c>
      <c r="F53" s="9">
        <v>0</v>
      </c>
      <c r="G53" s="11">
        <v>1522.4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10"/>
      <c r="O53" s="19">
        <v>1522.4</v>
      </c>
    </row>
    <row r="54" spans="1:18" s="1" customFormat="1" x14ac:dyDescent="0.35">
      <c r="A54" s="16" t="s">
        <v>60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12">
        <v>2788.82</v>
      </c>
      <c r="H54" s="9">
        <v>614.11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339</v>
      </c>
      <c r="O54" s="19">
        <v>3742.83</v>
      </c>
    </row>
    <row r="55" spans="1:18" x14ac:dyDescent="0.35">
      <c r="A55" s="17" t="s">
        <v>61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10">
        <v>399.8</v>
      </c>
      <c r="H55" s="10">
        <v>9753.83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21">
        <v>10153.629999999999</v>
      </c>
    </row>
    <row r="56" spans="1:18" s="1" customFormat="1" x14ac:dyDescent="0.35">
      <c r="A56" s="16" t="s">
        <v>62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12">
        <v>80491.31</v>
      </c>
      <c r="H56" s="12">
        <v>59969.04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22">
        <v>140820.26999999999</v>
      </c>
    </row>
    <row r="57" spans="1:18" s="1" customFormat="1" x14ac:dyDescent="0.35">
      <c r="A57" s="16" t="s">
        <v>63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19"/>
    </row>
    <row r="58" spans="1:18" x14ac:dyDescent="0.35">
      <c r="A58" s="17" t="s">
        <v>64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11">
        <v>135447.24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21">
        <v>135447.24</v>
      </c>
    </row>
    <row r="59" spans="1:18" x14ac:dyDescent="0.35">
      <c r="A59" s="17" t="s">
        <v>65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10">
        <v>103.98</v>
      </c>
      <c r="H59" s="11">
        <v>16474.78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21">
        <v>16578.759999999998</v>
      </c>
    </row>
    <row r="60" spans="1:18" x14ac:dyDescent="0.35">
      <c r="A60" s="16" t="s">
        <v>66</v>
      </c>
      <c r="B60" s="10"/>
      <c r="C60" s="10"/>
      <c r="D60" s="10"/>
      <c r="E60" s="10"/>
      <c r="F60" s="10"/>
      <c r="G60" s="11">
        <v>135551.22</v>
      </c>
      <c r="H60" s="11">
        <v>16474.78</v>
      </c>
      <c r="I60" s="10"/>
      <c r="J60" s="10"/>
      <c r="K60" s="10"/>
      <c r="L60" s="10"/>
      <c r="M60" s="10"/>
      <c r="N60" s="10"/>
      <c r="O60" s="21">
        <v>152026</v>
      </c>
    </row>
    <row r="61" spans="1:18" s="1" customFormat="1" x14ac:dyDescent="0.35">
      <c r="A61" s="16" t="s">
        <v>67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9"/>
    </row>
    <row r="62" spans="1:18" x14ac:dyDescent="0.35">
      <c r="A62" s="17" t="s">
        <v>68</v>
      </c>
      <c r="B62" s="10">
        <v>0</v>
      </c>
      <c r="C62" s="10">
        <v>0</v>
      </c>
      <c r="D62" s="11">
        <v>695785.75</v>
      </c>
      <c r="E62" s="10">
        <v>0</v>
      </c>
      <c r="F62" s="10">
        <v>0</v>
      </c>
      <c r="G62" s="10">
        <v>0</v>
      </c>
      <c r="H62" s="9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21">
        <v>695785.75</v>
      </c>
    </row>
    <row r="63" spans="1:18" x14ac:dyDescent="0.35">
      <c r="A63" s="17" t="s">
        <v>69</v>
      </c>
      <c r="B63" s="9">
        <v>0</v>
      </c>
      <c r="C63" s="9">
        <v>0</v>
      </c>
      <c r="D63" s="9">
        <v>0</v>
      </c>
      <c r="E63" s="9">
        <v>0</v>
      </c>
      <c r="F63" s="11">
        <v>40811.65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21">
        <v>40811.65</v>
      </c>
    </row>
    <row r="64" spans="1:18" x14ac:dyDescent="0.35">
      <c r="A64" s="17" t="s">
        <v>70</v>
      </c>
      <c r="B64" s="10">
        <v>0</v>
      </c>
      <c r="C64" s="10">
        <v>0</v>
      </c>
      <c r="D64" s="9">
        <v>0</v>
      </c>
      <c r="E64" s="10">
        <v>0</v>
      </c>
      <c r="F64" s="11">
        <v>19200.080000000002</v>
      </c>
      <c r="G64" s="10">
        <v>0</v>
      </c>
      <c r="H64" s="9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21">
        <v>19200.080000000002</v>
      </c>
    </row>
    <row r="65" spans="1:15" x14ac:dyDescent="0.35">
      <c r="A65" s="17" t="s">
        <v>71</v>
      </c>
      <c r="B65" s="9">
        <v>0</v>
      </c>
      <c r="C65" s="9">
        <v>0</v>
      </c>
      <c r="D65" s="9">
        <v>0</v>
      </c>
      <c r="E65" s="9">
        <v>0</v>
      </c>
      <c r="F65" s="11">
        <v>53374.82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21">
        <v>53374.82</v>
      </c>
    </row>
    <row r="66" spans="1:15" x14ac:dyDescent="0.35">
      <c r="A66" s="17" t="s">
        <v>72</v>
      </c>
      <c r="B66" s="10">
        <v>0</v>
      </c>
      <c r="C66" s="10">
        <v>0</v>
      </c>
      <c r="D66" s="9">
        <v>0</v>
      </c>
      <c r="E66" s="10">
        <v>0</v>
      </c>
      <c r="F66" s="11">
        <v>97246.39</v>
      </c>
      <c r="G66" s="10">
        <v>0</v>
      </c>
      <c r="H66" s="10">
        <v>359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21">
        <v>97606.39</v>
      </c>
    </row>
    <row r="67" spans="1:15" x14ac:dyDescent="0.35">
      <c r="A67" s="17" t="s">
        <v>73</v>
      </c>
      <c r="B67" s="9">
        <v>0</v>
      </c>
      <c r="C67" s="9">
        <v>0</v>
      </c>
      <c r="D67" s="9">
        <v>0</v>
      </c>
      <c r="E67" s="9">
        <v>0</v>
      </c>
      <c r="F67" s="11">
        <v>0</v>
      </c>
      <c r="G67" s="9">
        <v>777.37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21">
        <v>777.37</v>
      </c>
    </row>
    <row r="68" spans="1:15" s="1" customFormat="1" x14ac:dyDescent="0.35">
      <c r="A68" s="16" t="s">
        <v>74</v>
      </c>
      <c r="B68" s="9">
        <v>0</v>
      </c>
      <c r="C68" s="9">
        <v>0</v>
      </c>
      <c r="D68" s="12">
        <v>695785.75</v>
      </c>
      <c r="E68" s="9">
        <v>0</v>
      </c>
      <c r="F68" s="12">
        <v>210632.94</v>
      </c>
      <c r="G68" s="9">
        <v>777.37</v>
      </c>
      <c r="H68" s="9">
        <v>359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22">
        <v>907565.06</v>
      </c>
    </row>
    <row r="69" spans="1:15" s="1" customFormat="1" x14ac:dyDescent="0.35">
      <c r="A69" s="16" t="s">
        <v>75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9"/>
    </row>
    <row r="70" spans="1:15" x14ac:dyDescent="0.35">
      <c r="A70" s="18" t="s">
        <v>76</v>
      </c>
      <c r="B70" s="9">
        <v>0</v>
      </c>
      <c r="C70" s="9">
        <v>0</v>
      </c>
      <c r="D70" s="9">
        <v>0</v>
      </c>
      <c r="E70" s="9">
        <v>0</v>
      </c>
      <c r="F70" s="11">
        <v>0</v>
      </c>
      <c r="G70" s="14">
        <v>30000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21">
        <v>30000</v>
      </c>
    </row>
    <row r="71" spans="1:15" s="1" customFormat="1" x14ac:dyDescent="0.35">
      <c r="A71" s="16" t="s">
        <v>77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12">
        <v>30000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22">
        <v>30000</v>
      </c>
    </row>
    <row r="72" spans="1:15" x14ac:dyDescent="0.35">
      <c r="A72" s="17" t="s">
        <v>78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11">
        <v>3246.65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1">
        <v>3246.65</v>
      </c>
    </row>
    <row r="73" spans="1:15" x14ac:dyDescent="0.35">
      <c r="A73" s="17" t="s">
        <v>79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20"/>
    </row>
    <row r="74" spans="1:15" x14ac:dyDescent="0.35">
      <c r="A74" s="17" t="s">
        <v>80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10">
        <v>799.81</v>
      </c>
      <c r="H74" s="11">
        <v>12186.25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21">
        <v>12986.06</v>
      </c>
    </row>
    <row r="75" spans="1:15" x14ac:dyDescent="0.35">
      <c r="A75" s="17" t="s">
        <v>81</v>
      </c>
      <c r="B75" s="9">
        <v>0</v>
      </c>
      <c r="C75" s="9">
        <v>0</v>
      </c>
      <c r="D75" s="9">
        <v>0</v>
      </c>
      <c r="E75" s="10">
        <v>621.69000000000005</v>
      </c>
      <c r="F75" s="9">
        <v>0</v>
      </c>
      <c r="G75" s="10">
        <v>29.95</v>
      </c>
      <c r="H75" s="10">
        <v>54.48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21">
        <v>706.12</v>
      </c>
    </row>
    <row r="76" spans="1:15" x14ac:dyDescent="0.35">
      <c r="A76" s="17" t="s">
        <v>82</v>
      </c>
      <c r="B76" s="9">
        <v>0</v>
      </c>
      <c r="C76" s="9">
        <v>0</v>
      </c>
      <c r="D76" s="9">
        <v>0</v>
      </c>
      <c r="E76" s="10">
        <v>176.22</v>
      </c>
      <c r="F76" s="9">
        <v>0</v>
      </c>
      <c r="G76" s="10">
        <v>3852.64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23" t="s">
        <v>86</v>
      </c>
    </row>
    <row r="77" spans="1:15" s="1" customFormat="1" x14ac:dyDescent="0.35">
      <c r="A77" s="16" t="s">
        <v>83</v>
      </c>
      <c r="B77" s="9">
        <v>0</v>
      </c>
      <c r="C77" s="9">
        <v>0</v>
      </c>
      <c r="D77" s="9">
        <v>0</v>
      </c>
      <c r="E77" s="9">
        <v>797.91</v>
      </c>
      <c r="F77" s="9">
        <v>0</v>
      </c>
      <c r="G77" s="9">
        <v>4682.3999999999996</v>
      </c>
      <c r="H77" s="12">
        <v>12240.73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22">
        <v>17721.04</v>
      </c>
    </row>
    <row r="78" spans="1:15" x14ac:dyDescent="0.35">
      <c r="A78" s="17" t="s">
        <v>84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20"/>
    </row>
    <row r="79" spans="1:15" x14ac:dyDescent="0.35">
      <c r="A79" s="17" t="s">
        <v>85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20"/>
    </row>
    <row r="80" spans="1:15" x14ac:dyDescent="0.35">
      <c r="A80" s="17" t="s">
        <v>87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-450</v>
      </c>
      <c r="K80" s="9">
        <v>0</v>
      </c>
      <c r="L80" s="9">
        <v>0</v>
      </c>
      <c r="M80" s="9">
        <v>0</v>
      </c>
      <c r="N80" s="9">
        <v>0</v>
      </c>
      <c r="O80" s="19">
        <v>-450</v>
      </c>
    </row>
    <row r="81" spans="1:15" x14ac:dyDescent="0.35">
      <c r="A81" s="17" t="s">
        <v>88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-450</v>
      </c>
      <c r="K81" s="9">
        <v>0</v>
      </c>
      <c r="L81" s="9">
        <v>0</v>
      </c>
      <c r="M81" s="9">
        <v>0</v>
      </c>
      <c r="N81" s="9">
        <v>0</v>
      </c>
      <c r="O81" s="19">
        <v>-450</v>
      </c>
    </row>
    <row r="82" spans="1:15" x14ac:dyDescent="0.35">
      <c r="A82" s="17" t="s">
        <v>89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-450</v>
      </c>
      <c r="K82" s="9">
        <v>0</v>
      </c>
      <c r="L82" s="9">
        <v>0</v>
      </c>
      <c r="M82" s="9">
        <v>0</v>
      </c>
      <c r="N82" s="9">
        <v>0</v>
      </c>
      <c r="O82" s="19">
        <v>-450</v>
      </c>
    </row>
    <row r="83" spans="1:15" x14ac:dyDescent="0.35">
      <c r="A83" s="17" t="s">
        <v>90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20"/>
    </row>
    <row r="84" spans="1:15" x14ac:dyDescent="0.35">
      <c r="A84" s="17" t="s">
        <v>91</v>
      </c>
      <c r="B84" s="11">
        <v>-4260</v>
      </c>
      <c r="C84" s="9">
        <v>0</v>
      </c>
      <c r="D84" s="9">
        <v>0</v>
      </c>
      <c r="E84" s="9">
        <v>0</v>
      </c>
      <c r="F84" s="9">
        <v>0</v>
      </c>
      <c r="G84" s="9">
        <v>-24.64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21">
        <v>-4284.84</v>
      </c>
    </row>
    <row r="85" spans="1:15" x14ac:dyDescent="0.35">
      <c r="A85" s="17" t="s">
        <v>92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19">
        <v>0</v>
      </c>
    </row>
    <row r="86" spans="1:15" x14ac:dyDescent="0.35">
      <c r="A86" s="17" t="s">
        <v>93</v>
      </c>
      <c r="B86" s="11">
        <v>-4260</v>
      </c>
      <c r="C86" s="9">
        <v>0</v>
      </c>
      <c r="D86" s="9">
        <v>0</v>
      </c>
      <c r="E86" s="9">
        <v>0</v>
      </c>
      <c r="F86" s="9">
        <v>0</v>
      </c>
      <c r="G86" s="9">
        <v>-24.64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21">
        <v>-4284.84</v>
      </c>
    </row>
    <row r="87" spans="1:15" x14ac:dyDescent="0.35">
      <c r="A87" s="17" t="s">
        <v>94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20"/>
    </row>
    <row r="88" spans="1:15" x14ac:dyDescent="0.35">
      <c r="A88" s="17" t="s">
        <v>95</v>
      </c>
      <c r="B88" s="10">
        <v>0</v>
      </c>
      <c r="C88" s="9">
        <v>0</v>
      </c>
      <c r="D88" s="9">
        <v>0</v>
      </c>
      <c r="E88" s="9">
        <v>108.45</v>
      </c>
      <c r="F88" s="9">
        <v>0</v>
      </c>
      <c r="G88" s="9">
        <v>0</v>
      </c>
      <c r="H88" s="9">
        <v>0</v>
      </c>
      <c r="I88" s="9">
        <v>0</v>
      </c>
      <c r="J88" s="11">
        <v>26507.64</v>
      </c>
      <c r="K88" s="9">
        <v>0</v>
      </c>
      <c r="L88" s="9">
        <v>0</v>
      </c>
      <c r="M88" s="9">
        <v>0</v>
      </c>
      <c r="N88" s="11">
        <v>1130.75</v>
      </c>
      <c r="O88" s="23" t="s">
        <v>135</v>
      </c>
    </row>
    <row r="89" spans="1:15" x14ac:dyDescent="0.35">
      <c r="A89" s="17" t="s">
        <v>96</v>
      </c>
      <c r="B89" s="10">
        <v>0</v>
      </c>
      <c r="C89" s="9">
        <v>0</v>
      </c>
      <c r="D89" s="9">
        <v>0</v>
      </c>
      <c r="E89" s="11">
        <v>2654.6</v>
      </c>
      <c r="F89" s="9">
        <v>0</v>
      </c>
      <c r="G89" s="9">
        <v>0</v>
      </c>
      <c r="H89" s="9">
        <v>0</v>
      </c>
      <c r="I89" s="9">
        <v>0</v>
      </c>
      <c r="J89" s="9">
        <v>691.55</v>
      </c>
      <c r="K89" s="9">
        <v>0</v>
      </c>
      <c r="L89" s="9">
        <v>0</v>
      </c>
      <c r="M89" s="9">
        <v>0</v>
      </c>
      <c r="N89" s="9">
        <v>0</v>
      </c>
      <c r="O89" s="21">
        <v>3346.15</v>
      </c>
    </row>
    <row r="90" spans="1:15" x14ac:dyDescent="0.35">
      <c r="A90" s="17" t="s">
        <v>97</v>
      </c>
      <c r="B90" s="10">
        <v>0</v>
      </c>
      <c r="C90" s="9">
        <v>0</v>
      </c>
      <c r="D90" s="9">
        <v>0</v>
      </c>
      <c r="E90" s="9">
        <v>0</v>
      </c>
      <c r="F90" s="10">
        <v>0</v>
      </c>
      <c r="G90" s="10">
        <v>0</v>
      </c>
      <c r="H90" s="9">
        <v>0</v>
      </c>
      <c r="I90" s="9">
        <v>0</v>
      </c>
      <c r="J90" s="11">
        <v>1134.78</v>
      </c>
      <c r="K90" s="9">
        <v>0</v>
      </c>
      <c r="L90" s="9">
        <v>0</v>
      </c>
      <c r="M90" s="9">
        <v>0</v>
      </c>
      <c r="N90" s="11">
        <v>1134.78</v>
      </c>
      <c r="O90" s="21">
        <v>2619.0100000000002</v>
      </c>
    </row>
    <row r="91" spans="1:15" x14ac:dyDescent="0.35">
      <c r="A91" s="17" t="s">
        <v>98</v>
      </c>
      <c r="B91" s="10">
        <v>0</v>
      </c>
      <c r="C91" s="9">
        <v>0</v>
      </c>
      <c r="D91" s="9">
        <v>0</v>
      </c>
      <c r="E91" s="11">
        <v>2763.05</v>
      </c>
      <c r="F91" s="9">
        <v>0</v>
      </c>
      <c r="G91" s="9">
        <v>0</v>
      </c>
      <c r="H91" s="9">
        <v>0</v>
      </c>
      <c r="I91" s="9">
        <v>0</v>
      </c>
      <c r="J91" s="11">
        <v>28683.32</v>
      </c>
      <c r="K91" s="9">
        <v>0</v>
      </c>
      <c r="L91" s="9">
        <v>0</v>
      </c>
      <c r="M91" s="9">
        <v>0</v>
      </c>
      <c r="N91" s="11">
        <v>2265.35</v>
      </c>
      <c r="O91" s="21">
        <v>33711.72</v>
      </c>
    </row>
    <row r="92" spans="1:15" x14ac:dyDescent="0.35">
      <c r="A92" s="17" t="s">
        <v>99</v>
      </c>
      <c r="B92" s="10"/>
      <c r="C92" s="9"/>
      <c r="D92" s="9"/>
      <c r="E92" s="10"/>
      <c r="F92" s="9"/>
      <c r="G92" s="9"/>
      <c r="H92" s="9"/>
      <c r="I92" s="10"/>
      <c r="J92" s="11"/>
      <c r="K92" s="9"/>
      <c r="L92" s="9"/>
      <c r="M92" s="9"/>
      <c r="N92" s="11"/>
      <c r="O92" s="20"/>
    </row>
    <row r="93" spans="1:15" x14ac:dyDescent="0.35">
      <c r="A93" s="17" t="s">
        <v>100</v>
      </c>
      <c r="B93" s="10">
        <v>0</v>
      </c>
      <c r="C93" s="9">
        <v>0</v>
      </c>
      <c r="D93" s="9">
        <v>0</v>
      </c>
      <c r="E93" s="10">
        <v>0</v>
      </c>
      <c r="F93" s="9">
        <v>0</v>
      </c>
      <c r="G93" s="9">
        <v>0</v>
      </c>
      <c r="H93" s="9">
        <v>0</v>
      </c>
      <c r="I93" s="9">
        <v>555.94000000000005</v>
      </c>
      <c r="J93" s="11">
        <v>0</v>
      </c>
      <c r="K93" s="9">
        <v>0</v>
      </c>
      <c r="L93" s="9">
        <v>0</v>
      </c>
      <c r="M93" s="9">
        <v>0</v>
      </c>
      <c r="N93" s="11">
        <v>0</v>
      </c>
      <c r="O93" s="21">
        <v>555.94000000000005</v>
      </c>
    </row>
    <row r="94" spans="1:15" x14ac:dyDescent="0.35">
      <c r="A94" s="17" t="s">
        <v>101</v>
      </c>
      <c r="B94" s="10">
        <v>0</v>
      </c>
      <c r="C94" s="9">
        <v>0</v>
      </c>
      <c r="D94" s="9">
        <v>0</v>
      </c>
      <c r="E94" s="10">
        <v>0</v>
      </c>
      <c r="F94" s="9">
        <v>0</v>
      </c>
      <c r="G94" s="9">
        <v>0</v>
      </c>
      <c r="H94" s="9">
        <v>0</v>
      </c>
      <c r="I94" s="9">
        <v>5559.99</v>
      </c>
      <c r="J94" s="11">
        <v>2886.46</v>
      </c>
      <c r="K94" s="9">
        <v>0</v>
      </c>
      <c r="L94" s="9">
        <v>0</v>
      </c>
      <c r="M94" s="11">
        <v>1850</v>
      </c>
      <c r="N94" s="11">
        <v>0</v>
      </c>
      <c r="O94" s="21">
        <v>12295.46</v>
      </c>
    </row>
    <row r="95" spans="1:15" x14ac:dyDescent="0.35">
      <c r="A95" s="17" t="s">
        <v>102</v>
      </c>
      <c r="B95" s="10"/>
      <c r="C95" s="10"/>
      <c r="D95" s="10"/>
      <c r="E95" s="10"/>
      <c r="F95" s="10"/>
      <c r="G95" s="10"/>
      <c r="H95" s="10"/>
      <c r="I95" s="11">
        <v>57097.7</v>
      </c>
      <c r="J95" s="11">
        <v>11245.99</v>
      </c>
      <c r="K95" s="9">
        <v>0</v>
      </c>
      <c r="L95" s="9">
        <v>0</v>
      </c>
      <c r="M95" s="9">
        <v>0</v>
      </c>
      <c r="N95" s="11">
        <v>0</v>
      </c>
      <c r="O95" s="21">
        <v>68344.69</v>
      </c>
    </row>
    <row r="96" spans="1:15" x14ac:dyDescent="0.35">
      <c r="A96" s="17" t="s">
        <v>103</v>
      </c>
      <c r="B96" s="10">
        <v>0</v>
      </c>
      <c r="C96" s="9">
        <v>0</v>
      </c>
      <c r="D96" s="9">
        <v>0</v>
      </c>
      <c r="E96" s="11">
        <v>174873.84</v>
      </c>
      <c r="F96" s="9">
        <v>0</v>
      </c>
      <c r="G96" s="9">
        <v>0</v>
      </c>
      <c r="H96" s="9">
        <v>0</v>
      </c>
      <c r="I96" s="11">
        <v>61428.83</v>
      </c>
      <c r="J96" s="11">
        <v>2918.63</v>
      </c>
      <c r="K96" s="9">
        <v>0</v>
      </c>
      <c r="L96" s="9">
        <v>0</v>
      </c>
      <c r="M96" s="9">
        <v>0</v>
      </c>
      <c r="N96" s="11">
        <v>0</v>
      </c>
      <c r="O96" s="21">
        <v>299221.3</v>
      </c>
    </row>
    <row r="97" spans="1:15" x14ac:dyDescent="0.35">
      <c r="A97" s="17" t="s">
        <v>104</v>
      </c>
      <c r="B97" s="10">
        <v>0</v>
      </c>
      <c r="C97" s="9">
        <v>0</v>
      </c>
      <c r="D97" s="9">
        <v>0</v>
      </c>
      <c r="E97" s="10">
        <v>0</v>
      </c>
      <c r="F97" s="9">
        <v>0</v>
      </c>
      <c r="G97" s="9">
        <v>0</v>
      </c>
      <c r="H97" s="9">
        <v>0</v>
      </c>
      <c r="I97" s="11">
        <v>2041.65</v>
      </c>
      <c r="J97" s="11">
        <v>0</v>
      </c>
      <c r="K97" s="9">
        <v>0</v>
      </c>
      <c r="L97" s="9">
        <v>0</v>
      </c>
      <c r="M97" s="11">
        <v>95376</v>
      </c>
      <c r="N97" s="11">
        <v>0</v>
      </c>
      <c r="O97" s="21">
        <v>97417.65</v>
      </c>
    </row>
    <row r="98" spans="1:15" x14ac:dyDescent="0.35">
      <c r="A98" s="17" t="s">
        <v>105</v>
      </c>
      <c r="B98" s="10">
        <v>0</v>
      </c>
      <c r="C98" s="9">
        <v>0</v>
      </c>
      <c r="D98" s="9">
        <v>0</v>
      </c>
      <c r="E98" s="10">
        <v>0</v>
      </c>
      <c r="F98" s="9">
        <v>0</v>
      </c>
      <c r="G98" s="9">
        <v>0</v>
      </c>
      <c r="H98" s="9">
        <v>0</v>
      </c>
      <c r="I98" s="11">
        <v>4562.51</v>
      </c>
      <c r="J98" s="11">
        <v>0</v>
      </c>
      <c r="K98" s="9">
        <v>0</v>
      </c>
      <c r="L98" s="9">
        <v>0</v>
      </c>
      <c r="M98" s="9">
        <v>0</v>
      </c>
      <c r="N98" s="11">
        <v>0</v>
      </c>
      <c r="O98" s="21">
        <v>4562.51</v>
      </c>
    </row>
    <row r="99" spans="1:15" x14ac:dyDescent="0.35">
      <c r="A99" s="17" t="s">
        <v>106</v>
      </c>
      <c r="B99" s="10">
        <v>0</v>
      </c>
      <c r="C99" s="9">
        <v>0</v>
      </c>
      <c r="D99" s="9">
        <v>0</v>
      </c>
      <c r="E99" s="11">
        <v>131345.82999999999</v>
      </c>
      <c r="F99" s="11">
        <v>0</v>
      </c>
      <c r="G99" s="9">
        <v>0</v>
      </c>
      <c r="H99" s="9">
        <v>0</v>
      </c>
      <c r="I99" s="11">
        <v>17052.080000000002</v>
      </c>
      <c r="J99" s="11">
        <v>0</v>
      </c>
      <c r="K99" s="9">
        <v>99226</v>
      </c>
      <c r="L99" s="9">
        <v>0</v>
      </c>
      <c r="M99" s="11">
        <v>422497.56</v>
      </c>
      <c r="N99" s="10"/>
      <c r="O99" s="20"/>
    </row>
    <row r="100" spans="1:15" x14ac:dyDescent="0.35">
      <c r="A100" s="17" t="s">
        <v>107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20"/>
    </row>
    <row r="101" spans="1:15" x14ac:dyDescent="0.35">
      <c r="A101" s="17" t="s">
        <v>108</v>
      </c>
      <c r="B101" s="10">
        <v>0</v>
      </c>
      <c r="C101" s="9">
        <v>0</v>
      </c>
      <c r="D101" s="9">
        <v>0</v>
      </c>
      <c r="E101" s="10">
        <v>0</v>
      </c>
      <c r="F101" s="9">
        <v>0</v>
      </c>
      <c r="G101" s="9">
        <v>0</v>
      </c>
      <c r="H101" s="11">
        <v>35760</v>
      </c>
      <c r="I101" s="11">
        <v>0</v>
      </c>
      <c r="J101" s="11">
        <v>0</v>
      </c>
      <c r="K101" s="9">
        <v>0</v>
      </c>
      <c r="L101" s="9">
        <v>0</v>
      </c>
      <c r="M101" s="11">
        <v>0</v>
      </c>
      <c r="N101" s="11">
        <v>0</v>
      </c>
      <c r="O101" s="21">
        <v>35760</v>
      </c>
    </row>
    <row r="102" spans="1:15" x14ac:dyDescent="0.35">
      <c r="A102" s="17" t="s">
        <v>109</v>
      </c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20"/>
    </row>
    <row r="103" spans="1:15" x14ac:dyDescent="0.35">
      <c r="A103" s="17" t="s">
        <v>110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20"/>
    </row>
    <row r="104" spans="1:15" x14ac:dyDescent="0.35">
      <c r="A104" s="17" t="s">
        <v>111</v>
      </c>
      <c r="B104" s="11">
        <v>4217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1">
        <v>6500</v>
      </c>
      <c r="L104" s="10">
        <v>0</v>
      </c>
      <c r="M104" s="10">
        <v>0</v>
      </c>
      <c r="N104" s="10">
        <v>0</v>
      </c>
      <c r="O104" s="21">
        <v>10717</v>
      </c>
    </row>
    <row r="105" spans="1:15" x14ac:dyDescent="0.35">
      <c r="A105" s="17" t="s">
        <v>112</v>
      </c>
      <c r="B105" s="11">
        <v>4217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1">
        <v>6500</v>
      </c>
      <c r="L105" s="10">
        <v>0</v>
      </c>
      <c r="M105" s="10">
        <v>0</v>
      </c>
      <c r="N105" s="10">
        <v>0</v>
      </c>
      <c r="O105" s="21">
        <v>10717</v>
      </c>
    </row>
    <row r="106" spans="1:15" x14ac:dyDescent="0.35">
      <c r="A106" s="17" t="s">
        <v>113</v>
      </c>
      <c r="B106" s="10">
        <v>0</v>
      </c>
      <c r="C106" s="11">
        <v>1136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1">
        <v>6018</v>
      </c>
      <c r="N106" s="10">
        <v>0</v>
      </c>
      <c r="O106" s="21">
        <v>7154</v>
      </c>
    </row>
    <row r="107" spans="1:15" s="1" customFormat="1" x14ac:dyDescent="0.35">
      <c r="A107" s="16" t="s">
        <v>114</v>
      </c>
      <c r="B107" s="9">
        <v>0</v>
      </c>
      <c r="C107" s="9">
        <v>0</v>
      </c>
      <c r="D107" s="9">
        <v>0</v>
      </c>
      <c r="E107" s="12">
        <v>31084.94</v>
      </c>
      <c r="F107" s="9">
        <v>0</v>
      </c>
      <c r="G107" s="9">
        <v>0</v>
      </c>
      <c r="H107" s="9">
        <v>0</v>
      </c>
      <c r="I107" s="9">
        <v>0</v>
      </c>
      <c r="J107" s="12">
        <v>10114.549999999999</v>
      </c>
      <c r="K107" s="9">
        <v>0</v>
      </c>
      <c r="L107" s="9">
        <v>0</v>
      </c>
      <c r="M107" s="12">
        <v>62257.99</v>
      </c>
      <c r="N107" s="12">
        <v>7241.68</v>
      </c>
      <c r="O107" s="22">
        <v>110699.16</v>
      </c>
    </row>
    <row r="108" spans="1:15" x14ac:dyDescent="0.35">
      <c r="A108" s="17" t="s">
        <v>115</v>
      </c>
      <c r="B108" s="10">
        <v>0</v>
      </c>
      <c r="C108" s="11">
        <v>89687.53</v>
      </c>
      <c r="D108" s="10">
        <v>0</v>
      </c>
      <c r="E108" s="11">
        <v>108526.39999999999</v>
      </c>
      <c r="F108" s="10">
        <v>0</v>
      </c>
      <c r="G108" s="11">
        <v>0</v>
      </c>
      <c r="H108" s="10">
        <v>0</v>
      </c>
      <c r="I108" s="11">
        <v>0</v>
      </c>
      <c r="J108" s="11">
        <v>55449.91</v>
      </c>
      <c r="K108" s="11">
        <v>0</v>
      </c>
      <c r="L108" s="11">
        <v>0</v>
      </c>
      <c r="M108" s="11">
        <v>0</v>
      </c>
      <c r="N108" s="11">
        <v>0</v>
      </c>
      <c r="O108" s="21">
        <v>253663.84</v>
      </c>
    </row>
    <row r="109" spans="1:15" x14ac:dyDescent="0.35">
      <c r="A109" s="17" t="s">
        <v>116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20"/>
    </row>
    <row r="110" spans="1:15" x14ac:dyDescent="0.35">
      <c r="A110" s="17" t="s">
        <v>117</v>
      </c>
      <c r="B110" s="10">
        <v>0</v>
      </c>
      <c r="C110" s="11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131.28</v>
      </c>
      <c r="K110" s="10">
        <v>0</v>
      </c>
      <c r="L110" s="10">
        <v>0</v>
      </c>
      <c r="M110" s="11">
        <v>0</v>
      </c>
      <c r="N110" s="10">
        <v>0</v>
      </c>
      <c r="O110" s="21">
        <v>131.28</v>
      </c>
    </row>
    <row r="111" spans="1:15" s="1" customFormat="1" x14ac:dyDescent="0.35">
      <c r="A111" s="16" t="s">
        <v>118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9">
        <v>131.28</v>
      </c>
      <c r="K111" s="9">
        <v>0</v>
      </c>
      <c r="L111" s="9">
        <v>0</v>
      </c>
      <c r="M111" s="12">
        <v>0</v>
      </c>
      <c r="N111" s="9">
        <v>0</v>
      </c>
      <c r="O111" s="22">
        <v>131.28</v>
      </c>
    </row>
    <row r="112" spans="1:15" s="1" customFormat="1" x14ac:dyDescent="0.35">
      <c r="A112" s="16" t="s">
        <v>119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19"/>
    </row>
    <row r="113" spans="1:15" x14ac:dyDescent="0.35">
      <c r="A113" s="17" t="s">
        <v>120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525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20">
        <v>525</v>
      </c>
    </row>
    <row r="114" spans="1:15" x14ac:dyDescent="0.35">
      <c r="A114" s="17" t="s">
        <v>121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1">
        <v>67416</v>
      </c>
      <c r="N114" s="10">
        <v>0</v>
      </c>
      <c r="O114" s="21">
        <v>67416</v>
      </c>
    </row>
    <row r="115" spans="1:15" s="1" customFormat="1" x14ac:dyDescent="0.35">
      <c r="A115" s="16" t="s">
        <v>122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525</v>
      </c>
      <c r="I115" s="9">
        <v>0</v>
      </c>
      <c r="J115" s="9">
        <v>0</v>
      </c>
      <c r="K115" s="9">
        <v>0</v>
      </c>
      <c r="L115" s="9">
        <v>0</v>
      </c>
      <c r="M115" s="12">
        <v>67416</v>
      </c>
      <c r="N115" s="9">
        <v>0</v>
      </c>
      <c r="O115" s="22">
        <v>67941</v>
      </c>
    </row>
    <row r="116" spans="1:15" x14ac:dyDescent="0.35">
      <c r="A116" s="17" t="s">
        <v>123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20"/>
    </row>
    <row r="117" spans="1:15" x14ac:dyDescent="0.35">
      <c r="A117" s="17" t="s">
        <v>124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  <c r="G117" s="11">
        <v>9624.69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21">
        <v>9624.69</v>
      </c>
    </row>
    <row r="118" spans="1:15" x14ac:dyDescent="0.35">
      <c r="A118" s="17" t="s">
        <v>125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  <c r="G118" s="11">
        <v>32917.33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21">
        <v>32917.33</v>
      </c>
    </row>
    <row r="119" spans="1:15" x14ac:dyDescent="0.35">
      <c r="A119" s="17" t="s">
        <v>126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  <c r="G119" s="11">
        <v>42542.02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21">
        <v>42542.02</v>
      </c>
    </row>
    <row r="120" spans="1:15" x14ac:dyDescent="0.35">
      <c r="A120" s="17" t="s">
        <v>127</v>
      </c>
      <c r="B120" s="10">
        <v>-22.98</v>
      </c>
      <c r="C120" s="11">
        <v>90823.53</v>
      </c>
      <c r="D120" s="10"/>
      <c r="E120" s="11">
        <v>381046.14</v>
      </c>
      <c r="F120" s="11">
        <v>210632.94</v>
      </c>
      <c r="G120" s="11">
        <v>294019.68</v>
      </c>
      <c r="H120" s="11">
        <v>128575.2</v>
      </c>
      <c r="I120" s="11">
        <v>131345.63</v>
      </c>
      <c r="J120" s="11">
        <v>110891.14</v>
      </c>
      <c r="K120" s="11">
        <v>6500</v>
      </c>
      <c r="L120" s="11">
        <v>0</v>
      </c>
      <c r="M120" s="11">
        <v>234917.99</v>
      </c>
      <c r="N120" s="11">
        <v>9846.93</v>
      </c>
      <c r="O120" s="21">
        <v>2231451.9500000002</v>
      </c>
    </row>
    <row r="121" spans="1:15" x14ac:dyDescent="0.35">
      <c r="A121" s="17" t="s">
        <v>128</v>
      </c>
      <c r="B121" s="11">
        <v>1210041.21</v>
      </c>
      <c r="C121" s="11">
        <v>-90823.53</v>
      </c>
      <c r="D121" s="11">
        <v>-695785.75</v>
      </c>
      <c r="E121" s="11">
        <v>-315453.64</v>
      </c>
      <c r="F121" s="11">
        <v>-210632.94</v>
      </c>
      <c r="G121" s="11">
        <v>-279783.2</v>
      </c>
      <c r="H121" s="11" t="s">
        <v>139</v>
      </c>
      <c r="I121" s="11" t="s">
        <v>138</v>
      </c>
      <c r="J121" s="11" t="s">
        <v>137</v>
      </c>
      <c r="K121" s="15" t="s">
        <v>140</v>
      </c>
      <c r="L121" s="11">
        <v>600</v>
      </c>
      <c r="M121" s="11" t="s">
        <v>141</v>
      </c>
      <c r="N121" s="11" t="s">
        <v>142</v>
      </c>
      <c r="O121" s="20" t="s">
        <v>136</v>
      </c>
    </row>
    <row r="122" spans="1:15" x14ac:dyDescent="0.35">
      <c r="A122" s="27" t="s">
        <v>129</v>
      </c>
      <c r="B122" s="28">
        <v>1210041.21</v>
      </c>
      <c r="C122" s="28">
        <v>-90823.53</v>
      </c>
      <c r="D122" s="28">
        <v>-695785.75</v>
      </c>
      <c r="E122" s="28">
        <v>-315453.64</v>
      </c>
      <c r="F122" s="28">
        <v>-210632.94</v>
      </c>
      <c r="G122" s="28">
        <v>-279783.2</v>
      </c>
      <c r="H122" s="28" t="s">
        <v>139</v>
      </c>
      <c r="I122" s="28" t="s">
        <v>138</v>
      </c>
      <c r="J122" s="28" t="s">
        <v>137</v>
      </c>
      <c r="K122" s="29" t="s">
        <v>140</v>
      </c>
      <c r="L122" s="28">
        <v>600</v>
      </c>
      <c r="M122" s="28" t="s">
        <v>141</v>
      </c>
      <c r="N122" s="28" t="s">
        <v>142</v>
      </c>
      <c r="O122" s="30" t="s">
        <v>136</v>
      </c>
    </row>
    <row r="123" spans="1:15" ht="16" thickBot="1" x14ac:dyDescent="0.4"/>
    <row r="124" spans="1:15" x14ac:dyDescent="0.35">
      <c r="A124" s="31" t="s">
        <v>153</v>
      </c>
      <c r="B124" s="41">
        <v>695785.75</v>
      </c>
    </row>
    <row r="125" spans="1:15" ht="16" thickBot="1" x14ac:dyDescent="0.4">
      <c r="A125" s="34" t="s">
        <v>130</v>
      </c>
      <c r="B125" s="35">
        <v>0.30299999999999999</v>
      </c>
    </row>
    <row r="126" spans="1:15" ht="16" thickTop="1" x14ac:dyDescent="0.35">
      <c r="A126" s="32" t="s">
        <v>154</v>
      </c>
      <c r="B126" s="37">
        <v>128575.2</v>
      </c>
    </row>
    <row r="127" spans="1:15" ht="16" thickBot="1" x14ac:dyDescent="0.4">
      <c r="A127" s="40" t="s">
        <v>131</v>
      </c>
      <c r="B127" s="35">
        <v>0.185</v>
      </c>
      <c r="C127" s="7" t="s">
        <v>143</v>
      </c>
      <c r="D127" s="5"/>
      <c r="E127" s="5"/>
      <c r="F127" s="5"/>
    </row>
    <row r="128" spans="1:15" ht="16" thickTop="1" x14ac:dyDescent="0.35">
      <c r="A128" s="36" t="s">
        <v>132</v>
      </c>
      <c r="B128" s="37">
        <v>294019.68</v>
      </c>
      <c r="C128" s="6">
        <v>264019.68</v>
      </c>
    </row>
    <row r="129" spans="1:6" x14ac:dyDescent="0.35">
      <c r="A129" s="32" t="s">
        <v>133</v>
      </c>
      <c r="B129" s="33">
        <v>1351792.9</v>
      </c>
      <c r="C129" s="6">
        <v>1351792.9</v>
      </c>
    </row>
    <row r="130" spans="1:6" ht="16" thickBot="1" x14ac:dyDescent="0.4">
      <c r="A130" s="38" t="s">
        <v>134</v>
      </c>
      <c r="B130" s="39">
        <v>0.218</v>
      </c>
      <c r="C130" s="8">
        <v>0.19500000000000001</v>
      </c>
      <c r="D130" s="5" t="s">
        <v>147</v>
      </c>
      <c r="E130" s="5"/>
      <c r="F130" s="5"/>
    </row>
  </sheetData>
  <dataValidations count="1">
    <dataValidation allowBlank="1" showErrorMessage="1" prompt="cell left blank" sqref="E123:O130 C123:D126 D127 D128 D129 B123 A123 B1:O3 B5:O6 C16:O17 B16 B17 B29:O29 B35:O35 B39:O39 B44:O44 B57:O57 B61:O61 B60:F60 I60:N60 B69:O69 B73:O73 B78:O79 B83:O83 B87:O87 B92:O92 N99:O100 B100:M100 B102:O103 B109:O109 B112:O112 B116:O116" xr:uid="{59F03F0F-8605-45C1-A7C8-114AA6F17DA9}"/>
  </dataValidations>
  <pageMargins left="0.7" right="0.7" top="0.75" bottom="0.75" header="0.3" footer="0.3"/>
  <pageSetup scale="35" fitToHeight="2" orientation="portrait" horizontalDpi="1200" verticalDpi="1200" r:id="rId1"/>
  <rowBreaks count="1" manualBreakCount="1">
    <brk id="77" max="14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C24D825061844B34CD8AA8714EB1B" ma:contentTypeVersion="9" ma:contentTypeDescription="Create a new document." ma:contentTypeScope="" ma:versionID="fd842c6f12126054205679a8aea6abb4">
  <xsd:schema xmlns:xsd="http://www.w3.org/2001/XMLSchema" xmlns:xs="http://www.w3.org/2001/XMLSchema" xmlns:p="http://schemas.microsoft.com/office/2006/metadata/properties" xmlns:ns2="8e9156d5-28d7-42fc-8897-9362f8f6a13a" xmlns:ns3="1c83770d-edcb-4e74-b796-c57b1ffde4ca" targetNamespace="http://schemas.microsoft.com/office/2006/metadata/properties" ma:root="true" ma:fieldsID="b52186755fae4eb3f4bdd0e2e31439a6" ns2:_="" ns3:_="">
    <xsd:import namespace="8e9156d5-28d7-42fc-8897-9362f8f6a13a"/>
    <xsd:import namespace="1c83770d-edcb-4e74-b796-c57b1ffde4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156d5-28d7-42fc-8897-9362f8f6a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3770d-edcb-4e74-b796-c57b1ffde4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BB7676-8187-4263-95FA-2367EE762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156d5-28d7-42fc-8897-9362f8f6a13a"/>
    <ds:schemaRef ds:uri="1c83770d-edcb-4e74-b796-c57b1ffde4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CA685B-78A4-430E-96F0-B7B42B3D82E2}">
  <ds:schemaRefs>
    <ds:schemaRef ds:uri="http://purl.org/dc/elements/1.1/"/>
    <ds:schemaRef ds:uri="1c83770d-edcb-4e74-b796-c57b1ffde4ca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8e9156d5-28d7-42fc-8897-9362f8f6a13a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A50885D-49FE-4565-BD16-102F71DDBD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Jamison</dc:creator>
  <cp:lastModifiedBy>Zachary Dextraze</cp:lastModifiedBy>
  <cp:lastPrinted>2020-10-29T22:32:32Z</cp:lastPrinted>
  <dcterms:created xsi:type="dcterms:W3CDTF">2020-08-19T00:21:12Z</dcterms:created>
  <dcterms:modified xsi:type="dcterms:W3CDTF">2020-10-29T22:36:42Z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0x010100C6EC24D825061844B34CD8AA8714EB1B</vt:lpwstr>
  </property>
</Properties>
</file>