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caenergy.sharepoint.com/sites/CECCGL/Shared Documents/CGL Files/01 Contracts/_ Contract Solicitations/RFP-22-803 Demand Scenarios Project/Addendum 1/Docs to Post/"/>
    </mc:Choice>
  </mc:AlternateContent>
  <xr:revisionPtr revIDLastSave="0" documentId="8_{AD8D7ACD-7AAC-46E6-A738-D22A13E18B26}" xr6:coauthVersionLast="47" xr6:coauthVersionMax="47" xr10:uidLastSave="{00000000-0000-0000-0000-000000000000}"/>
  <bookViews>
    <workbookView xWindow="-110" yWindow="-110" windowWidth="19420" windowHeight="10420" tabRatio="848" firstSheet="3" activeTab="11" xr2:uid="{00000000-000D-0000-FFFF-FFFF00000000}"/>
  </bookViews>
  <sheets>
    <sheet name="Instructions" sheetId="126" r:id="rId1"/>
    <sheet name="Category Budget" sheetId="131" r:id="rId2"/>
    <sheet name="Task Budget" sheetId="124" state="hidden"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 name="Att 7a Loaded Rate Calculation" sheetId="121" r:id="rId11"/>
    <sheet name="Att 7b Total Exp Labor Cost" sheetId="133" r:id="rId12"/>
    <sheet name="General Classifications" sheetId="134" r:id="rId13"/>
  </sheets>
  <definedNames>
    <definedName name="Indirect_Rate_Guide" localSheetId="11">#REF!</definedName>
    <definedName name="Indirect_Rate_Guide" localSheetId="12">#REF!</definedName>
    <definedName name="Indirect_Rate_Guide">#REF!</definedName>
    <definedName name="NAME" localSheetId="11">#REF!</definedName>
    <definedName name="NAME" localSheetId="12">#REF!</definedName>
    <definedName name="NAME">#REF!</definedName>
    <definedName name="_xlnm.Print_Area" localSheetId="1">'Category Budget'!$A$1:$D$18</definedName>
    <definedName name="_xlnm.Print_Area" localSheetId="3">'Direct Labor'!$A$1:$G$26</definedName>
    <definedName name="_xlnm.Print_Area" localSheetId="6">Equipment!$A$1:$I$20</definedName>
    <definedName name="_xlnm.Print_Area" localSheetId="4">'Fringe Benefits'!$A$1:$F$21</definedName>
    <definedName name="_xlnm.Print_Area" localSheetId="9">'Indirect Costs &amp; Profit'!$A$1:$G$20</definedName>
    <definedName name="_xlnm.Print_Area" localSheetId="0">Instructions!$A$1:$A$132</definedName>
    <definedName name="_xlnm.Print_Area" localSheetId="7">'Materials &amp; Misc.'!$A$1:$H$20</definedName>
    <definedName name="_xlnm.Print_Area" localSheetId="8">Subcontracts!$A$1:$G$20</definedName>
    <definedName name="_xlnm.Print_Area" localSheetId="2">'Task Budget'!$A$1:$E$24</definedName>
    <definedName name="_xlnm.Print_Area" localSheetId="5">Travel!$A$1:$G$20</definedName>
    <definedName name="WHERE" localSheetId="11">#REF!</definedName>
    <definedName name="WHERE" localSheetId="12">#REF!</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33" l="1"/>
  <c r="F3" i="133"/>
  <c r="F4" i="133"/>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5" i="133"/>
  <c r="F36" i="133"/>
  <c r="F37" i="133"/>
  <c r="F38" i="133"/>
  <c r="F39" i="133"/>
  <c r="F40" i="133"/>
  <c r="F41" i="133"/>
  <c r="F42" i="133"/>
  <c r="F43" i="133"/>
  <c r="F44" i="133"/>
  <c r="F45" i="133"/>
  <c r="F46" i="133"/>
  <c r="F47" i="133"/>
  <c r="F48" i="133"/>
  <c r="F49" i="133"/>
  <c r="F50" i="133" l="1"/>
  <c r="F13" i="52"/>
  <c r="E13" i="52"/>
  <c r="D3" i="130"/>
  <c r="D3" i="132"/>
  <c r="D3" i="129"/>
  <c r="D3" i="123"/>
  <c r="C3" i="127"/>
  <c r="A3" i="131"/>
  <c r="E3" i="128"/>
  <c r="C3" i="52"/>
  <c r="A3" i="124"/>
  <c r="C21" i="127"/>
  <c r="F23" i="52"/>
  <c r="E23" i="52"/>
  <c r="E26" i="52" s="1"/>
  <c r="B7" i="131" s="1"/>
  <c r="G9" i="52"/>
  <c r="G10" i="52"/>
  <c r="D17" i="124"/>
  <c r="C17" i="124"/>
  <c r="E16" i="124"/>
  <c r="E15" i="124"/>
  <c r="E14" i="124"/>
  <c r="E13" i="124"/>
  <c r="E12" i="124"/>
  <c r="E11" i="124"/>
  <c r="E10" i="124"/>
  <c r="E9" i="124"/>
  <c r="E8" i="124"/>
  <c r="E7" i="124"/>
  <c r="E17" i="124"/>
  <c r="G8" i="132"/>
  <c r="G9" i="132"/>
  <c r="G12" i="130"/>
  <c r="G11" i="130"/>
  <c r="G10" i="130"/>
  <c r="H13" i="129"/>
  <c r="H12" i="129"/>
  <c r="H11" i="129"/>
  <c r="I9" i="128"/>
  <c r="I8" i="128"/>
  <c r="I7" i="128"/>
  <c r="G13" i="123"/>
  <c r="G12" i="123"/>
  <c r="G11" i="123"/>
  <c r="G10" i="123"/>
  <c r="G21" i="52"/>
  <c r="G20" i="52"/>
  <c r="F15" i="127"/>
  <c r="F14" i="127"/>
  <c r="F13" i="127"/>
  <c r="F12" i="127"/>
  <c r="F12" i="132"/>
  <c r="C15" i="131"/>
  <c r="E12" i="132"/>
  <c r="B15" i="131"/>
  <c r="F20" i="132"/>
  <c r="C16" i="131"/>
  <c r="E20" i="132"/>
  <c r="B16" i="131"/>
  <c r="G19" i="132"/>
  <c r="G20" i="132"/>
  <c r="D16" i="131"/>
  <c r="G11" i="132"/>
  <c r="G10" i="132"/>
  <c r="G7" i="132"/>
  <c r="G12" i="132" s="1"/>
  <c r="D15" i="131" s="1"/>
  <c r="E21" i="127"/>
  <c r="C8" i="131"/>
  <c r="D21" i="127"/>
  <c r="B8" i="131"/>
  <c r="F20" i="130"/>
  <c r="C13" i="131"/>
  <c r="E20" i="130"/>
  <c r="B13" i="131"/>
  <c r="G19" i="130"/>
  <c r="G18" i="130"/>
  <c r="G17" i="130"/>
  <c r="G16" i="130"/>
  <c r="G15" i="130"/>
  <c r="G14" i="130"/>
  <c r="G13" i="130"/>
  <c r="G9" i="130"/>
  <c r="G8" i="130"/>
  <c r="G7" i="130"/>
  <c r="G6" i="130"/>
  <c r="G20" i="129"/>
  <c r="C12" i="131"/>
  <c r="F20" i="129"/>
  <c r="B12" i="131"/>
  <c r="H19" i="129"/>
  <c r="H18" i="129"/>
  <c r="H17" i="129"/>
  <c r="H16" i="129"/>
  <c r="H15" i="129"/>
  <c r="H14" i="129"/>
  <c r="H10" i="129"/>
  <c r="H9" i="129"/>
  <c r="H8" i="129"/>
  <c r="H7" i="129"/>
  <c r="H6" i="129"/>
  <c r="H20" i="129"/>
  <c r="D12" i="131"/>
  <c r="H20" i="128"/>
  <c r="C11" i="131"/>
  <c r="G20" i="128"/>
  <c r="B11" i="131"/>
  <c r="I19" i="128"/>
  <c r="I18" i="128"/>
  <c r="I17" i="128"/>
  <c r="I16" i="128"/>
  <c r="I15" i="128"/>
  <c r="I14" i="128"/>
  <c r="I13" i="128"/>
  <c r="I12" i="128"/>
  <c r="I11" i="128"/>
  <c r="I10" i="128"/>
  <c r="I6" i="128"/>
  <c r="I20" i="128"/>
  <c r="D11" i="131"/>
  <c r="G12" i="52"/>
  <c r="G11" i="52"/>
  <c r="G8" i="52"/>
  <c r="G7" i="52"/>
  <c r="G13" i="52" s="1"/>
  <c r="G22" i="52"/>
  <c r="G19" i="52"/>
  <c r="G18" i="52"/>
  <c r="G17" i="52"/>
  <c r="F20" i="127"/>
  <c r="F19" i="127"/>
  <c r="F18" i="127"/>
  <c r="F17" i="127"/>
  <c r="F16" i="127"/>
  <c r="F11" i="127"/>
  <c r="F10" i="127"/>
  <c r="F9" i="127"/>
  <c r="F8" i="127"/>
  <c r="F7" i="127"/>
  <c r="F6" i="127"/>
  <c r="F21" i="127" s="1"/>
  <c r="D8" i="131" s="1"/>
  <c r="G19" i="123"/>
  <c r="G18" i="123"/>
  <c r="G17" i="123"/>
  <c r="G16" i="123"/>
  <c r="G15" i="123"/>
  <c r="G14" i="123"/>
  <c r="G9" i="123"/>
  <c r="G8" i="123"/>
  <c r="G7" i="123"/>
  <c r="G6" i="123"/>
  <c r="F20" i="123"/>
  <c r="C10" i="131"/>
  <c r="E20" i="123"/>
  <c r="B10" i="131"/>
  <c r="M56" i="121"/>
  <c r="N56" i="121"/>
  <c r="J56" i="121"/>
  <c r="K56" i="121"/>
  <c r="G56" i="121"/>
  <c r="H56" i="121"/>
  <c r="D56" i="121"/>
  <c r="E56" i="121"/>
  <c r="M55" i="121"/>
  <c r="N55" i="121"/>
  <c r="J55" i="121"/>
  <c r="K55" i="121"/>
  <c r="G55" i="121"/>
  <c r="H55" i="121"/>
  <c r="D55" i="121"/>
  <c r="E55" i="121"/>
  <c r="M54" i="121"/>
  <c r="N54" i="121"/>
  <c r="J54" i="121"/>
  <c r="K54" i="121"/>
  <c r="G54" i="121"/>
  <c r="H54" i="121"/>
  <c r="D54" i="121"/>
  <c r="E54" i="121"/>
  <c r="M53" i="121"/>
  <c r="N53" i="121"/>
  <c r="J53" i="121"/>
  <c r="K53" i="121"/>
  <c r="G53" i="121"/>
  <c r="H53" i="121"/>
  <c r="D53" i="121"/>
  <c r="E53" i="121"/>
  <c r="M52" i="121"/>
  <c r="N52" i="121"/>
  <c r="J52" i="121"/>
  <c r="K52" i="121"/>
  <c r="G52" i="121"/>
  <c r="H52" i="121"/>
  <c r="D52" i="121"/>
  <c r="E52" i="121"/>
  <c r="O52" i="121"/>
  <c r="M51" i="121"/>
  <c r="N51" i="121"/>
  <c r="J51" i="121"/>
  <c r="K51" i="121"/>
  <c r="G51" i="121"/>
  <c r="H51" i="121"/>
  <c r="D51" i="121"/>
  <c r="E51" i="121"/>
  <c r="M50" i="121"/>
  <c r="N50" i="121"/>
  <c r="J50" i="121"/>
  <c r="K50" i="121"/>
  <c r="G50" i="121"/>
  <c r="H50" i="121"/>
  <c r="D50" i="121"/>
  <c r="E50" i="121"/>
  <c r="M49" i="121"/>
  <c r="N49" i="121"/>
  <c r="J49" i="121"/>
  <c r="K49" i="121"/>
  <c r="G49" i="121"/>
  <c r="H49" i="121"/>
  <c r="D49" i="121"/>
  <c r="E49" i="121"/>
  <c r="M48" i="121"/>
  <c r="N48" i="121"/>
  <c r="J48" i="121"/>
  <c r="K48" i="121"/>
  <c r="G48" i="121"/>
  <c r="H48" i="121"/>
  <c r="D48" i="121"/>
  <c r="E48" i="121"/>
  <c r="M47" i="121"/>
  <c r="N47" i="121"/>
  <c r="J47" i="121"/>
  <c r="K47" i="121"/>
  <c r="G47" i="121"/>
  <c r="H47" i="121"/>
  <c r="D47" i="121"/>
  <c r="E47" i="121"/>
  <c r="M46" i="121"/>
  <c r="N46" i="121"/>
  <c r="J46" i="121"/>
  <c r="K46" i="121"/>
  <c r="G46" i="121"/>
  <c r="H46" i="121"/>
  <c r="D46" i="121"/>
  <c r="E46" i="121"/>
  <c r="O46" i="121" s="1"/>
  <c r="M45" i="121"/>
  <c r="N45" i="121"/>
  <c r="J45" i="121"/>
  <c r="K45" i="121"/>
  <c r="G45" i="121"/>
  <c r="H45" i="121"/>
  <c r="D45" i="121"/>
  <c r="E45" i="121"/>
  <c r="M44" i="121"/>
  <c r="N44" i="121"/>
  <c r="J44" i="121"/>
  <c r="K44" i="121"/>
  <c r="G44" i="121"/>
  <c r="H44" i="121"/>
  <c r="D44" i="121"/>
  <c r="E44" i="121"/>
  <c r="O44" i="121"/>
  <c r="M43" i="121"/>
  <c r="N43" i="121"/>
  <c r="J43" i="121"/>
  <c r="K43" i="121"/>
  <c r="G43" i="121"/>
  <c r="H43" i="121"/>
  <c r="D43" i="121"/>
  <c r="E43" i="121"/>
  <c r="M42" i="121"/>
  <c r="N42" i="121"/>
  <c r="J42" i="121"/>
  <c r="K42" i="121"/>
  <c r="G42" i="121"/>
  <c r="H42" i="121"/>
  <c r="D42" i="121"/>
  <c r="E42" i="121"/>
  <c r="O42" i="121"/>
  <c r="M41" i="121"/>
  <c r="N41" i="121"/>
  <c r="J41" i="121"/>
  <c r="K41" i="121"/>
  <c r="G41" i="121"/>
  <c r="H41" i="121"/>
  <c r="D41" i="121"/>
  <c r="E41" i="121"/>
  <c r="M40" i="121"/>
  <c r="N40" i="121"/>
  <c r="J40" i="121"/>
  <c r="K40" i="121"/>
  <c r="G40" i="121"/>
  <c r="H40" i="121"/>
  <c r="D40" i="121"/>
  <c r="E40" i="121"/>
  <c r="O40" i="121"/>
  <c r="M39" i="121"/>
  <c r="N39" i="121"/>
  <c r="J39" i="121"/>
  <c r="K39" i="121"/>
  <c r="G39" i="121"/>
  <c r="H39" i="121"/>
  <c r="D39" i="121"/>
  <c r="E39" i="121"/>
  <c r="M38" i="121"/>
  <c r="N38" i="121"/>
  <c r="J38" i="121"/>
  <c r="K38" i="121"/>
  <c r="G38" i="121"/>
  <c r="H38" i="121"/>
  <c r="D38" i="121"/>
  <c r="E38" i="121"/>
  <c r="O38" i="121"/>
  <c r="M37" i="121"/>
  <c r="N37" i="121"/>
  <c r="J37" i="121"/>
  <c r="K37" i="121"/>
  <c r="G37" i="121"/>
  <c r="H37" i="121"/>
  <c r="D37" i="121"/>
  <c r="E37" i="121"/>
  <c r="M36" i="121"/>
  <c r="N36" i="121"/>
  <c r="J36" i="121"/>
  <c r="K36" i="121"/>
  <c r="G36" i="121"/>
  <c r="H36" i="121"/>
  <c r="D36" i="121"/>
  <c r="E36" i="121"/>
  <c r="M35" i="121"/>
  <c r="N35" i="121"/>
  <c r="J35" i="121"/>
  <c r="K35" i="121"/>
  <c r="G35" i="121"/>
  <c r="H35" i="121"/>
  <c r="D35" i="121"/>
  <c r="E35" i="121"/>
  <c r="M34" i="121"/>
  <c r="N34" i="121"/>
  <c r="J34" i="121"/>
  <c r="K34" i="121"/>
  <c r="G34" i="121"/>
  <c r="H34" i="121"/>
  <c r="D34" i="121"/>
  <c r="E34" i="121"/>
  <c r="O34" i="121"/>
  <c r="M33" i="121"/>
  <c r="N33" i="121"/>
  <c r="J33" i="121"/>
  <c r="K33" i="121"/>
  <c r="G33" i="121"/>
  <c r="H33" i="121"/>
  <c r="D33" i="121"/>
  <c r="E33" i="121"/>
  <c r="M32" i="121"/>
  <c r="N32" i="121"/>
  <c r="J32" i="121"/>
  <c r="K32" i="121"/>
  <c r="G32" i="121"/>
  <c r="H32" i="121"/>
  <c r="D32" i="121"/>
  <c r="E32" i="121"/>
  <c r="M31" i="121"/>
  <c r="N31" i="121"/>
  <c r="J31" i="121"/>
  <c r="K31" i="121"/>
  <c r="G31" i="121"/>
  <c r="H31" i="121"/>
  <c r="D31" i="121"/>
  <c r="E31" i="121"/>
  <c r="M30" i="121"/>
  <c r="N30" i="121"/>
  <c r="J30" i="121"/>
  <c r="K30" i="121"/>
  <c r="G30" i="121"/>
  <c r="H30" i="121"/>
  <c r="D30" i="121"/>
  <c r="E30" i="121"/>
  <c r="M29" i="121"/>
  <c r="N29" i="121"/>
  <c r="J29" i="121"/>
  <c r="K29" i="121"/>
  <c r="G29" i="121"/>
  <c r="H29" i="121"/>
  <c r="D29" i="121"/>
  <c r="E29" i="121"/>
  <c r="M28" i="121"/>
  <c r="N28" i="121"/>
  <c r="J28" i="121"/>
  <c r="K28" i="121"/>
  <c r="G28" i="121"/>
  <c r="H28" i="121"/>
  <c r="D28" i="121"/>
  <c r="E28" i="121"/>
  <c r="O28" i="121"/>
  <c r="M27" i="121"/>
  <c r="N27" i="121"/>
  <c r="J27" i="121"/>
  <c r="K27" i="121"/>
  <c r="G27" i="121"/>
  <c r="H27" i="121"/>
  <c r="D27" i="121"/>
  <c r="E27" i="121"/>
  <c r="M26" i="121"/>
  <c r="N26" i="121"/>
  <c r="J26" i="121"/>
  <c r="K26" i="121"/>
  <c r="G26" i="121"/>
  <c r="H26" i="121"/>
  <c r="D26" i="121"/>
  <c r="E26" i="121"/>
  <c r="M25" i="121"/>
  <c r="N25" i="121"/>
  <c r="J25" i="121"/>
  <c r="K25" i="121"/>
  <c r="G25" i="121"/>
  <c r="H25" i="121"/>
  <c r="D25" i="121"/>
  <c r="E25" i="121"/>
  <c r="O25" i="121"/>
  <c r="M24" i="121"/>
  <c r="N24" i="121"/>
  <c r="J24" i="121"/>
  <c r="K24" i="121"/>
  <c r="G24" i="121"/>
  <c r="H24" i="121"/>
  <c r="D24" i="121"/>
  <c r="E24" i="121"/>
  <c r="O24" i="121"/>
  <c r="M23" i="121"/>
  <c r="N23" i="121"/>
  <c r="J23" i="121"/>
  <c r="K23" i="121"/>
  <c r="G23" i="121"/>
  <c r="H23" i="121"/>
  <c r="D23" i="121"/>
  <c r="E23" i="121"/>
  <c r="M22" i="121"/>
  <c r="N22" i="121"/>
  <c r="J22" i="121"/>
  <c r="K22" i="121"/>
  <c r="G22" i="121"/>
  <c r="H22" i="121"/>
  <c r="D22" i="121"/>
  <c r="E22" i="121"/>
  <c r="O22" i="121"/>
  <c r="M21" i="121"/>
  <c r="N21" i="121"/>
  <c r="J21" i="121"/>
  <c r="K21" i="121"/>
  <c r="G21" i="121"/>
  <c r="H21" i="121"/>
  <c r="D21" i="121"/>
  <c r="E21" i="121"/>
  <c r="O21" i="121"/>
  <c r="M20" i="121"/>
  <c r="N20" i="121"/>
  <c r="J20" i="121"/>
  <c r="K20" i="121"/>
  <c r="G20" i="121"/>
  <c r="H20" i="121"/>
  <c r="D20" i="121"/>
  <c r="E20" i="121"/>
  <c r="M19" i="121"/>
  <c r="N19" i="121"/>
  <c r="J19" i="121"/>
  <c r="K19" i="121"/>
  <c r="G19" i="121"/>
  <c r="H19" i="121"/>
  <c r="D19" i="121"/>
  <c r="E19" i="121"/>
  <c r="M18" i="121"/>
  <c r="N18" i="121"/>
  <c r="J18" i="121"/>
  <c r="K18" i="121"/>
  <c r="G18" i="121"/>
  <c r="H18" i="121"/>
  <c r="D18" i="121"/>
  <c r="E18" i="121"/>
  <c r="O18" i="121"/>
  <c r="M17" i="121"/>
  <c r="N17" i="121"/>
  <c r="J17" i="121"/>
  <c r="K17" i="121"/>
  <c r="G17" i="121"/>
  <c r="H17" i="121"/>
  <c r="D17" i="121"/>
  <c r="E17" i="121"/>
  <c r="M16" i="121"/>
  <c r="N16" i="121"/>
  <c r="J16" i="121"/>
  <c r="K16" i="121"/>
  <c r="G16" i="121"/>
  <c r="H16" i="121"/>
  <c r="D16" i="121"/>
  <c r="E16" i="121"/>
  <c r="M4" i="121"/>
  <c r="N4" i="121"/>
  <c r="M5" i="121"/>
  <c r="N5" i="121"/>
  <c r="M6" i="121"/>
  <c r="M7" i="121"/>
  <c r="N7" i="121"/>
  <c r="M8" i="121"/>
  <c r="N8" i="121"/>
  <c r="M9" i="121"/>
  <c r="N9" i="121"/>
  <c r="M10" i="121"/>
  <c r="N10" i="121"/>
  <c r="M11" i="121"/>
  <c r="N11" i="121"/>
  <c r="M12" i="121"/>
  <c r="N12" i="121"/>
  <c r="M13" i="121"/>
  <c r="N13" i="121"/>
  <c r="M14" i="121"/>
  <c r="M15" i="121"/>
  <c r="N15" i="121"/>
  <c r="J15" i="121"/>
  <c r="K15" i="121"/>
  <c r="J14" i="121"/>
  <c r="K14" i="121"/>
  <c r="J13" i="121"/>
  <c r="K13" i="121"/>
  <c r="J12" i="121"/>
  <c r="K12" i="121"/>
  <c r="J11" i="121"/>
  <c r="K11" i="121"/>
  <c r="J10" i="121"/>
  <c r="K10" i="121"/>
  <c r="J9" i="121"/>
  <c r="K9" i="121"/>
  <c r="J8" i="121"/>
  <c r="J7" i="121"/>
  <c r="K7" i="121"/>
  <c r="J6" i="121"/>
  <c r="K6" i="121"/>
  <c r="J5" i="121"/>
  <c r="K5" i="121"/>
  <c r="J4" i="121"/>
  <c r="G4" i="121"/>
  <c r="H4" i="121"/>
  <c r="G5" i="121"/>
  <c r="H5" i="121"/>
  <c r="G6" i="121"/>
  <c r="H6" i="121"/>
  <c r="G7" i="121"/>
  <c r="G8" i="121"/>
  <c r="H8" i="121"/>
  <c r="G9" i="121"/>
  <c r="H9" i="121"/>
  <c r="G10" i="121"/>
  <c r="G11" i="121"/>
  <c r="G12" i="121"/>
  <c r="H12" i="121"/>
  <c r="G13" i="121"/>
  <c r="H13" i="121"/>
  <c r="G14" i="121"/>
  <c r="G15" i="121"/>
  <c r="H15" i="121"/>
  <c r="D4" i="121"/>
  <c r="E4" i="121"/>
  <c r="D5" i="121"/>
  <c r="E5" i="121"/>
  <c r="D6" i="121"/>
  <c r="E6" i="121"/>
  <c r="D7" i="121"/>
  <c r="E7" i="121"/>
  <c r="D8" i="121"/>
  <c r="E8" i="121"/>
  <c r="D9" i="121"/>
  <c r="E9" i="121"/>
  <c r="D10" i="121"/>
  <c r="D11" i="121"/>
  <c r="E11" i="121"/>
  <c r="D12" i="121"/>
  <c r="E12" i="121"/>
  <c r="D13" i="121"/>
  <c r="E13" i="121"/>
  <c r="D14" i="121"/>
  <c r="D15" i="121"/>
  <c r="E15" i="121"/>
  <c r="M3" i="121"/>
  <c r="N3" i="121"/>
  <c r="M2" i="121"/>
  <c r="N2" i="121"/>
  <c r="J2" i="121"/>
  <c r="K2" i="121"/>
  <c r="G3" i="121"/>
  <c r="H3" i="121"/>
  <c r="G2" i="121"/>
  <c r="H2" i="121"/>
  <c r="D3" i="121"/>
  <c r="E3" i="121"/>
  <c r="D2" i="121"/>
  <c r="E2" i="121"/>
  <c r="O2" i="121"/>
  <c r="E10" i="121"/>
  <c r="E14" i="121"/>
  <c r="H7" i="121"/>
  <c r="O7" i="121" s="1"/>
  <c r="H10" i="121"/>
  <c r="O10" i="121"/>
  <c r="H11" i="121"/>
  <c r="O11" i="121" s="1"/>
  <c r="H14" i="121"/>
  <c r="K4" i="121"/>
  <c r="K8" i="121"/>
  <c r="N6" i="121"/>
  <c r="O6" i="121" s="1"/>
  <c r="N14" i="121"/>
  <c r="G20" i="130"/>
  <c r="D13" i="131"/>
  <c r="G20" i="123"/>
  <c r="D10" i="131"/>
  <c r="F26" i="52"/>
  <c r="C7" i="131"/>
  <c r="G23" i="52"/>
  <c r="B14" i="131"/>
  <c r="C14" i="131"/>
  <c r="B17" i="131"/>
  <c r="C9" i="131"/>
  <c r="C17" i="131"/>
  <c r="O12" i="121"/>
  <c r="O27" i="121"/>
  <c r="O30" i="121"/>
  <c r="O37" i="121"/>
  <c r="O9" i="121"/>
  <c r="O8" i="121"/>
  <c r="D17" i="131"/>
  <c r="O17" i="121"/>
  <c r="O48" i="121"/>
  <c r="O54" i="121"/>
  <c r="G26" i="52"/>
  <c r="D7" i="131"/>
  <c r="D9" i="131"/>
  <c r="O5" i="121"/>
  <c r="O20" i="121"/>
  <c r="O23" i="121"/>
  <c r="O26" i="121"/>
  <c r="O33" i="121"/>
  <c r="O36" i="121"/>
  <c r="O39" i="121"/>
  <c r="O43" i="121"/>
  <c r="O51" i="121"/>
  <c r="O16" i="121"/>
  <c r="O29" i="121"/>
  <c r="O50" i="121"/>
  <c r="O15" i="121"/>
  <c r="O4" i="121"/>
  <c r="O19" i="121"/>
  <c r="O32" i="121"/>
  <c r="O35" i="121"/>
  <c r="O53" i="121"/>
  <c r="B9" i="131"/>
  <c r="J3" i="121"/>
  <c r="K3" i="121"/>
  <c r="O3" i="121" s="1"/>
  <c r="O56" i="121"/>
  <c r="O13" i="121"/>
  <c r="O31" i="121"/>
  <c r="O41" i="121"/>
  <c r="O45" i="121"/>
  <c r="O47" i="121"/>
  <c r="O49" i="121"/>
  <c r="O55" i="121"/>
  <c r="D14" i="131"/>
  <c r="D18" i="131"/>
  <c r="B18" i="131"/>
  <c r="C18" i="131"/>
  <c r="O14" i="121" l="1"/>
</calcChain>
</file>

<file path=xl/sharedStrings.xml><?xml version="1.0" encoding="utf-8"?>
<sst xmlns="http://schemas.openxmlformats.org/spreadsheetml/2006/main" count="456" uniqueCount="253">
  <si>
    <t>General Budget Worksheet Instructions</t>
  </si>
  <si>
    <t>1. A separate set of complete budget forms, including the full set of worksheets, is required for the Contractor/Recipient and for each subcontract.</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</si>
  <si>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</si>
  <si>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</si>
  <si>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</si>
  <si>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</si>
  <si>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</si>
  <si>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</si>
  <si>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</si>
  <si>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</si>
  <si>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</si>
  <si>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</si>
  <si>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</si>
  <si>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1.  Insert name of the organization (either Contractor/Recipient or Subcontractor). 
All subcontracts must complete a full set of budget forms</t>
  </si>
  <si>
    <t>2. Check appropriate box to identify whether the budget forms are for the  Contractor/Recipient or a Subcontractor.</t>
  </si>
  <si>
    <t>3.  Check appropriate box(es) to identify whether entity is a small business, micro business, and/or Disabled Veteran Business Enterprise.</t>
  </si>
  <si>
    <t>4.  No other input is necessary on this page as other cells self-populate.</t>
  </si>
  <si>
    <t>Direct Labor (Unloaded) Instructions</t>
  </si>
  <si>
    <t>1.  Insert employee name(s) that will be charged as direct labor as either a reimbursed 
cost or match share. (optional, but recommended)</t>
  </si>
  <si>
    <t>2.  Insert employee(s) job classification/title. (required)</t>
  </si>
  <si>
    <t>3.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</si>
  <si>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t>4. Complete the appropriate table based on your organization's standard accounting practices. If an employee is paid based on an hourly rate, use the hourly table. If an employee is paid based on a monthly salary, use the monthly table.</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</si>
  <si>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</si>
  <si>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</si>
  <si>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2"/>
        <rFont val="Arial"/>
        <family val="2"/>
      </rPr>
      <t>Whole dollars only.</t>
    </r>
  </si>
  <si>
    <r>
      <t xml:space="preserve">8.  Insert the dollar amount by employee/classification to be charged as match share. </t>
    </r>
    <r>
      <rPr>
        <b/>
        <i/>
        <sz val="12"/>
        <rFont val="Arial"/>
        <family val="2"/>
      </rPr>
      <t>Whole dollars only.</t>
    </r>
  </si>
  <si>
    <t>9.  Confirm totals across and down are accurate.</t>
  </si>
  <si>
    <t>10.  Totals on each line must be less than or equal to Maximum Labor Rate multiplied by the Number of Hours.</t>
  </si>
  <si>
    <t>Fringe Benefits Instructions</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</si>
  <si>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</si>
  <si>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</si>
  <si>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</si>
  <si>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</si>
  <si>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t>
  </si>
  <si>
    <r>
      <t xml:space="preserve">6.  Insert the dollar amount of fringe benefit costs to be reimbursed with Energy Commission funds. </t>
    </r>
    <r>
      <rPr>
        <b/>
        <i/>
        <sz val="12"/>
        <rFont val="Arial"/>
        <family val="2"/>
      </rPr>
      <t>Whole dollars only.</t>
    </r>
  </si>
  <si>
    <r>
      <t xml:space="preserve">7.  Insert the dollar amount of fringe benefit costs to be charged as match share. </t>
    </r>
    <r>
      <rPr>
        <b/>
        <i/>
        <sz val="12"/>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</si>
  <si>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</si>
  <si>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t>
  </si>
  <si>
    <t>10.  Confirm all totals across and down are accurate.</t>
  </si>
  <si>
    <t>Travel instructions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</si>
  <si>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</si>
  <si>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</si>
  <si>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</si>
  <si>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4.  Insert the applicable Task No. from the Scope of Work that the trip supports.</t>
  </si>
  <si>
    <t>5.  Insert the traveler's name and/or classification.</t>
  </si>
  <si>
    <t>6.  Insert the departure and destination locations. For example, "From Sacramento to Los Angeles and Return."  It is strongly recommended that all out of state or out of country travel be paid with match funding.</t>
  </si>
  <si>
    <t>7.  Insert a brief purpose of the trip.</t>
  </si>
  <si>
    <r>
      <t xml:space="preserve">8.  Insert the dollar amount of each trip to be reimbursed with Energy Commission funds. </t>
    </r>
    <r>
      <rPr>
        <b/>
        <i/>
        <sz val="12"/>
        <rFont val="Arial"/>
        <family val="2"/>
      </rPr>
      <t>Whole dollars only.</t>
    </r>
  </si>
  <si>
    <r>
      <t xml:space="preserve">9.  Insert the dollar amount of each trip to be charged as match share. </t>
    </r>
    <r>
      <rPr>
        <b/>
        <i/>
        <sz val="12"/>
        <rFont val="Arial"/>
        <family val="2"/>
      </rPr>
      <t>Whole dollars only.</t>
    </r>
  </si>
  <si>
    <t>Equipment Instructions</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</si>
  <si>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</si>
  <si>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</si>
  <si>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r>
      <t xml:space="preserve">3. Insert the Vendor for thie equipment.  This is the entity that the prime or subcontractor will purchase the equipment </t>
    </r>
    <r>
      <rPr>
        <u/>
        <sz val="12"/>
        <rFont val="Arial"/>
        <family val="2"/>
      </rPr>
      <t>from</t>
    </r>
    <r>
      <rPr>
        <sz val="12"/>
        <rFont val="Arial"/>
        <family val="2"/>
      </rPr>
      <t xml:space="preserve">.  If the prime or subcontractor is building the equipment and not purchasing it from a 3rd party, expenses for the equipment must be detailed in the labor and materials categories as applicable.  </t>
    </r>
  </si>
  <si>
    <t>4.  Insert a description of the equipment. The description should be sufficient to allow the Energy Commission to easily tie the equipment to backup documentation provided with the invoice and the Scope of Work.</t>
  </si>
  <si>
    <t>5.  Insert a concise purpose of the equipment (i.e., why is the equipment needed for the project?).</t>
  </si>
  <si>
    <t>6.  Insert the number of units to be purchased.</t>
  </si>
  <si>
    <r>
      <t>7.  Insert the</t>
    </r>
    <r>
      <rPr>
        <b/>
        <i/>
        <sz val="12"/>
        <rFont val="Arial"/>
        <family val="2"/>
      </rPr>
      <t xml:space="preserve"> per unit</t>
    </r>
    <r>
      <rPr>
        <sz val="12"/>
        <rFont val="Arial"/>
        <family val="2"/>
      </rPr>
      <t xml:space="preserve"> cost of the equipment.</t>
    </r>
  </si>
  <si>
    <r>
      <t xml:space="preserve">8.  Insert the dollar amount to be reimbursed with Energy Commission funds. </t>
    </r>
    <r>
      <rPr>
        <b/>
        <i/>
        <sz val="12"/>
        <rFont val="Arial"/>
        <family val="2"/>
      </rPr>
      <t>Whole dollars only.</t>
    </r>
  </si>
  <si>
    <r>
      <t xml:space="preserve">9.  Insert the dollar amount to be charged as match share. </t>
    </r>
    <r>
      <rPr>
        <b/>
        <i/>
        <sz val="12"/>
        <rFont val="Arial"/>
        <family val="2"/>
      </rPr>
      <t>Whole dollars only.</t>
    </r>
  </si>
  <si>
    <r>
      <t xml:space="preserve">10.  Totals on each line </t>
    </r>
    <r>
      <rPr>
        <b/>
        <i/>
        <sz val="12"/>
        <rFont val="Arial"/>
        <family val="2"/>
      </rPr>
      <t>must equal</t>
    </r>
    <r>
      <rPr>
        <sz val="12"/>
        <rFont val="Arial"/>
        <family val="2"/>
      </rPr>
      <t xml:space="preserve"> # of Units multiplied by the Per Unit Cost.</t>
    </r>
  </si>
  <si>
    <t>11.  Confirm all totals across and down are accurate.</t>
  </si>
  <si>
    <t>Materials &amp; Miscellaneous Instructions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</si>
  <si>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</si>
  <si>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</si>
  <si>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a description of the material/miscellaneous item. The description should be sufficient to allow the Energy Commission to easily tie the material/miscellaneous expense to backup documentation provided with the invoice and the Scope of Work.</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</si>
  <si>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</si>
  <si>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5.  Insert a concise purpose of the material/miscelleneous expense (i.e., why is the material/miscellaneous expense needed for the project?).</t>
  </si>
  <si>
    <r>
      <t>7.  Insert the</t>
    </r>
    <r>
      <rPr>
        <b/>
        <i/>
        <sz val="12"/>
        <rFont val="Arial"/>
        <family val="2"/>
      </rPr>
      <t xml:space="preserve"> per unit</t>
    </r>
    <r>
      <rPr>
        <sz val="12"/>
        <rFont val="Arial"/>
        <family val="2"/>
      </rPr>
      <t xml:space="preserve"> cost of the material/miscelleneous item.</t>
    </r>
  </si>
  <si>
    <t>Subcontracts Instructions</t>
  </si>
  <si>
    <t>1.  Each subcontract requires completion of a separate set of complete budget forms detailing the expected expenditures of the subcontractor.</t>
  </si>
  <si>
    <t>2.  Include all subcontractors that have a direct contractual relationship with the organization to which these budget forms pertain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</si>
  <si>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</si>
  <si>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</si>
  <si>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</si>
  <si>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</si>
  <si>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</si>
  <si>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total amount of subcontract.</t>
    </r>
  </si>
  <si>
    <t>9.  Confirm all totals across and down are accurate.</t>
  </si>
  <si>
    <t xml:space="preserve">10.  Insert whether the subcontractor is a certified Disabled Veteran Business Enterprise (DVBE), Small Business (SB) or Micro Business (MB). Appropriate answers are "DVBE", "SB", "MB", "None", or "TBD".  Certification status can be verified at the following website: http://www.bidsync.com/DPXBisCASB  </t>
  </si>
  <si>
    <t>Indirect Costs Instructions</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</si>
  <si>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</si>
  <si>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</si>
  <si>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3.  Insert the name of the indirect cost.</t>
  </si>
  <si>
    <t>4.  Insert the maximum indirect cost rate to be charged during the approved term of the agreement.</t>
  </si>
  <si>
    <t>5. The indirect cost rates on this form are caps, or the maximum amount allowed to be billed.  The Contractor/Recipient/Subcontractor can only bill for actual indirect costs incurred, not to exceed the rates specified in these forms.</t>
  </si>
  <si>
    <t>6.  Describe the indirect cost base (categories or items of costs within the budget) on which the indirect cost rate is applied.</t>
  </si>
  <si>
    <t>7.  Insert the dollar amount of the indirect cost base. This is the sum of the budgeted costs described in the indirect cost base description.</t>
  </si>
  <si>
    <t>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t>
  </si>
  <si>
    <t>11.  Totals on each line must be less than or equal to Maximum Indirect Cost Rate multiplied by the Indirect Cost Base Amount.</t>
  </si>
  <si>
    <t>12.  Confirm all totals across and down are accurate.</t>
  </si>
  <si>
    <t>Profit Instructions</t>
  </si>
  <si>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</si>
  <si>
    <r>
      <t xml:space="preserve">2. </t>
    </r>
    <r>
      <rPr>
        <b/>
        <sz val="12"/>
        <rFont val="Arial"/>
        <family val="2"/>
      </rPr>
      <t xml:space="preserve">For Contract Agreements Only: </t>
    </r>
    <r>
      <rPr>
        <sz val="12"/>
        <rFont val="Arial"/>
        <family val="2"/>
      </rPr>
      <t>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t>
    </r>
  </si>
  <si>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</si>
  <si>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t>4.  Insert the maximum profit rate to be charged during the approved term of the agreement. The profit rate in these forms are caps, 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</si>
  <si>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</si>
  <si>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</si>
  <si>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</si>
  <si>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</si>
  <si>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t>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t>
  </si>
  <si>
    <t>10.  Totals on each line must be less than or equal to:  Max. Profit Rate X Profit Base Amount.</t>
  </si>
  <si>
    <t>(see instructions tab)</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</si>
  <si>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</si>
  <si>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</si>
  <si>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</si>
  <si>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</si>
  <si>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</si>
  <si>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</si>
  <si>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</si>
  <si>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</si>
  <si>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</si>
  <si>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</si>
  <si>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</si>
  <si>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</si>
  <si>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</si>
  <si>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</si>
  <si>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</si>
  <si>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</si>
  <si>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</si>
  <si>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Category Budget Instructions</t>
  </si>
  <si>
    <t>Task Budget</t>
  </si>
  <si>
    <t>(see instructions)</t>
  </si>
  <si>
    <t>Task</t>
  </si>
  <si>
    <t>Energy Commission Funds</t>
  </si>
  <si>
    <t>Name of Task 1</t>
  </si>
  <si>
    <t>Name of Task 2</t>
  </si>
  <si>
    <t>Name of Task 3</t>
  </si>
  <si>
    <t>Name of Task 4</t>
  </si>
  <si>
    <t>Name of Task 5</t>
  </si>
  <si>
    <t>Name of Task 6</t>
  </si>
  <si>
    <t>Name of Task 7</t>
  </si>
  <si>
    <t>Name of Task 8</t>
  </si>
  <si>
    <t>Name of Task 9</t>
  </si>
  <si>
    <t>Name of Task 10</t>
  </si>
  <si>
    <t>Task Budget Instructions</t>
  </si>
  <si>
    <t>1.  Insert name of each major task as identified in the Scope of Work. If necessary, add more rows for additional tasks.</t>
  </si>
  <si>
    <r>
      <t xml:space="preserve">2.  Enter the amount of Energy Commission Funds for each task. </t>
    </r>
    <r>
      <rPr>
        <b/>
        <i/>
        <sz val="12"/>
        <rFont val="Arial"/>
        <family val="2"/>
      </rPr>
      <t>Whole dollars only.</t>
    </r>
  </si>
  <si>
    <r>
      <t xml:space="preserve">3.  Enter the amount of Match Share for each task. </t>
    </r>
    <r>
      <rPr>
        <b/>
        <i/>
        <sz val="12"/>
        <rFont val="Arial"/>
        <family val="2"/>
      </rPr>
      <t>Whole dollars only.</t>
    </r>
  </si>
  <si>
    <t>4.  Confirm totals across and down are accurate.</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</si>
  <si>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</si>
  <si>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</si>
  <si>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</si>
  <si>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</si>
  <si>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</si>
  <si>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</si>
  <si>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</si>
  <si>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</si>
  <si>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</si>
  <si>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</si>
  <si>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</si>
  <si>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</si>
  <si>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</si>
  <si>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</si>
  <si>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Fringe Benefit Base Description (Employee or Job Classification/Title)</t>
  </si>
  <si>
    <t>Max. Fringe Benefit Rate (%)</t>
  </si>
  <si>
    <t>Direct Labor Costs ($)</t>
  </si>
  <si>
    <t>Fringe Benefit Totals</t>
  </si>
  <si>
    <t xml:space="preserve">Task No. </t>
  </si>
  <si>
    <t>Traveler's Name and/or Classification</t>
  </si>
  <si>
    <t>Departure and Destination</t>
  </si>
  <si>
    <t>Trip Purpose</t>
  </si>
  <si>
    <t xml:space="preserve">Total: </t>
  </si>
  <si>
    <t>Travel Instructions</t>
  </si>
  <si>
    <t>Vendor</t>
  </si>
  <si>
    <t>Description</t>
  </si>
  <si>
    <t>Purpose</t>
  </si>
  <si>
    <t># Units</t>
  </si>
  <si>
    <t>Unit Cost</t>
  </si>
  <si>
    <t>Materials &amp; Miscellaneous</t>
  </si>
  <si>
    <t>Subcontracts</t>
  </si>
  <si>
    <t>Subcontractor Name</t>
  </si>
  <si>
    <t>CA Business Certifications DVBE/ SB/MB/None</t>
  </si>
  <si>
    <t>Indirect Costs and Profit</t>
  </si>
  <si>
    <t>Indirect Cost(s)</t>
  </si>
  <si>
    <t>Name of Indirect Cost</t>
  </si>
  <si>
    <t>Maximum Rate</t>
  </si>
  <si>
    <t>Indirect Cost Base Description</t>
  </si>
  <si>
    <t>Indirect Cost Base Amount</t>
  </si>
  <si>
    <t>Profit</t>
  </si>
  <si>
    <t>(Profit is not allowed for Grant Recipients)</t>
  </si>
  <si>
    <t>Profit Rate</t>
  </si>
  <si>
    <t xml:space="preserve">Profit Base Description    </t>
  </si>
  <si>
    <t>Profit Base Amount</t>
  </si>
  <si>
    <t>Job Classification/Title</t>
  </si>
  <si>
    <t>DL</t>
  </si>
  <si>
    <t>FB  %</t>
  </si>
  <si>
    <t>FB Base</t>
  </si>
  <si>
    <t>FB $</t>
  </si>
  <si>
    <t>IOH %</t>
  </si>
  <si>
    <t>IOH Base</t>
  </si>
  <si>
    <t>IOH $</t>
  </si>
  <si>
    <t>G&amp;A %</t>
  </si>
  <si>
    <t>G&amp;A Base</t>
  </si>
  <si>
    <t xml:space="preserve">G&amp;A $ </t>
  </si>
  <si>
    <t>Profit %</t>
  </si>
  <si>
    <t>Profit Base</t>
  </si>
  <si>
    <t>Profit $</t>
  </si>
  <si>
    <t>Loaded Hourly Rate</t>
  </si>
  <si>
    <t>EXAMPLE 1</t>
  </si>
  <si>
    <t>EXAMPLE 2</t>
  </si>
  <si>
    <t>Instructions:</t>
  </si>
  <si>
    <t>The purpose of this form is to illustrate how the previous forms capture the break-out of a company's loaded rates.  This is not a contract document.  This form may be used in some solicitations for Cost Evaluation purposes but is otherwise just for the Bidder's Use.</t>
  </si>
  <si>
    <t>The loaded rate is the sum of the unloaded hourly rate/ Direct Labor Rate (DL), plus Fringe Benefits (FB), plus Indirect Overhead (IOH), plus General &amp; Administrative (G&amp;A), plus Profit.</t>
  </si>
  <si>
    <t>1. Insert all Job Classifications to be charged to this agreement.</t>
  </si>
  <si>
    <t>2. Insert the DL Rate for each classification.  This is the rate that is actually paid to the employee (before FB, IOH, G&amp;A, or Profit).</t>
  </si>
  <si>
    <t>3. Insert the FB% to be charged to this agreement and copy for each job classification.</t>
  </si>
  <si>
    <t>4. Insert the Base $ amount for FB (usually just the DL amount).</t>
  </si>
  <si>
    <t>5. The FB $ will automatically calculate based on the FB% and the FB Base.</t>
  </si>
  <si>
    <t>6. Complete steps 3 and 4 for IOH, G&amp;A, and Profit.</t>
  </si>
  <si>
    <t>NOTE: This form automatically calculates the base for all indirect rates as the Unloaded Hourly/ Direct Labor rate (FB% x DL = FB $) (See Example 1).  Some companies may charge indirects on other indirects, for example, the G&amp;A % rate may be charged on a base of  DL +FB.  If this is the case, the G&amp;A Base must be modified to read =B2+E2 instead of just =B2. (See example 2)</t>
  </si>
  <si>
    <t>7. If your company standard is to charge clients at a Loaded Rate, verify that the Loaded Rate calculated on this sheet is accurate.  The Loaded Rate is for verification purposes only.  Contractor must invoice with detailed break-out information.</t>
  </si>
  <si>
    <t>Acronyms:</t>
  </si>
  <si>
    <t>Direct Labor (Unloaded Hourly Rate)</t>
  </si>
  <si>
    <t>FB</t>
  </si>
  <si>
    <t>Indirect Overhead</t>
  </si>
  <si>
    <t>IOH</t>
  </si>
  <si>
    <t>General &amp; Administrative</t>
  </si>
  <si>
    <t>G&amp;A</t>
  </si>
  <si>
    <t>Expected Total Hours for Task</t>
  </si>
  <si>
    <t>Exepected General Classifications</t>
  </si>
  <si>
    <t>Classification Maximum Loaded Rate</t>
  </si>
  <si>
    <t>Hours By Classification</t>
  </si>
  <si>
    <r>
      <t xml:space="preserve">Cost by Classification </t>
    </r>
    <r>
      <rPr>
        <sz val="8"/>
        <rFont val="Arial"/>
        <family val="2"/>
      </rPr>
      <t>(Maximum Loaded Rate x Hours By Classification)</t>
    </r>
  </si>
  <si>
    <t>1.1 Kick-Off Meeting</t>
  </si>
  <si>
    <t>Analyst</t>
  </si>
  <si>
    <t>Scientist</t>
  </si>
  <si>
    <t>Engineer</t>
  </si>
  <si>
    <t>Project Manager</t>
  </si>
  <si>
    <t>Director</t>
  </si>
  <si>
    <t>1.2 Prepare Invoices</t>
  </si>
  <si>
    <t>Accountant</t>
  </si>
  <si>
    <t>1.3 Manage Subcontractors</t>
  </si>
  <si>
    <t>1.4 Prepare Progress Reports</t>
  </si>
  <si>
    <t>1.5 Work Authorizations</t>
  </si>
  <si>
    <t>1.6 Final Report</t>
  </si>
  <si>
    <t xml:space="preserve">Task 2: Adapt/Develop Demand Scenarios Model &amp; Prepare Reference Scenario Projections </t>
  </si>
  <si>
    <t xml:space="preserve">Task 3: Establish Scenarios ,Develop &amp; Document Projections  </t>
  </si>
  <si>
    <t xml:space="preserve">Task 4: Develop Cost Inputs and  Projections </t>
  </si>
  <si>
    <t xml:space="preserve">Task 5: Develop Model for Aviation Sub-Sector  </t>
  </si>
  <si>
    <t>Total Expected Labor Cost</t>
  </si>
  <si>
    <t>This form will be the labor cost bid for purposes of evaluation.  This form is to be completed by the Bidder/Prime Contractor ONLY.</t>
  </si>
  <si>
    <t>1. The Expected Total Hours for Task and Expected General Classifications have been identified for each task.</t>
  </si>
  <si>
    <t xml:space="preserve"> </t>
  </si>
  <si>
    <t>2. The Bidder will identify the maximum loaded hourly rate as applicable to each of the expected general classifications for each task.</t>
  </si>
  <si>
    <t xml:space="preserve">3. The Bidder will identify the number of hours for each classification. The total of all classifications for each task must equal the Expected Total Hours for Task identified in the second column.  </t>
  </si>
  <si>
    <t>4. The spreadsheet will calculate the Cost by Classification column by multiplying the Classification Maximum Loaded Rate by the Hours By Classification.</t>
  </si>
  <si>
    <t>5. The Total Expected Labor Cost will be the sum of all costs by classification.</t>
  </si>
  <si>
    <t>Select Classification</t>
  </si>
  <si>
    <t>Administrative Assistant</t>
  </si>
  <si>
    <t>Administrative Manager</t>
  </si>
  <si>
    <t>Deputy Project Manager</t>
  </si>
  <si>
    <t>Principal</t>
  </si>
  <si>
    <r>
      <t>[</t>
    </r>
    <r>
      <rPr>
        <strike/>
        <sz val="10"/>
        <rFont val="Arial"/>
        <family val="2"/>
      </rPr>
      <t>120</t>
    </r>
    <r>
      <rPr>
        <sz val="10"/>
        <rFont val="Arial"/>
        <family val="2"/>
      </rPr>
      <t xml:space="preserve">] </t>
    </r>
    <r>
      <rPr>
        <b/>
        <u/>
        <sz val="10"/>
        <rFont val="Arial"/>
        <family val="2"/>
      </rPr>
      <t>200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</si>
</sst>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0.0"/>
    <numFmt numFmtId="165" formatCode="_(&quot;$&quot;* #,##0_);_(&quot;$&quot;* \(#,##0\);_(&quot;$&quot;* &quot;-&quot;??_);_(@_)"/>
  </numFmts>
  <fonts count="24" x14ac:knownFonts="1">
    <font>
      <sz val="10"/>
      <name val="Arial"/>
    </font>
    <font>
      <sz val="10"/>
      <name val="Arial"/>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u/>
      <sz val="12"/>
      <name val="Arial"/>
      <family val="2"/>
    </font>
    <font>
      <b/>
      <i/>
      <sz val="12"/>
      <color indexed="12"/>
      <name val="Arial"/>
      <family val="2"/>
    </font>
    <font>
      <sz val="10"/>
      <color rgb="FFFF0000"/>
      <name val="Arial"/>
      <family val="2"/>
    </font>
    <font>
      <b/>
      <u/>
      <sz val="10"/>
      <name val="Arial"/>
      <family val="2"/>
    </font>
    <font>
      <sz val="8"/>
      <name val="Arial"/>
      <family val="2"/>
    </font>
    <font>
      <sz val="8"/>
      <color rgb="FF000000"/>
      <name val="Tahoma"/>
      <family val="2"/>
    </font>
    <font>
      <sz val="10"/>
      <color theme="0" tint="-0.499984740745262"/>
      <name val="Arial"/>
      <family val="2"/>
    </font>
    <font>
      <strike/>
      <sz val="10"/>
      <name val="Arial"/>
      <family val="2"/>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0"/>
        <bgColor indexed="64"/>
      </patternFill>
    </fill>
    <fill>
      <patternFill patternType="solid">
        <fgColor rgb="FFD0CECE"/>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rgb="FF000000"/>
      </bottom>
      <diagonal/>
    </border>
    <border>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s>
  <cellStyleXfs count="5">
    <xf numFmtId="0" fontId="0" fillId="0" borderId="0"/>
    <xf numFmtId="44" fontId="1" fillId="0" borderId="0" applyFont="0" applyFill="0" applyBorder="0" applyAlignment="0" applyProtection="0"/>
    <xf numFmtId="44" fontId="11" fillId="0" borderId="0" applyFont="0" applyFill="0" applyBorder="0" applyAlignment="0" applyProtection="0"/>
    <xf numFmtId="9" fontId="1" fillId="0" borderId="0" applyFont="0" applyFill="0" applyBorder="0" applyAlignment="0" applyProtection="0"/>
    <xf numFmtId="0" fontId="1" fillId="0" borderId="0"/>
  </cellStyleXfs>
  <cellXfs count="354">
    <xf numFmtId="0" fontId="0" fillId="0" borderId="0" xfId="0"/>
    <xf numFmtId="3" fontId="4" fillId="0" borderId="0" xfId="0" applyNumberFormat="1" applyFont="1" applyAlignment="1">
      <alignment vertical="center"/>
    </xf>
    <xf numFmtId="164" fontId="4" fillId="0" borderId="0" xfId="0" applyNumberFormat="1" applyFont="1" applyAlignment="1">
      <alignment vertical="center"/>
    </xf>
    <xf numFmtId="3" fontId="5" fillId="0" borderId="0" xfId="0" applyNumberFormat="1" applyFont="1" applyAlignment="1">
      <alignment vertical="center"/>
    </xf>
    <xf numFmtId="0" fontId="8" fillId="0" borderId="0" xfId="0" applyFont="1"/>
    <xf numFmtId="0" fontId="9" fillId="0" borderId="0" xfId="0" applyFont="1"/>
    <xf numFmtId="0" fontId="8" fillId="0" borderId="0" xfId="0" applyFont="1" applyAlignment="1">
      <alignment vertical="center"/>
    </xf>
    <xf numFmtId="0" fontId="8" fillId="0" borderId="0" xfId="0" applyFont="1" applyAlignment="1">
      <alignment wrapText="1"/>
    </xf>
    <xf numFmtId="0" fontId="0" fillId="0" borderId="0" xfId="0" applyAlignment="1">
      <alignment wrapText="1"/>
    </xf>
    <xf numFmtId="0" fontId="3" fillId="0" borderId="0" xfId="0" applyFont="1"/>
    <xf numFmtId="3" fontId="4" fillId="0" borderId="1" xfId="0" applyNumberFormat="1" applyFont="1" applyBorder="1" applyAlignment="1" applyProtection="1">
      <alignment horizontal="left" vertical="center" wrapText="1"/>
      <protection locked="0"/>
    </xf>
    <xf numFmtId="9" fontId="9" fillId="0" borderId="0" xfId="3" applyFont="1" applyProtection="1"/>
    <xf numFmtId="44" fontId="9" fillId="0" borderId="0" xfId="1" applyFont="1" applyProtection="1"/>
    <xf numFmtId="44" fontId="0" fillId="2" borderId="3" xfId="1" applyFont="1" applyFill="1" applyBorder="1" applyAlignment="1" applyProtection="1">
      <alignment vertical="center" wrapText="1"/>
    </xf>
    <xf numFmtId="0" fontId="0" fillId="0" borderId="5" xfId="0" applyBorder="1" applyAlignment="1">
      <alignment horizontal="right"/>
    </xf>
    <xf numFmtId="0" fontId="0" fillId="0" borderId="6" xfId="0" applyBorder="1" applyAlignment="1">
      <alignment horizontal="right"/>
    </xf>
    <xf numFmtId="0" fontId="0" fillId="9" borderId="2" xfId="0" applyFill="1" applyBorder="1" applyAlignment="1">
      <alignment wrapText="1"/>
    </xf>
    <xf numFmtId="0" fontId="18" fillId="0" borderId="0" xfId="0" applyFont="1"/>
    <xf numFmtId="44" fontId="4" fillId="0" borderId="0" xfId="1" applyFont="1" applyAlignment="1" applyProtection="1">
      <alignment vertical="center"/>
    </xf>
    <xf numFmtId="3" fontId="4" fillId="0" borderId="10" xfId="0" applyNumberFormat="1" applyFont="1" applyBorder="1" applyAlignment="1" applyProtection="1">
      <alignment horizontal="left" vertical="center" wrapText="1"/>
      <protection locked="0"/>
    </xf>
    <xf numFmtId="165" fontId="2" fillId="0" borderId="0" xfId="1" applyNumberFormat="1" applyFont="1" applyFill="1" applyBorder="1" applyAlignment="1" applyProtection="1">
      <alignment vertical="center"/>
    </xf>
    <xf numFmtId="0" fontId="6" fillId="0" borderId="0" xfId="0" applyFont="1" applyAlignment="1">
      <alignment wrapText="1"/>
    </xf>
    <xf numFmtId="0" fontId="10" fillId="0" borderId="0" xfId="0" applyFont="1"/>
    <xf numFmtId="3" fontId="3" fillId="10" borderId="15" xfId="0" applyNumberFormat="1" applyFont="1" applyFill="1" applyBorder="1" applyAlignment="1">
      <alignment horizontal="center" vertical="center" wrapText="1"/>
    </xf>
    <xf numFmtId="3" fontId="5" fillId="10" borderId="8" xfId="0" applyNumberFormat="1" applyFont="1" applyFill="1" applyBorder="1" applyAlignment="1">
      <alignment vertical="center"/>
    </xf>
    <xf numFmtId="3" fontId="3" fillId="10" borderId="8" xfId="0" applyNumberFormat="1" applyFont="1" applyFill="1" applyBorder="1" applyAlignment="1">
      <alignment horizontal="right" vertical="center"/>
    </xf>
    <xf numFmtId="3" fontId="5" fillId="10" borderId="8" xfId="0" applyNumberFormat="1" applyFont="1" applyFill="1" applyBorder="1" applyAlignment="1">
      <alignment vertical="center" wrapText="1"/>
    </xf>
    <xf numFmtId="3" fontId="12" fillId="10" borderId="9" xfId="0" applyNumberFormat="1" applyFont="1" applyFill="1" applyBorder="1" applyAlignment="1">
      <alignment horizontal="right" vertical="center"/>
    </xf>
    <xf numFmtId="41" fontId="1" fillId="0" borderId="1" xfId="0" applyNumberFormat="1" applyFont="1" applyBorder="1" applyAlignment="1" applyProtection="1">
      <alignment vertical="center"/>
      <protection locked="0"/>
    </xf>
    <xf numFmtId="165" fontId="4" fillId="0" borderId="10" xfId="1" applyNumberFormat="1" applyFont="1" applyFill="1" applyBorder="1" applyAlignment="1" applyProtection="1">
      <alignment vertical="center"/>
      <protection locked="0"/>
    </xf>
    <xf numFmtId="164" fontId="7" fillId="3" borderId="16" xfId="0" applyNumberFormat="1" applyFont="1" applyFill="1" applyBorder="1" applyAlignment="1" applyProtection="1">
      <alignment horizontal="center" vertical="center"/>
      <protection locked="0"/>
    </xf>
    <xf numFmtId="164" fontId="7" fillId="3" borderId="8" xfId="0" applyNumberFormat="1" applyFont="1" applyFill="1" applyBorder="1" applyAlignment="1" applyProtection="1">
      <alignment horizontal="center" vertical="center"/>
      <protection locked="0"/>
    </xf>
    <xf numFmtId="0" fontId="3" fillId="0" borderId="0" xfId="0" applyFont="1" applyAlignment="1">
      <alignment wrapText="1"/>
    </xf>
    <xf numFmtId="165" fontId="2" fillId="0" borderId="17" xfId="1" applyNumberFormat="1" applyFont="1" applyFill="1" applyBorder="1" applyAlignment="1" applyProtection="1">
      <alignment vertical="center"/>
    </xf>
    <xf numFmtId="0" fontId="13" fillId="0" borderId="0" xfId="0" applyFont="1" applyAlignment="1">
      <alignment horizontal="center"/>
    </xf>
    <xf numFmtId="0" fontId="10" fillId="0" borderId="0" xfId="0" applyFont="1" applyAlignment="1">
      <alignment horizontal="left" wrapText="1"/>
    </xf>
    <xf numFmtId="164" fontId="2" fillId="0" borderId="0" xfId="0" applyNumberFormat="1" applyFont="1" applyAlignment="1">
      <alignment vertical="center"/>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vertical="center" wrapText="1"/>
    </xf>
    <xf numFmtId="0" fontId="5" fillId="0" borderId="0" xfId="0" applyFont="1"/>
    <xf numFmtId="165" fontId="5" fillId="11" borderId="1" xfId="1" applyNumberFormat="1" applyFont="1" applyFill="1" applyBorder="1" applyAlignment="1" applyProtection="1">
      <alignment vertical="center"/>
    </xf>
    <xf numFmtId="165" fontId="5" fillId="11" borderId="5" xfId="1" applyNumberFormat="1" applyFont="1" applyFill="1" applyBorder="1" applyAlignment="1" applyProtection="1">
      <alignment vertical="center"/>
    </xf>
    <xf numFmtId="165" fontId="3" fillId="11" borderId="1" xfId="1" applyNumberFormat="1" applyFont="1" applyFill="1" applyBorder="1" applyAlignment="1" applyProtection="1">
      <alignment vertical="center"/>
    </xf>
    <xf numFmtId="165" fontId="3" fillId="11" borderId="5" xfId="1" applyNumberFormat="1" applyFont="1" applyFill="1" applyBorder="1" applyAlignment="1" applyProtection="1">
      <alignment vertical="center"/>
    </xf>
    <xf numFmtId="165" fontId="12" fillId="11" borderId="4" xfId="1" applyNumberFormat="1" applyFont="1" applyFill="1" applyBorder="1" applyAlignment="1" applyProtection="1">
      <alignment vertical="center"/>
    </xf>
    <xf numFmtId="165" fontId="12" fillId="11" borderId="6" xfId="1" applyNumberFormat="1" applyFont="1" applyFill="1" applyBorder="1" applyAlignment="1" applyProtection="1">
      <alignment vertical="center"/>
    </xf>
    <xf numFmtId="165" fontId="7" fillId="11" borderId="18" xfId="1" applyNumberFormat="1" applyFont="1" applyFill="1" applyBorder="1" applyAlignment="1" applyProtection="1">
      <alignment vertical="center"/>
    </xf>
    <xf numFmtId="165" fontId="7" fillId="11" borderId="5" xfId="1" applyNumberFormat="1" applyFont="1" applyFill="1" applyBorder="1" applyAlignment="1" applyProtection="1">
      <alignment vertical="center"/>
    </xf>
    <xf numFmtId="165" fontId="7" fillId="11" borderId="3" xfId="1" applyNumberFormat="1" applyFont="1" applyFill="1" applyBorder="1" applyAlignment="1" applyProtection="1">
      <alignment vertical="center"/>
    </xf>
    <xf numFmtId="165" fontId="2" fillId="11" borderId="5" xfId="1" applyNumberFormat="1" applyFont="1" applyFill="1" applyBorder="1" applyAlignment="1" applyProtection="1">
      <alignment vertical="center"/>
    </xf>
    <xf numFmtId="165" fontId="2" fillId="11" borderId="3" xfId="1" applyNumberFormat="1" applyFont="1" applyFill="1" applyBorder="1" applyAlignment="1" applyProtection="1">
      <alignment vertical="center"/>
    </xf>
    <xf numFmtId="41" fontId="1" fillId="0" borderId="10" xfId="0" applyNumberFormat="1" applyFont="1" applyBorder="1" applyAlignment="1" applyProtection="1">
      <alignment vertical="center"/>
      <protection locked="0"/>
    </xf>
    <xf numFmtId="165" fontId="2" fillId="11" borderId="18" xfId="1" applyNumberFormat="1" applyFont="1" applyFill="1" applyBorder="1" applyAlignment="1" applyProtection="1">
      <alignment vertical="center"/>
    </xf>
    <xf numFmtId="0" fontId="2" fillId="0" borderId="0" xfId="0" applyFont="1" applyAlignment="1">
      <alignment horizontal="right" vertical="center" wrapText="1"/>
    </xf>
    <xf numFmtId="165" fontId="2" fillId="11" borderId="7" xfId="1" applyNumberFormat="1" applyFont="1" applyFill="1" applyBorder="1" applyAlignment="1" applyProtection="1">
      <alignment vertical="center"/>
    </xf>
    <xf numFmtId="0" fontId="3" fillId="10" borderId="20" xfId="0" applyFont="1" applyFill="1" applyBorder="1" applyAlignment="1">
      <alignment horizontal="right" vertical="center" wrapText="1"/>
    </xf>
    <xf numFmtId="0" fontId="3" fillId="10" borderId="21" xfId="0" applyFont="1" applyFill="1" applyBorder="1" applyAlignment="1">
      <alignment horizontal="right" vertical="center" wrapText="1"/>
    </xf>
    <xf numFmtId="0" fontId="3" fillId="10" borderId="22" xfId="0" applyFont="1" applyFill="1" applyBorder="1" applyAlignment="1">
      <alignment horizontal="right" vertical="center" wrapText="1"/>
    </xf>
    <xf numFmtId="164" fontId="6" fillId="0" borderId="0" xfId="0" applyNumberFormat="1" applyFont="1" applyAlignment="1">
      <alignment vertical="center"/>
    </xf>
    <xf numFmtId="3" fontId="3" fillId="10" borderId="0" xfId="0" applyNumberFormat="1" applyFont="1" applyFill="1" applyAlignment="1">
      <alignment vertical="center" wrapText="1"/>
    </xf>
    <xf numFmtId="0" fontId="0" fillId="0" borderId="0" xfId="0" applyAlignment="1">
      <alignment vertical="center"/>
    </xf>
    <xf numFmtId="0" fontId="5" fillId="13" borderId="12" xfId="0" applyFont="1" applyFill="1" applyBorder="1" applyAlignment="1">
      <alignment vertical="center"/>
    </xf>
    <xf numFmtId="0" fontId="5" fillId="13" borderId="25" xfId="0" applyFont="1" applyFill="1" applyBorder="1" applyAlignment="1">
      <alignment vertical="center"/>
    </xf>
    <xf numFmtId="0" fontId="5" fillId="13" borderId="26" xfId="0" applyFont="1" applyFill="1" applyBorder="1" applyAlignment="1">
      <alignment vertical="center"/>
    </xf>
    <xf numFmtId="0" fontId="0" fillId="13" borderId="0" xfId="0" applyFill="1"/>
    <xf numFmtId="164" fontId="6" fillId="13" borderId="0" xfId="0" applyNumberFormat="1" applyFont="1" applyFill="1" applyAlignment="1">
      <alignment vertical="center"/>
    </xf>
    <xf numFmtId="0" fontId="8" fillId="13" borderId="0" xfId="0" applyFont="1" applyFill="1" applyAlignment="1">
      <alignment wrapText="1"/>
    </xf>
    <xf numFmtId="164" fontId="2" fillId="13" borderId="0" xfId="0" applyNumberFormat="1" applyFont="1" applyFill="1" applyAlignment="1">
      <alignmen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12" fillId="0" borderId="1" xfId="0" applyFont="1" applyBorder="1" applyAlignment="1">
      <alignment vertical="center" wrapText="1"/>
    </xf>
    <xf numFmtId="0" fontId="5" fillId="0" borderId="1" xfId="0" applyFont="1" applyBorder="1" applyAlignment="1">
      <alignment vertical="center"/>
    </xf>
    <xf numFmtId="0" fontId="12" fillId="0" borderId="1" xfId="0" applyFont="1" applyBorder="1" applyAlignment="1">
      <alignment vertical="center"/>
    </xf>
    <xf numFmtId="0" fontId="9" fillId="13" borderId="0" xfId="0" applyFont="1" applyFill="1"/>
    <xf numFmtId="164" fontId="6" fillId="13" borderId="19" xfId="0" applyNumberFormat="1" applyFont="1" applyFill="1" applyBorder="1" applyAlignment="1">
      <alignment vertical="center"/>
    </xf>
    <xf numFmtId="164" fontId="2" fillId="0" borderId="19" xfId="0" applyNumberFormat="1" applyFont="1" applyBorder="1" applyAlignment="1">
      <alignment vertical="center"/>
    </xf>
    <xf numFmtId="3" fontId="3" fillId="12" borderId="0" xfId="0" applyNumberFormat="1" applyFont="1" applyFill="1" applyAlignment="1">
      <alignment vertical="center"/>
    </xf>
    <xf numFmtId="3" fontId="3" fillId="12" borderId="28" xfId="0" applyNumberFormat="1" applyFont="1" applyFill="1" applyBorder="1" applyAlignment="1">
      <alignment vertical="center"/>
    </xf>
    <xf numFmtId="164" fontId="2" fillId="0" borderId="19" xfId="0" applyNumberFormat="1" applyFont="1" applyBorder="1" applyAlignment="1">
      <alignment horizontal="left" vertical="center"/>
    </xf>
    <xf numFmtId="0" fontId="5" fillId="13" borderId="0" xfId="0" applyFont="1" applyFill="1"/>
    <xf numFmtId="165" fontId="4" fillId="0" borderId="10" xfId="1"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0" fontId="5" fillId="0" borderId="16" xfId="0" applyFont="1" applyBorder="1" applyAlignment="1" applyProtection="1">
      <alignment vertical="center" wrapText="1"/>
      <protection locked="0"/>
    </xf>
    <xf numFmtId="10" fontId="5" fillId="0" borderId="10" xfId="3" applyNumberFormat="1" applyFont="1" applyBorder="1" applyAlignment="1" applyProtection="1">
      <alignment horizontal="center" vertical="center"/>
      <protection locked="0"/>
    </xf>
    <xf numFmtId="165" fontId="5" fillId="0" borderId="10" xfId="1" applyNumberFormat="1" applyFont="1" applyBorder="1" applyAlignment="1" applyProtection="1">
      <alignment vertical="center"/>
      <protection locked="0"/>
    </xf>
    <xf numFmtId="165" fontId="5" fillId="0" borderId="11" xfId="1" applyNumberFormat="1" applyFont="1" applyBorder="1" applyAlignment="1" applyProtection="1">
      <alignment vertical="center"/>
      <protection locked="0"/>
    </xf>
    <xf numFmtId="165" fontId="3" fillId="11" borderId="18" xfId="1" applyNumberFormat="1" applyFont="1" applyFill="1" applyBorder="1" applyAlignment="1" applyProtection="1">
      <alignment vertical="center"/>
    </xf>
    <xf numFmtId="0" fontId="5" fillId="0" borderId="8" xfId="0" applyFont="1" applyBorder="1" applyAlignment="1" applyProtection="1">
      <alignment vertical="center" wrapText="1"/>
      <protection locked="0"/>
    </xf>
    <xf numFmtId="165" fontId="3" fillId="11" borderId="3" xfId="1" applyNumberFormat="1" applyFont="1" applyFill="1" applyBorder="1" applyAlignment="1" applyProtection="1">
      <alignment vertical="center"/>
    </xf>
    <xf numFmtId="165" fontId="3" fillId="11" borderId="7" xfId="1" applyNumberFormat="1" applyFont="1" applyFill="1" applyBorder="1" applyAlignment="1" applyProtection="1">
      <alignment vertical="center"/>
    </xf>
    <xf numFmtId="164" fontId="3" fillId="0" borderId="19" xfId="0" applyNumberFormat="1" applyFont="1" applyBorder="1" applyAlignment="1">
      <alignment horizontal="center" vertical="center"/>
    </xf>
    <xf numFmtId="0" fontId="5" fillId="0" borderId="12" xfId="0" applyFont="1" applyBorder="1" applyAlignment="1">
      <alignment vertical="center"/>
    </xf>
    <xf numFmtId="0" fontId="5" fillId="0" borderId="29" xfId="0" applyFont="1" applyBorder="1" applyAlignment="1">
      <alignment vertical="center"/>
    </xf>
    <xf numFmtId="0" fontId="5" fillId="0" borderId="25" xfId="0" applyFont="1" applyBorder="1" applyAlignment="1">
      <alignment vertical="center"/>
    </xf>
    <xf numFmtId="0" fontId="3" fillId="3" borderId="3" xfId="0" applyFont="1" applyFill="1" applyBorder="1" applyAlignment="1">
      <alignment horizontal="center" vertical="center"/>
    </xf>
    <xf numFmtId="3" fontId="3" fillId="12" borderId="28" xfId="0" applyNumberFormat="1" applyFont="1" applyFill="1" applyBorder="1" applyAlignment="1">
      <alignment horizontal="center" vertical="center"/>
    </xf>
    <xf numFmtId="0" fontId="5" fillId="13" borderId="1" xfId="0" applyFont="1" applyFill="1" applyBorder="1" applyAlignment="1">
      <alignment vertical="center"/>
    </xf>
    <xf numFmtId="0" fontId="5" fillId="13" borderId="1" xfId="0" applyFont="1" applyFill="1" applyBorder="1" applyAlignment="1">
      <alignment vertical="center" wrapText="1"/>
    </xf>
    <xf numFmtId="0" fontId="8" fillId="13" borderId="0" xfId="0" applyFont="1" applyFill="1"/>
    <xf numFmtId="0" fontId="5" fillId="13" borderId="29" xfId="0" applyFont="1" applyFill="1" applyBorder="1" applyAlignment="1">
      <alignment vertical="center"/>
    </xf>
    <xf numFmtId="0" fontId="5" fillId="13" borderId="29" xfId="0" applyFont="1" applyFill="1" applyBorder="1" applyAlignment="1">
      <alignment vertical="center" wrapText="1"/>
    </xf>
    <xf numFmtId="0" fontId="5" fillId="13" borderId="28" xfId="0" applyFont="1" applyFill="1" applyBorder="1" applyAlignment="1">
      <alignment vertical="center"/>
    </xf>
    <xf numFmtId="0" fontId="5" fillId="13" borderId="25" xfId="0" applyFont="1" applyFill="1" applyBorder="1" applyAlignment="1">
      <alignment vertical="center" wrapText="1"/>
    </xf>
    <xf numFmtId="0" fontId="0" fillId="13" borderId="25" xfId="0" applyFill="1" applyBorder="1"/>
    <xf numFmtId="165" fontId="7" fillId="9" borderId="18" xfId="1" applyNumberFormat="1" applyFont="1" applyFill="1" applyBorder="1" applyAlignment="1" applyProtection="1">
      <alignment vertical="center"/>
    </xf>
    <xf numFmtId="165" fontId="4" fillId="0" borderId="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7" fillId="9" borderId="5" xfId="1" applyNumberFormat="1" applyFont="1" applyFill="1" applyBorder="1" applyAlignment="1" applyProtection="1">
      <alignment vertical="center"/>
    </xf>
    <xf numFmtId="165" fontId="7" fillId="9" borderId="3" xfId="1" applyNumberFormat="1" applyFont="1" applyFill="1" applyBorder="1" applyAlignment="1" applyProtection="1">
      <alignment vertical="center"/>
    </xf>
    <xf numFmtId="165" fontId="7" fillId="9" borderId="7" xfId="1" applyNumberFormat="1" applyFont="1" applyFill="1" applyBorder="1" applyAlignment="1" applyProtection="1">
      <alignment vertical="center"/>
    </xf>
    <xf numFmtId="0" fontId="3" fillId="0" borderId="16"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165" fontId="3" fillId="9" borderId="18"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165" fontId="5" fillId="0" borderId="1" xfId="1" applyNumberFormat="1" applyFont="1" applyBorder="1" applyAlignment="1" applyProtection="1">
      <alignment vertical="center"/>
      <protection locked="0"/>
    </xf>
    <xf numFmtId="165" fontId="5" fillId="0" borderId="12" xfId="1" applyNumberFormat="1" applyFont="1" applyBorder="1" applyAlignment="1" applyProtection="1">
      <alignment vertical="center"/>
      <protection locked="0"/>
    </xf>
    <xf numFmtId="165" fontId="3" fillId="9" borderId="5" xfId="1" applyNumberFormat="1" applyFont="1" applyFill="1" applyBorder="1" applyAlignment="1" applyProtection="1">
      <alignment vertical="center"/>
    </xf>
    <xf numFmtId="165" fontId="3" fillId="9" borderId="3" xfId="1" applyNumberFormat="1" applyFont="1" applyFill="1" applyBorder="1" applyAlignment="1" applyProtection="1">
      <alignment vertical="center"/>
    </xf>
    <xf numFmtId="165" fontId="3" fillId="9" borderId="27" xfId="1" applyNumberFormat="1" applyFont="1" applyFill="1" applyBorder="1" applyAlignment="1" applyProtection="1">
      <alignment vertical="center"/>
    </xf>
    <xf numFmtId="165" fontId="3" fillId="9" borderId="7" xfId="1" applyNumberFormat="1" applyFont="1" applyFill="1" applyBorder="1" applyAlignment="1" applyProtection="1">
      <alignment vertical="center"/>
    </xf>
    <xf numFmtId="164" fontId="6" fillId="13" borderId="0" xfId="0" applyNumberFormat="1" applyFont="1" applyFill="1" applyAlignment="1">
      <alignment horizontal="center" vertical="center"/>
    </xf>
    <xf numFmtId="0" fontId="5" fillId="0" borderId="25" xfId="0" applyFont="1" applyBorder="1" applyAlignment="1">
      <alignment vertical="center" wrapText="1"/>
    </xf>
    <xf numFmtId="0" fontId="5" fillId="0" borderId="26" xfId="0" applyFont="1" applyBorder="1" applyAlignment="1">
      <alignment vertical="center" wrapText="1"/>
    </xf>
    <xf numFmtId="0" fontId="3" fillId="3" borderId="22" xfId="0" applyFont="1" applyFill="1" applyBorder="1" applyAlignment="1">
      <alignment horizontal="center" vertical="center" wrapText="1"/>
    </xf>
    <xf numFmtId="0" fontId="3" fillId="0" borderId="1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5" fillId="0" borderId="10"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29" xfId="0" applyFont="1" applyBorder="1" applyAlignment="1">
      <alignment vertical="center" wrapText="1"/>
    </xf>
    <xf numFmtId="165" fontId="3" fillId="9" borderId="2" xfId="1" applyNumberFormat="1" applyFont="1" applyFill="1" applyBorder="1" applyAlignment="1" applyProtection="1">
      <alignment vertical="center"/>
    </xf>
    <xf numFmtId="0" fontId="6" fillId="13" borderId="0" xfId="0" applyFont="1" applyFill="1" applyAlignment="1">
      <alignment wrapText="1"/>
    </xf>
    <xf numFmtId="0" fontId="6" fillId="13" borderId="0" xfId="0" applyFont="1" applyFill="1" applyAlignment="1">
      <alignment horizontal="center" vertical="center"/>
    </xf>
    <xf numFmtId="164" fontId="2" fillId="13" borderId="19" xfId="0" applyNumberFormat="1" applyFont="1" applyFill="1" applyBorder="1" applyAlignment="1">
      <alignment horizontal="left" vertical="center"/>
    </xf>
    <xf numFmtId="164" fontId="2" fillId="13" borderId="19" xfId="0" applyNumberFormat="1" applyFont="1" applyFill="1" applyBorder="1" applyAlignment="1">
      <alignment horizontal="center" vertical="center" wrapText="1"/>
    </xf>
    <xf numFmtId="164" fontId="2" fillId="13" borderId="0" xfId="0" applyNumberFormat="1" applyFont="1" applyFill="1" applyAlignment="1">
      <alignment vertical="center" wrapText="1"/>
    </xf>
    <xf numFmtId="164" fontId="6" fillId="13" borderId="0" xfId="0" applyNumberFormat="1" applyFont="1" applyFill="1" applyAlignment="1">
      <alignment vertical="center" wrapText="1"/>
    </xf>
    <xf numFmtId="0" fontId="4" fillId="0" borderId="16" xfId="0" applyFont="1" applyBorder="1" applyAlignment="1" applyProtection="1">
      <alignment horizontal="center" vertical="center" wrapText="1"/>
      <protection locked="0"/>
    </xf>
    <xf numFmtId="10" fontId="4" fillId="0" borderId="10" xfId="3" applyNumberFormat="1" applyFont="1" applyBorder="1" applyAlignment="1" applyProtection="1">
      <alignment horizontal="center" vertical="center" wrapText="1"/>
      <protection locked="0"/>
    </xf>
    <xf numFmtId="9" fontId="4" fillId="0" borderId="10" xfId="3"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30" xfId="3" applyNumberFormat="1" applyFont="1" applyBorder="1" applyAlignment="1" applyProtection="1">
      <alignment horizontal="center" vertical="center" wrapText="1"/>
      <protection locked="0"/>
    </xf>
    <xf numFmtId="165" fontId="4" fillId="0" borderId="33" xfId="1" applyNumberFormat="1" applyFont="1" applyBorder="1" applyAlignment="1" applyProtection="1">
      <alignment vertical="center"/>
      <protection locked="0"/>
    </xf>
    <xf numFmtId="165" fontId="4" fillId="0" borderId="31" xfId="1" applyNumberFormat="1" applyFont="1" applyBorder="1" applyAlignment="1" applyProtection="1">
      <alignment vertical="center"/>
      <protection locked="0"/>
    </xf>
    <xf numFmtId="165" fontId="7" fillId="9" borderId="34" xfId="1" applyNumberFormat="1" applyFont="1" applyFill="1" applyBorder="1" applyAlignment="1" applyProtection="1">
      <alignment vertical="center"/>
    </xf>
    <xf numFmtId="0" fontId="5" fillId="13" borderId="10" xfId="0" applyFont="1" applyFill="1" applyBorder="1" applyAlignment="1">
      <alignment vertical="center"/>
    </xf>
    <xf numFmtId="0" fontId="5" fillId="13" borderId="33" xfId="0" applyFont="1" applyFill="1" applyBorder="1" applyAlignment="1">
      <alignment vertical="center"/>
    </xf>
    <xf numFmtId="0" fontId="5" fillId="0" borderId="1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4" fontId="6" fillId="13" borderId="19" xfId="0" applyNumberFormat="1" applyFont="1" applyFill="1" applyBorder="1" applyAlignment="1">
      <alignment horizontal="center" vertical="center"/>
    </xf>
    <xf numFmtId="0" fontId="5" fillId="13" borderId="1" xfId="0" applyFont="1" applyFill="1" applyBorder="1" applyAlignment="1">
      <alignment wrapText="1"/>
    </xf>
    <xf numFmtId="0" fontId="6" fillId="13" borderId="0" xfId="0" applyFont="1" applyFill="1" applyAlignment="1">
      <alignment horizontal="center" vertical="center" wrapText="1"/>
    </xf>
    <xf numFmtId="0" fontId="5" fillId="13" borderId="10" xfId="0" applyFont="1" applyFill="1" applyBorder="1" applyAlignment="1">
      <alignment vertical="center" wrapText="1"/>
    </xf>
    <xf numFmtId="164" fontId="3" fillId="13" borderId="0" xfId="0" applyNumberFormat="1" applyFont="1" applyFill="1" applyAlignment="1">
      <alignment horizontal="center" vertical="center"/>
    </xf>
    <xf numFmtId="164" fontId="3" fillId="13" borderId="19" xfId="0" applyNumberFormat="1" applyFont="1" applyFill="1" applyBorder="1" applyAlignment="1">
      <alignment horizontal="center" vertical="center"/>
    </xf>
    <xf numFmtId="0" fontId="3" fillId="10" borderId="20" xfId="0" applyFont="1" applyFill="1" applyBorder="1" applyAlignment="1">
      <alignment vertical="center" wrapText="1"/>
    </xf>
    <xf numFmtId="0" fontId="3" fillId="10" borderId="21" xfId="0" applyFont="1" applyFill="1" applyBorder="1" applyAlignment="1">
      <alignment vertical="center" wrapText="1"/>
    </xf>
    <xf numFmtId="0" fontId="3" fillId="10" borderId="22" xfId="0" applyFont="1" applyFill="1" applyBorder="1" applyAlignment="1">
      <alignment horizontal="right" vertical="center"/>
    </xf>
    <xf numFmtId="0" fontId="3" fillId="10" borderId="20" xfId="0" applyFont="1" applyFill="1" applyBorder="1" applyAlignment="1">
      <alignment vertical="center"/>
    </xf>
    <xf numFmtId="0" fontId="3" fillId="10" borderId="21" xfId="0" applyFont="1" applyFill="1" applyBorder="1" applyAlignment="1">
      <alignment vertical="center"/>
    </xf>
    <xf numFmtId="165" fontId="3" fillId="9" borderId="22" xfId="1" applyNumberFormat="1" applyFont="1" applyFill="1" applyBorder="1" applyAlignment="1" applyProtection="1">
      <alignment vertical="center"/>
    </xf>
    <xf numFmtId="0" fontId="5" fillId="0" borderId="35" xfId="0" applyFont="1" applyBorder="1" applyAlignment="1" applyProtection="1">
      <alignment horizontal="center" vertical="center" wrapText="1"/>
      <protection locked="0"/>
    </xf>
    <xf numFmtId="0" fontId="5" fillId="0" borderId="29" xfId="0" applyFont="1" applyBorder="1" applyAlignment="1" applyProtection="1">
      <alignment vertical="center" wrapText="1"/>
      <protection locked="0"/>
    </xf>
    <xf numFmtId="0" fontId="5" fillId="0" borderId="29" xfId="0" applyFont="1" applyBorder="1" applyAlignment="1" applyProtection="1">
      <alignment horizontal="center" vertical="center" wrapText="1"/>
      <protection locked="0"/>
    </xf>
    <xf numFmtId="0" fontId="3" fillId="3" borderId="36" xfId="0" applyFont="1" applyFill="1" applyBorder="1" applyAlignment="1">
      <alignment vertical="center" wrapText="1"/>
    </xf>
    <xf numFmtId="0" fontId="3" fillId="3" borderId="36" xfId="0" applyFont="1" applyFill="1" applyBorder="1" applyAlignment="1">
      <alignment horizontal="right" vertical="center" wrapText="1"/>
    </xf>
    <xf numFmtId="0" fontId="3" fillId="13" borderId="25" xfId="0" applyFont="1" applyFill="1" applyBorder="1" applyAlignment="1">
      <alignment vertical="center"/>
    </xf>
    <xf numFmtId="0" fontId="6" fillId="0" borderId="17" xfId="0" applyFont="1" applyBorder="1" applyAlignment="1">
      <alignment wrapText="1"/>
    </xf>
    <xf numFmtId="0" fontId="6" fillId="0" borderId="17" xfId="0" applyFont="1" applyBorder="1" applyAlignment="1">
      <alignment horizontal="center" vertical="center"/>
    </xf>
    <xf numFmtId="0" fontId="6" fillId="13" borderId="17" xfId="0" applyFont="1" applyFill="1" applyBorder="1" applyAlignment="1">
      <alignment wrapText="1"/>
    </xf>
    <xf numFmtId="164" fontId="2" fillId="13" borderId="0" xfId="0" applyNumberFormat="1" applyFont="1" applyFill="1" applyAlignment="1">
      <alignment horizontal="left" vertical="center"/>
    </xf>
    <xf numFmtId="164" fontId="2" fillId="13" borderId="0" xfId="0" applyNumberFormat="1" applyFont="1" applyFill="1" applyAlignment="1">
      <alignment horizontal="center" vertical="center" wrapText="1"/>
    </xf>
    <xf numFmtId="164" fontId="2" fillId="13" borderId="19" xfId="0" applyNumberFormat="1" applyFont="1" applyFill="1" applyBorder="1" applyAlignment="1">
      <alignment horizontal="center" vertical="center"/>
    </xf>
    <xf numFmtId="0" fontId="10" fillId="0" borderId="0" xfId="0" applyFont="1" applyAlignment="1">
      <alignment wrapText="1"/>
    </xf>
    <xf numFmtId="0" fontId="3" fillId="3" borderId="27" xfId="0" applyFont="1" applyFill="1" applyBorder="1" applyAlignment="1">
      <alignment vertical="center" wrapText="1"/>
    </xf>
    <xf numFmtId="0" fontId="3" fillId="3" borderId="22" xfId="0" applyFont="1" applyFill="1" applyBorder="1" applyAlignment="1">
      <alignment horizontal="right" vertical="center"/>
    </xf>
    <xf numFmtId="10" fontId="4" fillId="13" borderId="31" xfId="3" applyNumberFormat="1" applyFont="1" applyFill="1" applyBorder="1" applyAlignment="1" applyProtection="1">
      <alignment vertical="center"/>
      <protection locked="0"/>
    </xf>
    <xf numFmtId="10" fontId="4" fillId="13" borderId="32" xfId="3" applyNumberFormat="1" applyFont="1" applyFill="1" applyBorder="1" applyAlignment="1" applyProtection="1">
      <alignment vertical="center"/>
      <protection locked="0"/>
    </xf>
    <xf numFmtId="0" fontId="1" fillId="0" borderId="0" xfId="0" applyFont="1" applyAlignment="1">
      <alignment wrapText="1"/>
    </xf>
    <xf numFmtId="0" fontId="1" fillId="0" borderId="0" xfId="0" applyFont="1"/>
    <xf numFmtId="0" fontId="1" fillId="13" borderId="0" xfId="0" applyFont="1" applyFill="1" applyAlignment="1">
      <alignment wrapText="1"/>
    </xf>
    <xf numFmtId="0" fontId="1" fillId="0" borderId="16"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44" fontId="1" fillId="0" borderId="10" xfId="1" applyFont="1" applyBorder="1" applyAlignment="1" applyProtection="1">
      <alignment horizontal="center" vertical="center"/>
      <protection locked="0"/>
    </xf>
    <xf numFmtId="165" fontId="1" fillId="0" borderId="10" xfId="1" applyNumberFormat="1" applyFont="1" applyBorder="1" applyAlignment="1" applyProtection="1">
      <alignment vertical="center"/>
      <protection locked="0"/>
    </xf>
    <xf numFmtId="165" fontId="1" fillId="0" borderId="11"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12" xfId="1" applyNumberFormat="1" applyFont="1" applyBorder="1" applyAlignment="1" applyProtection="1">
      <alignment vertical="center"/>
      <protection locked="0"/>
    </xf>
    <xf numFmtId="0" fontId="1" fillId="0" borderId="17" xfId="0" applyFont="1" applyBorder="1" applyAlignment="1">
      <alignment vertical="center"/>
    </xf>
    <xf numFmtId="0" fontId="1" fillId="0" borderId="0" xfId="0" applyFont="1" applyAlignment="1">
      <alignment vertical="center"/>
    </xf>
    <xf numFmtId="0" fontId="1" fillId="13" borderId="0" xfId="0" applyFont="1" applyFill="1"/>
    <xf numFmtId="0" fontId="1" fillId="13" borderId="0" xfId="0" applyFont="1" applyFill="1" applyAlignment="1">
      <alignment vertical="center"/>
    </xf>
    <xf numFmtId="0" fontId="1" fillId="2" borderId="2" xfId="0" applyFont="1" applyFill="1" applyBorder="1" applyAlignment="1">
      <alignment vertical="center" wrapText="1"/>
    </xf>
    <xf numFmtId="9" fontId="1" fillId="5" borderId="3" xfId="3" applyFont="1" applyFill="1" applyBorder="1" applyAlignment="1" applyProtection="1">
      <alignment vertical="center" wrapText="1"/>
    </xf>
    <xf numFmtId="44" fontId="1" fillId="5" borderId="3" xfId="1" applyFont="1" applyFill="1" applyBorder="1" applyAlignment="1" applyProtection="1">
      <alignment vertical="center" wrapText="1"/>
    </xf>
    <xf numFmtId="9" fontId="1" fillId="4" borderId="3" xfId="3" applyFont="1" applyFill="1" applyBorder="1" applyAlignment="1" applyProtection="1">
      <alignment vertical="center" wrapText="1"/>
    </xf>
    <xf numFmtId="44" fontId="1" fillId="4" borderId="3" xfId="1" applyFont="1" applyFill="1" applyBorder="1" applyAlignment="1" applyProtection="1">
      <alignment vertical="center" wrapText="1"/>
    </xf>
    <xf numFmtId="9" fontId="1" fillId="7" borderId="3" xfId="3" applyFont="1" applyFill="1" applyBorder="1" applyAlignment="1" applyProtection="1">
      <alignment vertical="center" wrapText="1"/>
    </xf>
    <xf numFmtId="44" fontId="1" fillId="7" borderId="3" xfId="1" applyFont="1" applyFill="1" applyBorder="1" applyAlignment="1" applyProtection="1">
      <alignment vertical="center" wrapText="1"/>
    </xf>
    <xf numFmtId="9" fontId="1" fillId="6" borderId="3" xfId="3" applyFont="1" applyFill="1" applyBorder="1" applyAlignment="1" applyProtection="1">
      <alignment vertical="center" wrapText="1"/>
    </xf>
    <xf numFmtId="44" fontId="1" fillId="6" borderId="3" xfId="1" applyFont="1" applyFill="1" applyBorder="1" applyAlignment="1" applyProtection="1">
      <alignment vertical="center" wrapText="1"/>
    </xf>
    <xf numFmtId="44" fontId="1" fillId="8" borderId="7" xfId="1" applyFont="1" applyFill="1" applyBorder="1" applyAlignment="1" applyProtection="1">
      <alignment horizontal="center" vertical="center" wrapText="1"/>
    </xf>
    <xf numFmtId="44" fontId="1" fillId="9" borderId="3" xfId="1" applyFont="1" applyFill="1" applyBorder="1" applyAlignment="1" applyProtection="1">
      <alignment wrapText="1"/>
    </xf>
    <xf numFmtId="9" fontId="1" fillId="9" borderId="3" xfId="3" applyFont="1" applyFill="1" applyBorder="1" applyAlignment="1" applyProtection="1">
      <alignment wrapText="1"/>
    </xf>
    <xf numFmtId="44" fontId="1" fillId="9" borderId="3" xfId="3" applyNumberFormat="1" applyFont="1" applyFill="1" applyBorder="1" applyAlignment="1" applyProtection="1">
      <alignment wrapText="1"/>
    </xf>
    <xf numFmtId="44" fontId="1" fillId="9" borderId="7" xfId="1" applyFont="1" applyFill="1" applyBorder="1" applyAlignment="1" applyProtection="1">
      <alignment horizontal="center"/>
    </xf>
    <xf numFmtId="0" fontId="1" fillId="0" borderId="8" xfId="0" applyFont="1" applyBorder="1" applyProtection="1">
      <protection locked="0"/>
    </xf>
    <xf numFmtId="44" fontId="1" fillId="0" borderId="1" xfId="1" applyFont="1" applyBorder="1" applyProtection="1">
      <protection locked="0"/>
    </xf>
    <xf numFmtId="9" fontId="1" fillId="5" borderId="1" xfId="3" applyFont="1" applyFill="1" applyBorder="1" applyProtection="1">
      <protection locked="0"/>
    </xf>
    <xf numFmtId="44" fontId="1" fillId="5" borderId="1" xfId="1" applyFont="1" applyFill="1" applyBorder="1" applyProtection="1">
      <protection locked="0"/>
    </xf>
    <xf numFmtId="44" fontId="1" fillId="5" borderId="1" xfId="1" applyFont="1" applyFill="1" applyBorder="1" applyProtection="1"/>
    <xf numFmtId="9" fontId="1" fillId="4" borderId="1" xfId="3" applyFont="1" applyFill="1" applyBorder="1" applyProtection="1">
      <protection locked="0"/>
    </xf>
    <xf numFmtId="44" fontId="1" fillId="4" borderId="1" xfId="1" applyFont="1" applyFill="1" applyBorder="1" applyProtection="1">
      <protection locked="0"/>
    </xf>
    <xf numFmtId="44" fontId="1" fillId="4" borderId="1" xfId="1" applyFont="1" applyFill="1" applyBorder="1" applyProtection="1"/>
    <xf numFmtId="9" fontId="1" fillId="7" borderId="1" xfId="3" applyFont="1" applyFill="1" applyBorder="1" applyProtection="1">
      <protection locked="0"/>
    </xf>
    <xf numFmtId="44" fontId="1" fillId="7" borderId="1" xfId="1" applyFont="1" applyFill="1" applyBorder="1" applyProtection="1">
      <protection locked="0"/>
    </xf>
    <xf numFmtId="44" fontId="1" fillId="7" borderId="1" xfId="1" applyFont="1" applyFill="1" applyBorder="1" applyProtection="1"/>
    <xf numFmtId="9" fontId="1" fillId="6" borderId="1" xfId="3" applyFont="1" applyFill="1" applyBorder="1" applyProtection="1">
      <protection locked="0"/>
    </xf>
    <xf numFmtId="44" fontId="1" fillId="6" borderId="1" xfId="1" applyFont="1" applyFill="1" applyBorder="1" applyProtection="1">
      <protection locked="0"/>
    </xf>
    <xf numFmtId="44" fontId="1" fillId="6" borderId="1" xfId="1" applyFont="1" applyFill="1" applyBorder="1" applyProtection="1"/>
    <xf numFmtId="44" fontId="1" fillId="8" borderId="5" xfId="1" applyFont="1" applyFill="1" applyBorder="1" applyProtection="1"/>
    <xf numFmtId="0" fontId="1" fillId="0" borderId="9" xfId="0" applyFont="1" applyBorder="1" applyProtection="1">
      <protection locked="0"/>
    </xf>
    <xf numFmtId="44" fontId="1" fillId="0" borderId="4" xfId="1" applyFont="1" applyBorder="1" applyProtection="1">
      <protection locked="0"/>
    </xf>
    <xf numFmtId="9" fontId="1" fillId="5" borderId="4" xfId="3" applyFont="1" applyFill="1" applyBorder="1" applyProtection="1">
      <protection locked="0"/>
    </xf>
    <xf numFmtId="44" fontId="1" fillId="5" borderId="4" xfId="1" applyFont="1" applyFill="1" applyBorder="1" applyProtection="1">
      <protection locked="0"/>
    </xf>
    <xf numFmtId="44" fontId="1" fillId="5" borderId="4" xfId="1" applyFont="1" applyFill="1" applyBorder="1" applyProtection="1"/>
    <xf numFmtId="9" fontId="1" fillId="4" borderId="4" xfId="3" applyFont="1" applyFill="1" applyBorder="1" applyProtection="1">
      <protection locked="0"/>
    </xf>
    <xf numFmtId="44" fontId="1" fillId="4" borderId="4" xfId="1" applyFont="1" applyFill="1" applyBorder="1" applyProtection="1">
      <protection locked="0"/>
    </xf>
    <xf numFmtId="44" fontId="1" fillId="4" borderId="4" xfId="1" applyFont="1" applyFill="1" applyBorder="1" applyProtection="1"/>
    <xf numFmtId="9" fontId="1" fillId="7" borderId="4" xfId="3" applyFont="1" applyFill="1" applyBorder="1" applyProtection="1">
      <protection locked="0"/>
    </xf>
    <xf numFmtId="44" fontId="1" fillId="7" borderId="4" xfId="1" applyFont="1" applyFill="1" applyBorder="1" applyProtection="1">
      <protection locked="0"/>
    </xf>
    <xf numFmtId="44" fontId="1" fillId="7" borderId="4" xfId="1" applyFont="1" applyFill="1" applyBorder="1" applyProtection="1"/>
    <xf numFmtId="9" fontId="1" fillId="6" borderId="4" xfId="3" applyFont="1" applyFill="1" applyBorder="1" applyProtection="1">
      <protection locked="0"/>
    </xf>
    <xf numFmtId="44" fontId="1" fillId="6" borderId="4" xfId="1" applyFont="1" applyFill="1" applyBorder="1" applyProtection="1">
      <protection locked="0"/>
    </xf>
    <xf numFmtId="44" fontId="1" fillId="6" borderId="4" xfId="1" applyFont="1" applyFill="1" applyBorder="1" applyProtection="1"/>
    <xf numFmtId="44" fontId="1" fillId="8" borderId="6" xfId="1" applyFont="1" applyFill="1" applyBorder="1" applyProtection="1"/>
    <xf numFmtId="44" fontId="1" fillId="0" borderId="0" xfId="1" applyFont="1" applyProtection="1"/>
    <xf numFmtId="9" fontId="1" fillId="0" borderId="0" xfId="3" applyFont="1" applyProtection="1"/>
    <xf numFmtId="0" fontId="1" fillId="0" borderId="0" xfId="4"/>
    <xf numFmtId="0" fontId="19" fillId="0" borderId="0" xfId="4" applyFont="1"/>
    <xf numFmtId="44" fontId="1" fillId="9" borderId="37" xfId="1" applyFont="1" applyFill="1" applyBorder="1"/>
    <xf numFmtId="44" fontId="1" fillId="9" borderId="38" xfId="1" applyFont="1" applyFill="1" applyBorder="1"/>
    <xf numFmtId="0" fontId="1" fillId="0" borderId="40" xfId="4" applyBorder="1" applyProtection="1">
      <protection locked="0"/>
    </xf>
    <xf numFmtId="44" fontId="0" fillId="0" borderId="40" xfId="1" applyFont="1" applyBorder="1" applyProtection="1">
      <protection locked="0"/>
    </xf>
    <xf numFmtId="0" fontId="1" fillId="9" borderId="4" xfId="4" applyFill="1" applyBorder="1"/>
    <xf numFmtId="44" fontId="1" fillId="9" borderId="42" xfId="1" applyFont="1" applyFill="1" applyBorder="1"/>
    <xf numFmtId="0" fontId="1" fillId="0" borderId="1" xfId="4" applyBorder="1" applyProtection="1">
      <protection locked="0"/>
    </xf>
    <xf numFmtId="44" fontId="0" fillId="0" borderId="1" xfId="1" applyFont="1" applyBorder="1" applyProtection="1">
      <protection locked="0"/>
    </xf>
    <xf numFmtId="0" fontId="1" fillId="9" borderId="1" xfId="4" applyFill="1" applyBorder="1"/>
    <xf numFmtId="44" fontId="1" fillId="9" borderId="43" xfId="1" applyFont="1" applyFill="1" applyBorder="1"/>
    <xf numFmtId="0" fontId="1" fillId="0" borderId="44" xfId="4" applyBorder="1" applyProtection="1">
      <protection locked="0"/>
    </xf>
    <xf numFmtId="44" fontId="0" fillId="0" borderId="44" xfId="1" applyFont="1" applyBorder="1" applyProtection="1">
      <protection locked="0"/>
    </xf>
    <xf numFmtId="0" fontId="1" fillId="9" borderId="14" xfId="4" applyFill="1" applyBorder="1"/>
    <xf numFmtId="0" fontId="1" fillId="9" borderId="29" xfId="4" applyFill="1" applyBorder="1"/>
    <xf numFmtId="44" fontId="1" fillId="9" borderId="46" xfId="1" applyFont="1" applyFill="1" applyBorder="1"/>
    <xf numFmtId="44" fontId="1" fillId="9" borderId="18" xfId="1" applyFont="1" applyFill="1" applyBorder="1"/>
    <xf numFmtId="44" fontId="1" fillId="9" borderId="5" xfId="1" applyFont="1" applyFill="1" applyBorder="1"/>
    <xf numFmtId="44" fontId="1" fillId="9" borderId="47" xfId="1" applyFont="1" applyFill="1" applyBorder="1"/>
    <xf numFmtId="0" fontId="1" fillId="0" borderId="29" xfId="4" applyBorder="1" applyProtection="1">
      <protection locked="0"/>
    </xf>
    <xf numFmtId="44" fontId="0" fillId="0" borderId="29" xfId="1" applyFont="1" applyBorder="1" applyProtection="1">
      <protection locked="0"/>
    </xf>
    <xf numFmtId="44" fontId="1" fillId="9" borderId="15" xfId="1" applyFont="1" applyFill="1" applyBorder="1"/>
    <xf numFmtId="0" fontId="1" fillId="0" borderId="14" xfId="4" applyBorder="1" applyProtection="1">
      <protection locked="0"/>
    </xf>
    <xf numFmtId="44" fontId="0" fillId="0" borderId="14" xfId="1" applyFont="1" applyBorder="1" applyProtection="1">
      <protection locked="0"/>
    </xf>
    <xf numFmtId="44" fontId="1" fillId="9" borderId="34" xfId="1" applyFont="1" applyFill="1" applyBorder="1"/>
    <xf numFmtId="0" fontId="1" fillId="0" borderId="10" xfId="4" applyBorder="1" applyProtection="1">
      <protection locked="0"/>
    </xf>
    <xf numFmtId="44" fontId="0" fillId="0" borderId="10" xfId="1" applyFont="1" applyBorder="1" applyProtection="1">
      <protection locked="0"/>
    </xf>
    <xf numFmtId="0" fontId="1" fillId="9" borderId="10" xfId="4" applyFill="1" applyBorder="1"/>
    <xf numFmtId="44" fontId="1" fillId="9" borderId="6" xfId="1" applyFont="1" applyFill="1" applyBorder="1"/>
    <xf numFmtId="0" fontId="1" fillId="0" borderId="4" xfId="4" applyBorder="1" applyProtection="1">
      <protection locked="0"/>
    </xf>
    <xf numFmtId="44" fontId="0" fillId="0" borderId="4" xfId="1" applyFont="1" applyBorder="1" applyProtection="1">
      <protection locked="0"/>
    </xf>
    <xf numFmtId="0" fontId="1" fillId="9" borderId="29" xfId="4" applyFill="1" applyBorder="1" applyAlignment="1">
      <alignment wrapText="1"/>
    </xf>
    <xf numFmtId="0" fontId="1" fillId="0" borderId="1" xfId="4" applyBorder="1"/>
    <xf numFmtId="0" fontId="1" fillId="0" borderId="29" xfId="4" applyBorder="1"/>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10" borderId="13" xfId="0" applyNumberFormat="1" applyFont="1" applyFill="1" applyBorder="1" applyAlignment="1">
      <alignment horizontal="center" vertical="center" wrapText="1"/>
    </xf>
    <xf numFmtId="3" fontId="3" fillId="10" borderId="14" xfId="0" applyNumberFormat="1" applyFont="1" applyFill="1" applyBorder="1" applyAlignment="1">
      <alignment horizontal="center" vertical="center" wrapText="1"/>
    </xf>
    <xf numFmtId="3" fontId="3" fillId="12" borderId="0" xfId="0" applyNumberFormat="1" applyFont="1" applyFill="1" applyAlignment="1">
      <alignment horizontal="center" vertical="center"/>
    </xf>
    <xf numFmtId="44" fontId="0" fillId="0" borderId="53" xfId="1" applyFont="1" applyBorder="1" applyProtection="1">
      <protection locked="0"/>
    </xf>
    <xf numFmtId="0" fontId="22" fillId="0" borderId="52" xfId="4" applyFont="1" applyBorder="1"/>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10" borderId="13" xfId="0" applyNumberFormat="1" applyFont="1" applyFill="1" applyBorder="1" applyAlignment="1">
      <alignment horizontal="center" vertical="center" wrapText="1"/>
    </xf>
    <xf numFmtId="3" fontId="3" fillId="10" borderId="14" xfId="0" applyNumberFormat="1" applyFont="1" applyFill="1" applyBorder="1" applyAlignment="1">
      <alignment horizontal="center" vertical="center" wrapText="1"/>
    </xf>
    <xf numFmtId="3" fontId="3" fillId="3" borderId="9" xfId="0" applyNumberFormat="1"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44" fontId="7" fillId="3" borderId="20" xfId="1" applyFont="1" applyFill="1" applyBorder="1" applyAlignment="1" applyProtection="1">
      <alignment horizontal="right" vertical="center"/>
    </xf>
    <xf numFmtId="44" fontId="7" fillId="3" borderId="22" xfId="1" applyFont="1" applyFill="1" applyBorder="1" applyAlignment="1" applyProtection="1">
      <alignment horizontal="right" vertical="center"/>
    </xf>
    <xf numFmtId="3" fontId="3" fillId="10" borderId="23" xfId="0" applyNumberFormat="1" applyFont="1" applyFill="1" applyBorder="1" applyAlignment="1">
      <alignment horizontal="center" vertical="center" wrapText="1"/>
    </xf>
    <xf numFmtId="3" fontId="3" fillId="3" borderId="24" xfId="0" applyNumberFormat="1" applyFont="1" applyFill="1" applyBorder="1" applyAlignment="1">
      <alignment horizontal="center" vertical="center" wrapText="1"/>
    </xf>
    <xf numFmtId="3" fontId="3" fillId="12" borderId="0" xfId="0" applyNumberFormat="1" applyFont="1" applyFill="1" applyAlignment="1">
      <alignment horizontal="center" vertical="center"/>
    </xf>
    <xf numFmtId="0" fontId="1" fillId="0" borderId="0" xfId="0" applyFont="1" applyAlignment="1">
      <alignment horizontal="left" wrapText="1"/>
    </xf>
    <xf numFmtId="0" fontId="0" fillId="0" borderId="0" xfId="0" applyAlignment="1">
      <alignment wrapText="1"/>
    </xf>
    <xf numFmtId="0" fontId="0" fillId="0" borderId="0" xfId="0" applyAlignment="1">
      <alignment horizontal="left" wrapText="1"/>
    </xf>
    <xf numFmtId="44" fontId="0" fillId="0" borderId="9" xfId="1" applyFont="1" applyBorder="1" applyAlignment="1" applyProtection="1">
      <alignment horizontal="left"/>
    </xf>
    <xf numFmtId="44" fontId="0" fillId="0" borderId="4" xfId="1" applyFont="1" applyBorder="1" applyAlignment="1" applyProtection="1">
      <alignment horizontal="left"/>
    </xf>
    <xf numFmtId="44" fontId="0" fillId="0" borderId="8" xfId="1" applyFont="1" applyBorder="1" applyAlignment="1" applyProtection="1">
      <alignment horizontal="left"/>
    </xf>
    <xf numFmtId="44" fontId="0" fillId="0" borderId="1" xfId="1" applyFont="1" applyBorder="1" applyAlignment="1" applyProtection="1">
      <alignment horizontal="left"/>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14" borderId="48" xfId="4" applyFill="1" applyBorder="1" applyAlignment="1">
      <alignment horizontal="left" vertical="center" wrapText="1"/>
    </xf>
    <xf numFmtId="0" fontId="1" fillId="14" borderId="32" xfId="4" applyFill="1" applyBorder="1" applyAlignment="1">
      <alignment horizontal="left" vertical="center" wrapText="1"/>
    </xf>
    <xf numFmtId="0" fontId="1" fillId="14" borderId="49" xfId="4" applyFill="1" applyBorder="1" applyAlignment="1">
      <alignment horizontal="left" vertical="center" wrapText="1"/>
    </xf>
    <xf numFmtId="0" fontId="1" fillId="9" borderId="44" xfId="4" applyFill="1" applyBorder="1" applyAlignment="1">
      <alignment horizontal="center" vertical="center"/>
    </xf>
    <xf numFmtId="0" fontId="1" fillId="9" borderId="33" xfId="4" applyFill="1" applyBorder="1" applyAlignment="1">
      <alignment horizontal="center" vertical="center"/>
    </xf>
    <xf numFmtId="0" fontId="1" fillId="9" borderId="40" xfId="4" applyFill="1" applyBorder="1" applyAlignment="1">
      <alignment horizontal="center" vertical="center"/>
    </xf>
    <xf numFmtId="0" fontId="1" fillId="0" borderId="0" xfId="4" applyAlignment="1">
      <alignment horizontal="left" wrapText="1"/>
    </xf>
    <xf numFmtId="0" fontId="1" fillId="9" borderId="39" xfId="4" applyFill="1" applyBorder="1" applyAlignment="1">
      <alignment horizontal="right"/>
    </xf>
    <xf numFmtId="0" fontId="1" fillId="9" borderId="38" xfId="4" applyFill="1" applyBorder="1" applyAlignment="1">
      <alignment horizontal="right"/>
    </xf>
    <xf numFmtId="0" fontId="1" fillId="9" borderId="13" xfId="4" applyFill="1" applyBorder="1" applyAlignment="1">
      <alignment horizontal="left" vertical="center"/>
    </xf>
    <xf numFmtId="0" fontId="1" fillId="9" borderId="8" xfId="4" applyFill="1" applyBorder="1" applyAlignment="1">
      <alignment horizontal="left" vertical="center"/>
    </xf>
    <xf numFmtId="0" fontId="1" fillId="9" borderId="9" xfId="4" applyFill="1" applyBorder="1" applyAlignment="1">
      <alignment horizontal="left" vertical="center"/>
    </xf>
    <xf numFmtId="0" fontId="1" fillId="9" borderId="14" xfId="4" applyFill="1" applyBorder="1" applyAlignment="1">
      <alignment horizontal="center" vertical="center"/>
    </xf>
    <xf numFmtId="0" fontId="1" fillId="9" borderId="1" xfId="4" applyFill="1" applyBorder="1" applyAlignment="1">
      <alignment horizontal="center" vertical="center"/>
    </xf>
    <xf numFmtId="0" fontId="1" fillId="9" borderId="4" xfId="4" applyFill="1" applyBorder="1" applyAlignment="1">
      <alignment horizontal="center" vertical="center"/>
    </xf>
    <xf numFmtId="0" fontId="1" fillId="9" borderId="16" xfId="4" applyFill="1" applyBorder="1" applyAlignment="1">
      <alignment horizontal="left" vertical="center"/>
    </xf>
    <xf numFmtId="0" fontId="1" fillId="9" borderId="35" xfId="4" applyFill="1" applyBorder="1" applyAlignment="1">
      <alignment horizontal="left" vertical="center"/>
    </xf>
    <xf numFmtId="0" fontId="1" fillId="9" borderId="14" xfId="4" applyFill="1" applyBorder="1" applyAlignment="1">
      <alignment horizontal="center" vertical="center" wrapText="1"/>
    </xf>
    <xf numFmtId="0" fontId="1" fillId="9" borderId="10" xfId="4" applyFill="1" applyBorder="1" applyAlignment="1">
      <alignment horizontal="center" vertical="center"/>
    </xf>
    <xf numFmtId="0" fontId="1" fillId="9" borderId="29" xfId="4" applyFill="1" applyBorder="1" applyAlignment="1">
      <alignment horizontal="center" vertical="center"/>
    </xf>
    <xf numFmtId="0" fontId="1" fillId="14" borderId="51" xfId="4" applyFill="1" applyBorder="1" applyAlignment="1">
      <alignment horizontal="left" vertical="center" wrapText="1"/>
    </xf>
    <xf numFmtId="0" fontId="1" fillId="9" borderId="44" xfId="4" applyFill="1" applyBorder="1" applyAlignment="1">
      <alignment horizontal="center" vertical="center" wrapText="1"/>
    </xf>
    <xf numFmtId="0" fontId="1" fillId="9" borderId="45" xfId="4" applyFill="1" applyBorder="1" applyAlignment="1">
      <alignment horizontal="left" vertical="center"/>
    </xf>
    <xf numFmtId="0" fontId="1" fillId="9" borderId="30" xfId="4" applyFill="1" applyBorder="1" applyAlignment="1">
      <alignment horizontal="left" vertical="center"/>
    </xf>
    <xf numFmtId="0" fontId="1" fillId="9" borderId="41" xfId="4" applyFill="1" applyBorder="1" applyAlignment="1">
      <alignment horizontal="left" vertical="center"/>
    </xf>
    <xf numFmtId="0" fontId="1" fillId="9" borderId="33" xfId="4" applyFill="1" applyBorder="1" applyAlignment="1">
      <alignment horizontal="center" vertical="center" wrapText="1"/>
    </xf>
    <xf numFmtId="0" fontId="1" fillId="9" borderId="40" xfId="4" applyFill="1" applyBorder="1" applyAlignment="1">
      <alignment horizontal="center" vertical="center" wrapText="1"/>
    </xf>
    <xf numFmtId="0" fontId="1" fillId="9" borderId="48" xfId="4" applyFill="1" applyBorder="1" applyAlignment="1">
      <alignment horizontal="center" vertical="center"/>
    </xf>
    <xf numFmtId="0" fontId="1" fillId="9" borderId="32" xfId="4" applyFill="1" applyBorder="1" applyAlignment="1">
      <alignment horizontal="center" vertical="center"/>
    </xf>
    <xf numFmtId="0" fontId="1" fillId="9" borderId="50" xfId="4" applyFill="1" applyBorder="1" applyAlignment="1">
      <alignment horizontal="left" vertical="center"/>
    </xf>
  </cellXfs>
  <cellStyles count="5">
    <cellStyle name="Currency" xfId="1" builtinId="4"/>
    <cellStyle name="Currency 2" xfId="2" xr:uid="{00000000-0005-0000-0000-000001000000}"/>
    <cellStyle name="Normal" xfId="0" builtinId="0"/>
    <cellStyle name="Normal 2" xfId="4" xr:uid="{23F5AF94-27D8-4531-B5E1-EE7C421F0556}"/>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222250</xdr:colOff>
          <xdr:row>4</xdr:row>
          <xdr:rowOff>6350</xdr:rowOff>
        </xdr:from>
        <xdr:to>
          <xdr:col>3</xdr:col>
          <xdr:colOff>63500</xdr:colOff>
          <xdr:row>4</xdr:row>
          <xdr:rowOff>190500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6350</xdr:rowOff>
        </xdr:from>
        <xdr:to>
          <xdr:col>0</xdr:col>
          <xdr:colOff>946150</xdr:colOff>
          <xdr:row>4</xdr:row>
          <xdr:rowOff>184150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4</xdr:row>
          <xdr:rowOff>25400</xdr:rowOff>
        </xdr:from>
        <xdr:to>
          <xdr:col>1</xdr:col>
          <xdr:colOff>222250</xdr:colOff>
          <xdr:row>4</xdr:row>
          <xdr:rowOff>196850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38100</xdr:rowOff>
        </xdr:from>
        <xdr:to>
          <xdr:col>0</xdr:col>
          <xdr:colOff>1714500</xdr:colOff>
          <xdr:row>4</xdr:row>
          <xdr:rowOff>31750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1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3</xdr:row>
          <xdr:rowOff>31750</xdr:rowOff>
        </xdr:from>
        <xdr:to>
          <xdr:col>1</xdr:col>
          <xdr:colOff>139700</xdr:colOff>
          <xdr:row>4</xdr:row>
          <xdr:rowOff>25400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2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2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2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2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2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2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2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2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2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2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2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02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2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02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2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2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2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2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2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2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spid="_x0000_s74783"/>
                </a:ext>
                <a:ext uri="{FF2B5EF4-FFF2-40B4-BE49-F238E27FC236}">
                  <a16:creationId xmlns:a16="http://schemas.microsoft.com/office/drawing/2014/main" id="{00000000-0008-0000-02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2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2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2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2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2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2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2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2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2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2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2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2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2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2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2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2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2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2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2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2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2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2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2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2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2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2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spid="_x0000_s74810"/>
                </a:ext>
                <a:ext uri="{FF2B5EF4-FFF2-40B4-BE49-F238E27FC236}">
                  <a16:creationId xmlns:a16="http://schemas.microsoft.com/office/drawing/2014/main" id="{00000000-0008-0000-0200-00003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2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2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2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2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2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2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457200</xdr:colOff>
          <xdr:row>0</xdr:row>
          <xdr:rowOff>0</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2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577850</xdr:colOff>
          <xdr:row>0</xdr:row>
          <xdr:rowOff>0</xdr:rowOff>
        </xdr:from>
        <xdr:to>
          <xdr:col>4</xdr:col>
          <xdr:colOff>1035050</xdr:colOff>
          <xdr:row>0</xdr:row>
          <xdr:rowOff>0</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2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6350</xdr:colOff>
          <xdr:row>0</xdr:row>
          <xdr:rowOff>0</xdr:rowOff>
        </xdr:from>
        <xdr:to>
          <xdr:col>4</xdr:col>
          <xdr:colOff>463550</xdr:colOff>
          <xdr:row>0</xdr:row>
          <xdr:rowOff>0</xdr:rowOff>
        </xdr:to>
        <xdr:sp macro="" textlink="">
          <xdr:nvSpPr>
            <xdr:cNvPr id="74819" name="Check Box 67" hidden="1">
              <a:extLst>
                <a:ext uri="{63B3BB69-23CF-44E3-9099-C40C66FF867C}">
                  <a14:compatExt spid="_x0000_s74819"/>
                </a:ext>
                <a:ext uri="{FF2B5EF4-FFF2-40B4-BE49-F238E27FC236}">
                  <a16:creationId xmlns:a16="http://schemas.microsoft.com/office/drawing/2014/main" id="{00000000-0008-0000-0200-00004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577850</xdr:colOff>
          <xdr:row>0</xdr:row>
          <xdr:rowOff>0</xdr:rowOff>
        </xdr:from>
        <xdr:to>
          <xdr:col>4</xdr:col>
          <xdr:colOff>1035050</xdr:colOff>
          <xdr:row>0</xdr:row>
          <xdr:rowOff>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2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26.xml"/><Relationship Id="rId29" Type="http://schemas.openxmlformats.org/officeDocument/2006/relationships/ctrlProp" Target="../ctrlProps/ctrlProp39.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5" Type="http://schemas.openxmlformats.org/officeDocument/2006/relationships/ctrlProp" Target="../ctrlProps/ctrlProp15.xml"/><Relationship Id="rId61" Type="http://schemas.openxmlformats.org/officeDocument/2006/relationships/ctrlProp" Target="../ctrlProps/ctrlProp71.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2"/>
  <sheetViews>
    <sheetView zoomScaleNormal="100" zoomScaleSheetLayoutView="130" zoomScalePageLayoutView="115" workbookViewId="0">
      <selection activeCell="C42" sqref="C42"/>
    </sheetView>
  </sheetViews>
  <sheetFormatPr defaultRowHeight="12.5" x14ac:dyDescent="0.25"/>
  <cols>
    <col min="1" max="1" width="100.81640625" style="7" customWidth="1"/>
  </cols>
  <sheetData>
    <row r="1" spans="1:8" s="9" customFormat="1" ht="18" x14ac:dyDescent="0.4">
      <c r="A1" s="38" t="s">
        <v>0</v>
      </c>
      <c r="B1"/>
      <c r="C1"/>
      <c r="D1"/>
      <c r="E1"/>
      <c r="F1"/>
      <c r="G1"/>
      <c r="H1"/>
    </row>
    <row r="2" spans="1:8" s="9" customFormat="1" ht="15.5" x14ac:dyDescent="0.35">
      <c r="A2" s="34"/>
      <c r="B2"/>
      <c r="C2"/>
      <c r="D2"/>
      <c r="E2"/>
      <c r="F2"/>
      <c r="G2"/>
      <c r="H2"/>
    </row>
    <row r="3" spans="1:8" s="32" customFormat="1" ht="31" x14ac:dyDescent="0.35">
      <c r="A3" s="294" t="s">
        <v>1</v>
      </c>
      <c r="B3"/>
      <c r="C3"/>
      <c r="D3"/>
      <c r="E3"/>
      <c r="F3"/>
      <c r="G3"/>
      <c r="H3"/>
    </row>
    <row r="4" spans="1:8" s="32" customFormat="1" ht="31" x14ac:dyDescent="0.35">
      <c r="A4" s="294" t="s">
        <v>2</v>
      </c>
      <c r="B4"/>
      <c r="C4"/>
      <c r="D4"/>
      <c r="E4"/>
      <c r="F4"/>
      <c r="G4"/>
      <c r="H4"/>
    </row>
    <row r="5" spans="1:8" s="40" customFormat="1" ht="31" x14ac:dyDescent="0.35">
      <c r="A5" s="39" t="s">
        <v>3</v>
      </c>
      <c r="B5"/>
      <c r="C5"/>
      <c r="D5"/>
      <c r="E5"/>
      <c r="F5"/>
      <c r="G5"/>
      <c r="H5"/>
    </row>
    <row r="6" spans="1:8" s="40" customFormat="1" ht="31" x14ac:dyDescent="0.35">
      <c r="A6" s="39" t="s">
        <v>4</v>
      </c>
      <c r="B6"/>
      <c r="C6"/>
      <c r="D6"/>
      <c r="E6"/>
      <c r="F6"/>
      <c r="G6"/>
      <c r="H6"/>
    </row>
    <row r="7" spans="1:8" s="40" customFormat="1" ht="46.5" x14ac:dyDescent="0.35">
      <c r="A7" s="39" t="s">
        <v>5</v>
      </c>
      <c r="B7"/>
      <c r="C7"/>
      <c r="D7"/>
      <c r="E7"/>
      <c r="F7"/>
      <c r="G7"/>
      <c r="H7"/>
    </row>
    <row r="8" spans="1:8" s="40" customFormat="1" ht="15.5" x14ac:dyDescent="0.35">
      <c r="A8" s="39" t="s">
        <v>6</v>
      </c>
      <c r="B8"/>
      <c r="C8"/>
      <c r="D8"/>
      <c r="E8"/>
      <c r="F8"/>
      <c r="G8"/>
      <c r="H8"/>
    </row>
    <row r="9" spans="1:8" s="40" customFormat="1" ht="15.5" x14ac:dyDescent="0.35">
      <c r="A9" s="39" t="s">
        <v>7</v>
      </c>
      <c r="B9"/>
      <c r="C9"/>
      <c r="D9"/>
      <c r="E9"/>
      <c r="F9"/>
      <c r="G9"/>
      <c r="H9"/>
    </row>
    <row r="10" spans="1:8" s="40" customFormat="1" ht="46.5" x14ac:dyDescent="0.35">
      <c r="A10" s="39" t="s">
        <v>8</v>
      </c>
      <c r="B10"/>
      <c r="C10"/>
      <c r="D10"/>
      <c r="E10"/>
      <c r="F10"/>
      <c r="G10"/>
      <c r="H10"/>
    </row>
    <row r="11" spans="1:8" s="40" customFormat="1" ht="46.5" x14ac:dyDescent="0.35">
      <c r="A11" s="39" t="s">
        <v>9</v>
      </c>
      <c r="B11"/>
      <c r="C11"/>
      <c r="D11"/>
      <c r="E11"/>
      <c r="F11"/>
      <c r="G11"/>
      <c r="H11"/>
    </row>
    <row r="12" spans="1:8" s="40" customFormat="1" ht="15.5" x14ac:dyDescent="0.35">
      <c r="A12" s="39" t="s">
        <v>10</v>
      </c>
      <c r="B12"/>
      <c r="C12"/>
      <c r="D12"/>
      <c r="E12"/>
      <c r="F12"/>
      <c r="G12"/>
      <c r="H12"/>
    </row>
    <row r="14" spans="1:8" ht="18" hidden="1" x14ac:dyDescent="0.4">
      <c r="A14" s="37" t="s">
        <v>11</v>
      </c>
    </row>
    <row r="15" spans="1:8" hidden="1" x14ac:dyDescent="0.25">
      <c r="A15" s="197"/>
    </row>
    <row r="16" spans="1:8" hidden="1" x14ac:dyDescent="0.25">
      <c r="A16" s="197"/>
    </row>
    <row r="17" spans="1:1" hidden="1" x14ac:dyDescent="0.25">
      <c r="A17" s="197"/>
    </row>
    <row r="18" spans="1:1" hidden="1" x14ac:dyDescent="0.25">
      <c r="A18" s="197"/>
    </row>
    <row r="19" spans="1:1" hidden="1" x14ac:dyDescent="0.25">
      <c r="A19" s="197"/>
    </row>
    <row r="20" spans="1:1" ht="18" x14ac:dyDescent="0.25">
      <c r="A20" s="295" t="s">
        <v>12</v>
      </c>
    </row>
    <row r="21" spans="1:1" ht="30" customHeight="1" x14ac:dyDescent="0.25">
      <c r="A21" s="102" t="s">
        <v>13</v>
      </c>
    </row>
    <row r="22" spans="1:1" ht="30" customHeight="1" x14ac:dyDescent="0.25">
      <c r="A22" s="102" t="s">
        <v>14</v>
      </c>
    </row>
    <row r="23" spans="1:1" ht="30" customHeight="1" x14ac:dyDescent="0.25">
      <c r="A23" s="102" t="s">
        <v>15</v>
      </c>
    </row>
    <row r="24" spans="1:1" ht="30" customHeight="1" x14ac:dyDescent="0.25">
      <c r="A24" s="102" t="s">
        <v>16</v>
      </c>
    </row>
    <row r="27" spans="1:1" ht="18" x14ac:dyDescent="0.25">
      <c r="A27" s="168" t="s">
        <v>17</v>
      </c>
    </row>
    <row r="28" spans="1:1" ht="31" x14ac:dyDescent="0.35">
      <c r="A28" s="169" t="s">
        <v>18</v>
      </c>
    </row>
    <row r="29" spans="1:1" ht="15.5" x14ac:dyDescent="0.35">
      <c r="A29" s="169" t="s">
        <v>19</v>
      </c>
    </row>
    <row r="30" spans="1:1" ht="46.5" x14ac:dyDescent="0.35">
      <c r="A30" s="169" t="s">
        <v>20</v>
      </c>
    </row>
    <row r="31" spans="1:1" ht="46.5" x14ac:dyDescent="0.35">
      <c r="A31" s="169" t="s">
        <v>21</v>
      </c>
    </row>
    <row r="32" spans="1:1" ht="62" x14ac:dyDescent="0.35">
      <c r="A32" s="169" t="s">
        <v>22</v>
      </c>
    </row>
    <row r="33" spans="1:1" ht="77.5" x14ac:dyDescent="0.35">
      <c r="A33" s="169" t="s">
        <v>23</v>
      </c>
    </row>
    <row r="34" spans="1:1" ht="31" x14ac:dyDescent="0.35">
      <c r="A34" s="169" t="s">
        <v>24</v>
      </c>
    </row>
    <row r="35" spans="1:1" ht="31" x14ac:dyDescent="0.35">
      <c r="A35" s="169" t="s">
        <v>25</v>
      </c>
    </row>
    <row r="36" spans="1:1" ht="15.5" x14ac:dyDescent="0.35">
      <c r="A36" s="169" t="s">
        <v>26</v>
      </c>
    </row>
    <row r="37" spans="1:1" ht="31" x14ac:dyDescent="0.35">
      <c r="A37" s="169" t="s">
        <v>27</v>
      </c>
    </row>
    <row r="38" spans="1:1" x14ac:dyDescent="0.25">
      <c r="A38" s="198"/>
    </row>
    <row r="40" spans="1:1" ht="18" x14ac:dyDescent="0.25">
      <c r="A40" s="147" t="s">
        <v>28</v>
      </c>
    </row>
    <row r="41" spans="1:1" ht="46.5" x14ac:dyDescent="0.25">
      <c r="A41" s="39" t="s">
        <v>29</v>
      </c>
    </row>
    <row r="42" spans="1:1" ht="62" x14ac:dyDescent="0.25">
      <c r="A42" s="39" t="s">
        <v>30</v>
      </c>
    </row>
    <row r="43" spans="1:1" ht="46.5" x14ac:dyDescent="0.25">
      <c r="A43" s="39" t="s">
        <v>31</v>
      </c>
    </row>
    <row r="44" spans="1:1" ht="46.5" x14ac:dyDescent="0.25">
      <c r="A44" s="75" t="s">
        <v>32</v>
      </c>
    </row>
    <row r="45" spans="1:1" ht="62" x14ac:dyDescent="0.25">
      <c r="A45" s="39" t="s">
        <v>33</v>
      </c>
    </row>
    <row r="46" spans="1:1" ht="31" x14ac:dyDescent="0.25">
      <c r="A46" s="39" t="s">
        <v>34</v>
      </c>
    </row>
    <row r="47" spans="1:1" ht="31" x14ac:dyDescent="0.25">
      <c r="A47" s="39" t="s">
        <v>35</v>
      </c>
    </row>
    <row r="48" spans="1:1" ht="31" x14ac:dyDescent="0.25">
      <c r="A48" s="39" t="s">
        <v>36</v>
      </c>
    </row>
    <row r="49" spans="1:1" ht="62" x14ac:dyDescent="0.25">
      <c r="A49" s="144" t="s">
        <v>37</v>
      </c>
    </row>
    <row r="50" spans="1:1" ht="15.5" x14ac:dyDescent="0.25">
      <c r="A50" s="39" t="s">
        <v>38</v>
      </c>
    </row>
    <row r="53" spans="1:1" ht="18" x14ac:dyDescent="0.25">
      <c r="A53" s="170" t="s">
        <v>39</v>
      </c>
    </row>
    <row r="54" spans="1:1" ht="62" x14ac:dyDescent="0.25">
      <c r="A54" s="102" t="s">
        <v>40</v>
      </c>
    </row>
    <row r="55" spans="1:1" ht="77.5" x14ac:dyDescent="0.25">
      <c r="A55" s="102" t="s">
        <v>41</v>
      </c>
    </row>
    <row r="56" spans="1:1" ht="62" x14ac:dyDescent="0.25">
      <c r="A56" s="105" t="s">
        <v>42</v>
      </c>
    </row>
    <row r="57" spans="1:1" ht="15.5" x14ac:dyDescent="0.25">
      <c r="A57" s="102" t="s">
        <v>43</v>
      </c>
    </row>
    <row r="58" spans="1:1" ht="15.5" x14ac:dyDescent="0.25">
      <c r="A58" s="102" t="s">
        <v>44</v>
      </c>
    </row>
    <row r="59" spans="1:1" ht="46.5" x14ac:dyDescent="0.25">
      <c r="A59" s="102" t="s">
        <v>45</v>
      </c>
    </row>
    <row r="60" spans="1:1" ht="15.5" x14ac:dyDescent="0.25">
      <c r="A60" s="102" t="s">
        <v>46</v>
      </c>
    </row>
    <row r="61" spans="1:1" ht="31" x14ac:dyDescent="0.25">
      <c r="A61" s="102" t="s">
        <v>47</v>
      </c>
    </row>
    <row r="62" spans="1:1" ht="15.5" x14ac:dyDescent="0.25">
      <c r="A62" s="102" t="s">
        <v>48</v>
      </c>
    </row>
    <row r="63" spans="1:1" ht="15.5" x14ac:dyDescent="0.25">
      <c r="A63" s="102" t="s">
        <v>38</v>
      </c>
    </row>
    <row r="66" spans="1:1" ht="18" x14ac:dyDescent="0.25">
      <c r="A66" s="170" t="s">
        <v>49</v>
      </c>
    </row>
    <row r="67" spans="1:1" ht="93" x14ac:dyDescent="0.25">
      <c r="A67" s="39" t="s">
        <v>50</v>
      </c>
    </row>
    <row r="68" spans="1:1" ht="31" x14ac:dyDescent="0.25">
      <c r="A68" s="39" t="s">
        <v>51</v>
      </c>
    </row>
    <row r="69" spans="1:1" ht="62" x14ac:dyDescent="0.25">
      <c r="A69" s="39" t="s">
        <v>52</v>
      </c>
    </row>
    <row r="70" spans="1:1" ht="46.5" x14ac:dyDescent="0.25">
      <c r="A70" s="39" t="s">
        <v>53</v>
      </c>
    </row>
    <row r="71" spans="1:1" ht="15.5" x14ac:dyDescent="0.25">
      <c r="A71" s="102" t="s">
        <v>54</v>
      </c>
    </row>
    <row r="72" spans="1:1" ht="15.5" x14ac:dyDescent="0.25">
      <c r="A72" s="102" t="s">
        <v>55</v>
      </c>
    </row>
    <row r="73" spans="1:1" ht="15.5" x14ac:dyDescent="0.25">
      <c r="A73" s="102" t="s">
        <v>56</v>
      </c>
    </row>
    <row r="74" spans="1:1" ht="15.5" x14ac:dyDescent="0.25">
      <c r="A74" s="102" t="s">
        <v>57</v>
      </c>
    </row>
    <row r="75" spans="1:1" ht="15.5" x14ac:dyDescent="0.25">
      <c r="A75" s="102" t="s">
        <v>58</v>
      </c>
    </row>
    <row r="76" spans="1:1" ht="15.5" x14ac:dyDescent="0.25">
      <c r="A76" s="102" t="s">
        <v>59</v>
      </c>
    </row>
    <row r="77" spans="1:1" ht="15.5" x14ac:dyDescent="0.25">
      <c r="A77" s="102" t="s">
        <v>60</v>
      </c>
    </row>
    <row r="80" spans="1:1" ht="18" x14ac:dyDescent="0.25">
      <c r="A80" s="295" t="s">
        <v>61</v>
      </c>
    </row>
    <row r="81" spans="1:1" ht="31" x14ac:dyDescent="0.25">
      <c r="A81" s="39" t="s">
        <v>62</v>
      </c>
    </row>
    <row r="82" spans="1:1" ht="31" x14ac:dyDescent="0.25">
      <c r="A82" s="39" t="s">
        <v>63</v>
      </c>
    </row>
    <row r="83" spans="1:1" ht="46.5" x14ac:dyDescent="0.25">
      <c r="A83" s="39" t="s">
        <v>64</v>
      </c>
    </row>
    <row r="84" spans="1:1" ht="62" x14ac:dyDescent="0.25">
      <c r="A84" s="39" t="s">
        <v>65</v>
      </c>
    </row>
    <row r="85" spans="1:1" ht="31" x14ac:dyDescent="0.25">
      <c r="A85" s="39" t="s">
        <v>66</v>
      </c>
    </row>
    <row r="86" spans="1:1" ht="15.5" x14ac:dyDescent="0.25">
      <c r="A86" s="102" t="s">
        <v>55</v>
      </c>
    </row>
    <row r="87" spans="1:1" ht="15.5" x14ac:dyDescent="0.25">
      <c r="A87" s="102" t="s">
        <v>67</v>
      </c>
    </row>
    <row r="88" spans="1:1" ht="15.5" x14ac:dyDescent="0.25">
      <c r="A88" s="102" t="s">
        <v>57</v>
      </c>
    </row>
    <row r="89" spans="1:1" ht="15.5" x14ac:dyDescent="0.25">
      <c r="A89" s="102" t="s">
        <v>58</v>
      </c>
    </row>
    <row r="90" spans="1:1" ht="15.5" x14ac:dyDescent="0.25">
      <c r="A90" s="102" t="s">
        <v>59</v>
      </c>
    </row>
    <row r="91" spans="1:1" ht="15.5" x14ac:dyDescent="0.25">
      <c r="A91" s="102" t="s">
        <v>60</v>
      </c>
    </row>
    <row r="94" spans="1:1" ht="18" x14ac:dyDescent="0.25">
      <c r="A94" s="295" t="s">
        <v>68</v>
      </c>
    </row>
    <row r="95" spans="1:1" ht="31" x14ac:dyDescent="0.25">
      <c r="A95" s="75" t="s">
        <v>69</v>
      </c>
    </row>
    <row r="96" spans="1:1" ht="46.5" x14ac:dyDescent="0.25">
      <c r="A96" s="39" t="s">
        <v>70</v>
      </c>
    </row>
    <row r="97" spans="1:1" ht="31" x14ac:dyDescent="0.25">
      <c r="A97" s="39" t="s">
        <v>71</v>
      </c>
    </row>
    <row r="98" spans="1:1" ht="15.5" x14ac:dyDescent="0.25">
      <c r="A98" s="102" t="s">
        <v>72</v>
      </c>
    </row>
    <row r="99" spans="1:1" ht="15.5" x14ac:dyDescent="0.25">
      <c r="A99" s="102" t="s">
        <v>73</v>
      </c>
    </row>
    <row r="100" spans="1:1" ht="15.5" x14ac:dyDescent="0.25">
      <c r="A100" s="102" t="s">
        <v>74</v>
      </c>
    </row>
    <row r="101" spans="1:1" ht="15.5" x14ac:dyDescent="0.25">
      <c r="A101" s="102" t="s">
        <v>75</v>
      </c>
    </row>
    <row r="102" spans="1:1" ht="15.5" x14ac:dyDescent="0.25">
      <c r="A102" s="102" t="s">
        <v>76</v>
      </c>
    </row>
    <row r="103" spans="1:1" ht="15.5" x14ac:dyDescent="0.25">
      <c r="A103" s="102" t="s">
        <v>77</v>
      </c>
    </row>
    <row r="104" spans="1:1" ht="62" x14ac:dyDescent="0.25">
      <c r="A104" s="102" t="s">
        <v>78</v>
      </c>
    </row>
    <row r="105" spans="1:1" x14ac:dyDescent="0.25">
      <c r="A105"/>
    </row>
    <row r="107" spans="1:1" ht="18" x14ac:dyDescent="0.25">
      <c r="A107" s="295" t="s">
        <v>79</v>
      </c>
    </row>
    <row r="108" spans="1:1" ht="46.5" x14ac:dyDescent="0.25">
      <c r="A108" s="102" t="s">
        <v>80</v>
      </c>
    </row>
    <row r="109" spans="1:1" ht="46.5" x14ac:dyDescent="0.25">
      <c r="A109" s="102" t="s">
        <v>81</v>
      </c>
    </row>
    <row r="110" spans="1:1" ht="15.5" x14ac:dyDescent="0.25">
      <c r="A110" s="102" t="s">
        <v>82</v>
      </c>
    </row>
    <row r="111" spans="1:1" ht="15.5" x14ac:dyDescent="0.25">
      <c r="A111" s="102" t="s">
        <v>83</v>
      </c>
    </row>
    <row r="112" spans="1:1" ht="46.5" x14ac:dyDescent="0.25">
      <c r="A112" s="102" t="s">
        <v>84</v>
      </c>
    </row>
    <row r="113" spans="1:1" ht="31" x14ac:dyDescent="0.25">
      <c r="A113" s="102" t="s">
        <v>85</v>
      </c>
    </row>
    <row r="114" spans="1:1" ht="31" x14ac:dyDescent="0.25">
      <c r="A114" s="102" t="s">
        <v>86</v>
      </c>
    </row>
    <row r="115" spans="1:1" ht="15.5" x14ac:dyDescent="0.25">
      <c r="A115" s="102" t="s">
        <v>57</v>
      </c>
    </row>
    <row r="116" spans="1:1" ht="15.5" x14ac:dyDescent="0.25">
      <c r="A116" s="102" t="s">
        <v>58</v>
      </c>
    </row>
    <row r="117" spans="1:1" ht="77.5" x14ac:dyDescent="0.25">
      <c r="A117" s="102" t="s">
        <v>87</v>
      </c>
    </row>
    <row r="118" spans="1:1" ht="31" x14ac:dyDescent="0.25">
      <c r="A118" s="102" t="s">
        <v>88</v>
      </c>
    </row>
    <row r="119" spans="1:1" ht="15.5" x14ac:dyDescent="0.25">
      <c r="A119" s="102" t="s">
        <v>89</v>
      </c>
    </row>
    <row r="120" spans="1:1" x14ac:dyDescent="0.25">
      <c r="A120" s="199"/>
    </row>
    <row r="121" spans="1:1" ht="18" x14ac:dyDescent="0.25">
      <c r="A121" s="130" t="s">
        <v>90</v>
      </c>
    </row>
    <row r="122" spans="1:1" ht="124" x14ac:dyDescent="0.25">
      <c r="A122" s="102" t="s">
        <v>91</v>
      </c>
    </row>
    <row r="123" spans="1:1" ht="108.5" x14ac:dyDescent="0.25">
      <c r="A123" s="102" t="s">
        <v>92</v>
      </c>
    </row>
    <row r="124" spans="1:1" ht="173.25" customHeight="1" x14ac:dyDescent="0.25">
      <c r="A124" s="102" t="s">
        <v>93</v>
      </c>
    </row>
    <row r="125" spans="1:1" ht="31" x14ac:dyDescent="0.25">
      <c r="A125" s="102" t="s">
        <v>94</v>
      </c>
    </row>
    <row r="126" spans="1:1" ht="31" x14ac:dyDescent="0.25">
      <c r="A126" s="102" t="s">
        <v>95</v>
      </c>
    </row>
    <row r="127" spans="1:1" ht="31" x14ac:dyDescent="0.25">
      <c r="A127" s="102" t="s">
        <v>96</v>
      </c>
    </row>
    <row r="128" spans="1:1" ht="15.5" x14ac:dyDescent="0.25">
      <c r="A128" s="102" t="s">
        <v>97</v>
      </c>
    </row>
    <row r="129" spans="1:1" ht="15.5" x14ac:dyDescent="0.25">
      <c r="A129" s="102" t="s">
        <v>98</v>
      </c>
    </row>
    <row r="130" spans="1:1" ht="62" x14ac:dyDescent="0.25">
      <c r="A130" s="102" t="s">
        <v>99</v>
      </c>
    </row>
    <row r="131" spans="1:1" ht="15.5" x14ac:dyDescent="0.25">
      <c r="A131" s="102" t="s">
        <v>100</v>
      </c>
    </row>
    <row r="132" spans="1:1" ht="15.5" x14ac:dyDescent="0.25">
      <c r="A132" s="102" t="s">
        <v>60</v>
      </c>
    </row>
  </sheetData>
  <printOptions horizontalCentered="1"/>
  <pageMargins left="0.25" right="0.25" top="0.75" bottom="0.5" header="0.25" footer="0.25"/>
  <pageSetup fitToHeight="15" orientation="portrait" r:id="rId1"/>
  <headerFooter scaleWithDoc="0">
    <oddFooter>&amp;LDecember 2022&amp;CPage &amp;P of &amp;N&amp;RRFP-22-803
Demand Scenarios Project</oddFooter>
  </headerFooter>
  <rowBreaks count="6" manualBreakCount="6">
    <brk id="13" max="16383" man="1"/>
    <brk id="38" man="1"/>
    <brk id="51" man="1"/>
    <brk id="78" man="1"/>
    <brk id="106" man="1"/>
    <brk id="1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0"/>
  <sheetViews>
    <sheetView view="pageLayout" topLeftCell="H9" zoomScale="80" zoomScaleNormal="100" zoomScaleSheetLayoutView="100" zoomScalePageLayoutView="80" workbookViewId="0">
      <selection activeCell="J6" sqref="J6"/>
    </sheetView>
  </sheetViews>
  <sheetFormatPr defaultColWidth="9.1796875" defaultRowHeight="12.5" x14ac:dyDescent="0.25"/>
  <cols>
    <col min="1" max="1" width="20.7265625" style="7" customWidth="1"/>
    <col min="2" max="2" width="11.453125" style="7" customWidth="1"/>
    <col min="3" max="3" width="20.7265625" style="7"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199"/>
      <c r="B1" s="151"/>
      <c r="C1" s="151"/>
      <c r="D1" s="130" t="s">
        <v>172</v>
      </c>
      <c r="E1" s="151"/>
      <c r="F1" s="151"/>
      <c r="G1" s="151"/>
    </row>
    <row r="2" spans="1:7" s="7" customFormat="1" ht="15.5" x14ac:dyDescent="0.25">
      <c r="A2" s="199"/>
      <c r="B2" s="148"/>
      <c r="C2" s="149"/>
      <c r="D2" s="173" t="s">
        <v>101</v>
      </c>
      <c r="E2" s="149"/>
      <c r="F2" s="149"/>
      <c r="G2" s="149"/>
    </row>
    <row r="3" spans="1:7" s="5" customFormat="1" ht="43.5" customHeight="1" x14ac:dyDescent="0.25">
      <c r="A3" s="82"/>
      <c r="B3" s="81"/>
      <c r="C3" s="81"/>
      <c r="D3" s="299" t="str">
        <f>'Category Budget'!$C$3</f>
        <v>Organization Name</v>
      </c>
      <c r="E3" s="81"/>
      <c r="F3" s="81"/>
      <c r="G3" s="81"/>
    </row>
    <row r="4" spans="1:7" ht="12.75" customHeight="1" x14ac:dyDescent="0.4">
      <c r="A4" s="199"/>
      <c r="B4" s="199"/>
      <c r="C4" s="199"/>
      <c r="D4" s="211"/>
      <c r="E4" s="146"/>
      <c r="F4" s="146"/>
      <c r="G4" s="211"/>
    </row>
    <row r="5" spans="1:7" ht="18.5" thickBot="1" x14ac:dyDescent="0.45">
      <c r="A5" s="199"/>
      <c r="B5" s="146"/>
      <c r="C5" s="146"/>
      <c r="D5" s="147" t="s">
        <v>173</v>
      </c>
      <c r="E5" s="146"/>
      <c r="F5" s="146"/>
      <c r="G5" s="146"/>
    </row>
    <row r="6" spans="1:7" s="6" customFormat="1" ht="54" customHeight="1" thickBot="1" x14ac:dyDescent="0.3">
      <c r="A6" s="69" t="s">
        <v>174</v>
      </c>
      <c r="B6" s="70" t="s">
        <v>175</v>
      </c>
      <c r="C6" s="70" t="s">
        <v>176</v>
      </c>
      <c r="D6" s="70" t="s">
        <v>177</v>
      </c>
      <c r="E6" s="70" t="s">
        <v>145</v>
      </c>
      <c r="F6" s="71" t="s">
        <v>146</v>
      </c>
      <c r="G6" s="72" t="s">
        <v>106</v>
      </c>
    </row>
    <row r="7" spans="1:7" s="6" customFormat="1" ht="40" customHeight="1" x14ac:dyDescent="0.25">
      <c r="A7" s="152"/>
      <c r="B7" s="153">
        <v>0</v>
      </c>
      <c r="C7" s="154"/>
      <c r="D7" s="85">
        <v>0</v>
      </c>
      <c r="E7" s="85">
        <v>0</v>
      </c>
      <c r="F7" s="86">
        <v>0</v>
      </c>
      <c r="G7" s="109">
        <f>SUM(E7:F7)</f>
        <v>0</v>
      </c>
    </row>
    <row r="8" spans="1:7" s="6" customFormat="1" ht="40" customHeight="1" x14ac:dyDescent="0.25">
      <c r="A8" s="155"/>
      <c r="B8" s="156">
        <v>0</v>
      </c>
      <c r="C8" s="157"/>
      <c r="D8" s="110">
        <v>0</v>
      </c>
      <c r="E8" s="110">
        <v>0</v>
      </c>
      <c r="F8" s="111">
        <v>0</v>
      </c>
      <c r="G8" s="112">
        <f>SUM(E8:F8)</f>
        <v>0</v>
      </c>
    </row>
    <row r="9" spans="1:7" s="6" customFormat="1" ht="40" customHeight="1" x14ac:dyDescent="0.25">
      <c r="A9" s="155"/>
      <c r="B9" s="156">
        <v>0</v>
      </c>
      <c r="C9" s="157"/>
      <c r="D9" s="110">
        <v>0</v>
      </c>
      <c r="E9" s="110">
        <v>0</v>
      </c>
      <c r="F9" s="111">
        <v>0</v>
      </c>
      <c r="G9" s="112">
        <f>SUM(E9:F9)</f>
        <v>0</v>
      </c>
    </row>
    <row r="10" spans="1:7" s="6" customFormat="1" ht="40" customHeight="1" x14ac:dyDescent="0.25">
      <c r="A10" s="155"/>
      <c r="B10" s="156">
        <v>0</v>
      </c>
      <c r="C10" s="157"/>
      <c r="D10" s="110">
        <v>0</v>
      </c>
      <c r="E10" s="110">
        <v>0</v>
      </c>
      <c r="F10" s="111">
        <v>0</v>
      </c>
      <c r="G10" s="112">
        <f>SUM(E10:F10)</f>
        <v>0</v>
      </c>
    </row>
    <row r="11" spans="1:7" s="6" customFormat="1" ht="40" customHeight="1" thickBot="1" x14ac:dyDescent="0.3">
      <c r="A11" s="155"/>
      <c r="B11" s="156">
        <v>0</v>
      </c>
      <c r="C11" s="157"/>
      <c r="D11" s="110">
        <v>0</v>
      </c>
      <c r="E11" s="110">
        <v>0</v>
      </c>
      <c r="F11" s="111">
        <v>0</v>
      </c>
      <c r="G11" s="112">
        <f>SUM(E11:F11)</f>
        <v>0</v>
      </c>
    </row>
    <row r="12" spans="1:7" ht="32.15" customHeight="1" thickBot="1" x14ac:dyDescent="0.3">
      <c r="A12" s="174"/>
      <c r="B12" s="175"/>
      <c r="C12" s="175"/>
      <c r="D12" s="184" t="s">
        <v>161</v>
      </c>
      <c r="E12" s="113">
        <f>SUM(E7:E11)</f>
        <v>0</v>
      </c>
      <c r="F12" s="113">
        <f>SUM(F7:F11)</f>
        <v>0</v>
      </c>
      <c r="G12" s="114">
        <f>SUM(G7:G11)</f>
        <v>0</v>
      </c>
    </row>
    <row r="13" spans="1:7" ht="12.75" customHeight="1" x14ac:dyDescent="0.3">
      <c r="A13" s="192"/>
      <c r="B13" s="192"/>
      <c r="C13" s="192"/>
      <c r="D13" s="192"/>
      <c r="E13" s="192"/>
      <c r="F13" s="192"/>
      <c r="G13" s="198"/>
    </row>
    <row r="14" spans="1:7" ht="12.75" customHeight="1" x14ac:dyDescent="0.4">
      <c r="A14" s="197"/>
      <c r="B14" s="197"/>
      <c r="C14" s="197"/>
      <c r="D14" s="198"/>
      <c r="E14" s="21"/>
      <c r="F14" s="21"/>
      <c r="G14" s="198"/>
    </row>
    <row r="15" spans="1:7" ht="12.75" customHeight="1" x14ac:dyDescent="0.4">
      <c r="A15" s="197"/>
      <c r="B15" s="197"/>
      <c r="C15" s="197"/>
      <c r="D15" s="198"/>
      <c r="E15" s="21"/>
      <c r="F15" s="21"/>
      <c r="G15" s="198"/>
    </row>
    <row r="16" spans="1:7" s="6" customFormat="1" ht="32.15" customHeight="1" x14ac:dyDescent="0.4">
      <c r="A16" s="212"/>
      <c r="B16" s="146"/>
      <c r="C16" s="146"/>
      <c r="D16" s="147" t="s">
        <v>178</v>
      </c>
      <c r="E16" s="146"/>
      <c r="F16" s="146"/>
      <c r="G16" s="146"/>
    </row>
    <row r="17" spans="1:7" s="6" customFormat="1" ht="13.5" customHeight="1" thickBot="1" x14ac:dyDescent="0.3">
      <c r="A17" s="212"/>
      <c r="B17" s="150"/>
      <c r="C17" s="150"/>
      <c r="D17" s="172" t="s">
        <v>179</v>
      </c>
      <c r="E17" s="150"/>
      <c r="F17" s="150"/>
      <c r="G17" s="150"/>
    </row>
    <row r="18" spans="1:7" s="6" customFormat="1" ht="54" customHeight="1" thickBot="1" x14ac:dyDescent="0.3">
      <c r="A18" s="69" t="s">
        <v>180</v>
      </c>
      <c r="B18" s="193"/>
      <c r="C18" s="194" t="s">
        <v>181</v>
      </c>
      <c r="D18" s="70" t="s">
        <v>182</v>
      </c>
      <c r="E18" s="70" t="s">
        <v>145</v>
      </c>
      <c r="F18" s="71" t="s">
        <v>146</v>
      </c>
      <c r="G18" s="72" t="s">
        <v>106</v>
      </c>
    </row>
    <row r="19" spans="1:7" s="6" customFormat="1" ht="40" customHeight="1" thickBot="1" x14ac:dyDescent="0.3">
      <c r="A19" s="158">
        <v>0</v>
      </c>
      <c r="B19" s="195"/>
      <c r="C19" s="196"/>
      <c r="D19" s="159">
        <v>0</v>
      </c>
      <c r="E19" s="159">
        <v>0</v>
      </c>
      <c r="F19" s="160">
        <v>0</v>
      </c>
      <c r="G19" s="161">
        <f>SUM(E19:F19)</f>
        <v>0</v>
      </c>
    </row>
    <row r="20" spans="1:7" ht="32.15" customHeight="1" thickBot="1" x14ac:dyDescent="0.3">
      <c r="A20" s="174"/>
      <c r="B20" s="175"/>
      <c r="C20" s="175"/>
      <c r="D20" s="184" t="s">
        <v>161</v>
      </c>
      <c r="E20" s="113">
        <f>SUM(E19:E19)</f>
        <v>0</v>
      </c>
      <c r="F20" s="113">
        <f>SUM(F19:F19)</f>
        <v>0</v>
      </c>
      <c r="G20" s="114">
        <f>SUM(G19:G19)</f>
        <v>0</v>
      </c>
    </row>
    <row r="21" spans="1:7" ht="13" x14ac:dyDescent="0.3">
      <c r="A21" s="192"/>
      <c r="B21" s="192"/>
      <c r="C21" s="192"/>
      <c r="D21" s="192"/>
      <c r="E21" s="192"/>
      <c r="F21" s="192"/>
      <c r="G21" s="20"/>
    </row>
    <row r="22" spans="1:7" ht="13" x14ac:dyDescent="0.3">
      <c r="A22" s="35"/>
      <c r="B22" s="35"/>
      <c r="C22" s="35"/>
      <c r="D22" s="35"/>
      <c r="E22" s="35"/>
      <c r="F22" s="35"/>
      <c r="G22" s="20"/>
    </row>
    <row r="23" spans="1:7" s="7" customFormat="1" ht="21.75" hidden="1" customHeight="1" x14ac:dyDescent="0.25">
      <c r="A23" s="197"/>
      <c r="B23" s="59"/>
      <c r="C23" s="59"/>
      <c r="D23" s="295" t="s">
        <v>79</v>
      </c>
      <c r="E23" s="59"/>
      <c r="F23" s="59"/>
      <c r="G23" s="59"/>
    </row>
    <row r="24" spans="1:7" s="67" customFormat="1" ht="25" hidden="1" customHeight="1" x14ac:dyDescent="0.25">
      <c r="A24" s="104" t="s">
        <v>80</v>
      </c>
      <c r="B24" s="104"/>
      <c r="C24" s="104"/>
      <c r="D24" s="104"/>
      <c r="E24" s="104"/>
      <c r="F24" s="104"/>
      <c r="G24" s="104"/>
    </row>
    <row r="25" spans="1:7" s="67" customFormat="1" ht="25" hidden="1" customHeight="1" x14ac:dyDescent="0.25">
      <c r="A25" s="63" t="s">
        <v>81</v>
      </c>
      <c r="B25" s="63"/>
      <c r="C25" s="63"/>
      <c r="D25" s="63"/>
      <c r="E25" s="63"/>
      <c r="F25" s="63"/>
      <c r="G25" s="63"/>
    </row>
    <row r="26" spans="1:7" s="67" customFormat="1" ht="25" hidden="1" customHeight="1" x14ac:dyDescent="0.25">
      <c r="A26" s="63" t="s">
        <v>82</v>
      </c>
      <c r="B26" s="63"/>
      <c r="C26" s="63"/>
      <c r="D26" s="63"/>
      <c r="E26" s="63"/>
      <c r="F26" s="63"/>
      <c r="G26" s="63"/>
    </row>
    <row r="27" spans="1:7" s="67" customFormat="1" ht="25" hidden="1" customHeight="1" x14ac:dyDescent="0.25">
      <c r="A27" s="63" t="s">
        <v>83</v>
      </c>
      <c r="B27" s="63"/>
      <c r="C27" s="63"/>
      <c r="D27" s="63"/>
      <c r="E27" s="63"/>
      <c r="F27" s="63"/>
      <c r="G27" s="63"/>
    </row>
    <row r="28" spans="1:7" s="67" customFormat="1" ht="25" hidden="1" customHeight="1" x14ac:dyDescent="0.25">
      <c r="A28" s="63" t="s">
        <v>84</v>
      </c>
      <c r="B28" s="63"/>
      <c r="C28" s="63"/>
      <c r="D28" s="63"/>
      <c r="E28" s="63"/>
      <c r="F28" s="63"/>
      <c r="G28" s="63"/>
    </row>
    <row r="29" spans="1:7" s="67" customFormat="1" ht="25" hidden="1" customHeight="1" x14ac:dyDescent="0.25">
      <c r="A29" s="63" t="s">
        <v>85</v>
      </c>
      <c r="B29" s="63"/>
      <c r="C29" s="63"/>
      <c r="D29" s="63"/>
      <c r="E29" s="63"/>
      <c r="F29" s="63"/>
      <c r="G29" s="63"/>
    </row>
    <row r="30" spans="1:7" s="67" customFormat="1" ht="25" hidden="1" customHeight="1" x14ac:dyDescent="0.25">
      <c r="A30" s="63" t="s">
        <v>86</v>
      </c>
      <c r="B30" s="63"/>
      <c r="C30" s="63"/>
      <c r="D30" s="63"/>
      <c r="E30" s="63"/>
      <c r="F30" s="63"/>
      <c r="G30" s="63"/>
    </row>
    <row r="31" spans="1:7" s="67" customFormat="1" ht="25" hidden="1" customHeight="1" x14ac:dyDescent="0.25">
      <c r="A31" s="63" t="s">
        <v>57</v>
      </c>
      <c r="B31" s="63"/>
      <c r="C31" s="63"/>
      <c r="D31" s="63"/>
      <c r="E31" s="63"/>
      <c r="F31" s="63"/>
      <c r="G31" s="63"/>
    </row>
    <row r="32" spans="1:7" s="67" customFormat="1" ht="25" hidden="1" customHeight="1" x14ac:dyDescent="0.25">
      <c r="A32" s="63" t="s">
        <v>58</v>
      </c>
      <c r="B32" s="63"/>
      <c r="C32" s="63"/>
      <c r="D32" s="63"/>
      <c r="E32" s="63"/>
      <c r="F32" s="63"/>
      <c r="G32" s="63"/>
    </row>
    <row r="33" spans="1:7" s="78" customFormat="1" ht="25" hidden="1" customHeight="1" x14ac:dyDescent="0.25">
      <c r="A33" s="63" t="s">
        <v>87</v>
      </c>
      <c r="B33" s="63"/>
      <c r="C33" s="63"/>
      <c r="D33" s="63"/>
      <c r="E33" s="63"/>
      <c r="F33" s="63"/>
      <c r="G33" s="63"/>
    </row>
    <row r="34" spans="1:7" s="67" customFormat="1" ht="25" hidden="1" customHeight="1" x14ac:dyDescent="0.25">
      <c r="A34" s="163" t="s">
        <v>88</v>
      </c>
      <c r="B34" s="163"/>
      <c r="C34" s="163"/>
      <c r="D34" s="163"/>
      <c r="E34" s="163"/>
      <c r="F34" s="163"/>
      <c r="G34" s="163"/>
    </row>
    <row r="35" spans="1:7" s="67" customFormat="1" ht="25" hidden="1" customHeight="1" x14ac:dyDescent="0.25">
      <c r="A35" s="63" t="s">
        <v>89</v>
      </c>
      <c r="B35" s="63"/>
      <c r="C35" s="63"/>
      <c r="D35" s="63"/>
      <c r="E35" s="63"/>
      <c r="F35" s="63"/>
      <c r="G35" s="63"/>
    </row>
    <row r="36" spans="1:7" s="67" customFormat="1" ht="9" hidden="1" customHeight="1" x14ac:dyDescent="0.25">
      <c r="A36" s="199"/>
      <c r="B36" s="199"/>
      <c r="C36" s="199"/>
      <c r="D36" s="199"/>
      <c r="E36" s="199"/>
      <c r="F36" s="199"/>
      <c r="G36" s="199"/>
    </row>
    <row r="37" spans="1:7" s="67" customFormat="1" ht="21.75" hidden="1" customHeight="1" x14ac:dyDescent="0.25">
      <c r="A37" s="199"/>
      <c r="B37" s="66"/>
      <c r="C37" s="66"/>
      <c r="D37" s="130" t="s">
        <v>90</v>
      </c>
      <c r="E37" s="66"/>
      <c r="F37" s="66"/>
      <c r="G37" s="66"/>
    </row>
    <row r="38" spans="1:7" s="67" customFormat="1" ht="25" hidden="1" customHeight="1" x14ac:dyDescent="0.25">
      <c r="A38" s="63" t="s">
        <v>91</v>
      </c>
      <c r="B38" s="63"/>
      <c r="C38" s="63"/>
      <c r="D38" s="63"/>
      <c r="E38" s="63"/>
      <c r="F38" s="63"/>
      <c r="G38" s="63"/>
    </row>
    <row r="39" spans="1:7" s="67" customFormat="1" ht="25" hidden="1" customHeight="1" x14ac:dyDescent="0.25">
      <c r="A39" s="63" t="s">
        <v>92</v>
      </c>
      <c r="B39" s="63"/>
      <c r="C39" s="63"/>
      <c r="D39" s="63"/>
      <c r="E39" s="63"/>
      <c r="F39" s="63"/>
      <c r="G39" s="63"/>
    </row>
    <row r="40" spans="1:7" s="67" customFormat="1" ht="25" hidden="1" customHeight="1" x14ac:dyDescent="0.25">
      <c r="A40" s="63" t="s">
        <v>93</v>
      </c>
      <c r="B40" s="63"/>
      <c r="C40" s="63"/>
      <c r="D40" s="63"/>
      <c r="E40" s="63"/>
      <c r="F40" s="63"/>
      <c r="G40" s="63"/>
    </row>
    <row r="41" spans="1:7" s="67" customFormat="1" ht="25" hidden="1" customHeight="1" x14ac:dyDescent="0.25">
      <c r="A41" s="63" t="s">
        <v>94</v>
      </c>
      <c r="B41" s="63"/>
      <c r="C41" s="63"/>
      <c r="D41" s="63"/>
      <c r="E41" s="63"/>
      <c r="F41" s="63"/>
      <c r="G41" s="63"/>
    </row>
    <row r="42" spans="1:7" s="67" customFormat="1" ht="25" hidden="1" customHeight="1" x14ac:dyDescent="0.25">
      <c r="A42" s="63" t="s">
        <v>95</v>
      </c>
      <c r="B42" s="63"/>
      <c r="C42" s="63"/>
      <c r="D42" s="63"/>
      <c r="E42" s="63"/>
      <c r="F42" s="63"/>
      <c r="G42" s="63"/>
    </row>
    <row r="43" spans="1:7" s="67" customFormat="1" ht="25" hidden="1" customHeight="1" x14ac:dyDescent="0.25">
      <c r="A43" s="63" t="s">
        <v>96</v>
      </c>
      <c r="B43" s="63"/>
      <c r="C43" s="63"/>
      <c r="D43" s="63"/>
      <c r="E43" s="63"/>
      <c r="F43" s="63"/>
      <c r="G43" s="63"/>
    </row>
    <row r="44" spans="1:7" s="67" customFormat="1" ht="25" hidden="1" customHeight="1" x14ac:dyDescent="0.25">
      <c r="A44" s="63" t="s">
        <v>97</v>
      </c>
      <c r="B44" s="63"/>
      <c r="C44" s="63"/>
      <c r="D44" s="63"/>
      <c r="E44" s="63"/>
      <c r="F44" s="63"/>
      <c r="G44" s="63"/>
    </row>
    <row r="45" spans="1:7" s="67" customFormat="1" ht="25" hidden="1" customHeight="1" x14ac:dyDescent="0.25">
      <c r="A45" s="63" t="s">
        <v>98</v>
      </c>
      <c r="B45" s="63"/>
      <c r="C45" s="63"/>
      <c r="D45" s="63"/>
      <c r="E45" s="63"/>
      <c r="F45" s="63"/>
      <c r="G45" s="63"/>
    </row>
    <row r="46" spans="1:7" s="78" customFormat="1" ht="25" hidden="1" customHeight="1" x14ac:dyDescent="0.25">
      <c r="A46" s="63" t="s">
        <v>99</v>
      </c>
      <c r="B46" s="63"/>
      <c r="C46" s="63"/>
      <c r="D46" s="63"/>
      <c r="E46" s="63"/>
      <c r="F46" s="63"/>
      <c r="G46" s="63"/>
    </row>
    <row r="47" spans="1:7" s="67" customFormat="1" ht="25" hidden="1" customHeight="1" x14ac:dyDescent="0.25">
      <c r="A47" s="63" t="s">
        <v>100</v>
      </c>
      <c r="B47" s="63"/>
      <c r="C47" s="63"/>
      <c r="D47" s="63"/>
      <c r="E47" s="63"/>
      <c r="F47" s="63"/>
      <c r="G47" s="63"/>
    </row>
    <row r="48" spans="1:7" s="67" customFormat="1" ht="25" hidden="1" customHeight="1" x14ac:dyDescent="0.25">
      <c r="A48" s="63" t="s">
        <v>60</v>
      </c>
      <c r="B48" s="63"/>
      <c r="C48" s="63"/>
      <c r="D48" s="63"/>
      <c r="E48" s="63"/>
      <c r="F48" s="63"/>
      <c r="G48" s="63"/>
    </row>
    <row r="50" spans="3:3" x14ac:dyDescent="0.25">
      <c r="C50" s="19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&amp;LDecember 2022&amp;CPage &amp;P of &amp;N&amp;RRFP-22-803
Demand Scenios Project</oddFooter>
  </headerFooter>
  <rowBreaks count="2" manualBreakCount="2">
    <brk id="22" max="16383" man="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75"/>
  <sheetViews>
    <sheetView view="pageLayout" zoomScaleNormal="100" zoomScaleSheetLayoutView="85" workbookViewId="0">
      <selection activeCell="T68" sqref="T68"/>
    </sheetView>
  </sheetViews>
  <sheetFormatPr defaultRowHeight="12.5" x14ac:dyDescent="0.25"/>
  <cols>
    <col min="1" max="1" width="19.54296875" style="5" customWidth="1"/>
    <col min="2" max="2" width="9" style="12" customWidth="1"/>
    <col min="3" max="3" width="5.453125" style="11" customWidth="1"/>
    <col min="4" max="4" width="9" style="11" customWidth="1"/>
    <col min="5" max="5" width="9" style="12" customWidth="1"/>
    <col min="6" max="6" width="5.453125" style="11" customWidth="1"/>
    <col min="7" max="7" width="9" style="11" customWidth="1"/>
    <col min="8" max="8" width="9" style="12" customWidth="1"/>
    <col min="9" max="9" width="5.453125" style="11" customWidth="1"/>
    <col min="10" max="10" width="9" style="11" customWidth="1"/>
    <col min="11" max="11" width="9" style="12" customWidth="1"/>
    <col min="12" max="12" width="5.453125" style="11" customWidth="1"/>
    <col min="13" max="13" width="9" style="11" customWidth="1"/>
    <col min="14" max="14" width="9" style="12" customWidth="1"/>
    <col min="15" max="15" width="11.1796875" style="12" customWidth="1"/>
  </cols>
  <sheetData>
    <row r="1" spans="1:15" ht="25.5" thickBot="1" x14ac:dyDescent="0.3">
      <c r="A1" s="213" t="s">
        <v>183</v>
      </c>
      <c r="B1" s="13" t="s">
        <v>184</v>
      </c>
      <c r="C1" s="214" t="s">
        <v>185</v>
      </c>
      <c r="D1" s="214" t="s">
        <v>186</v>
      </c>
      <c r="E1" s="215" t="s">
        <v>187</v>
      </c>
      <c r="F1" s="216" t="s">
        <v>188</v>
      </c>
      <c r="G1" s="216" t="s">
        <v>189</v>
      </c>
      <c r="H1" s="217" t="s">
        <v>190</v>
      </c>
      <c r="I1" s="218" t="s">
        <v>191</v>
      </c>
      <c r="J1" s="218" t="s">
        <v>192</v>
      </c>
      <c r="K1" s="219" t="s">
        <v>193</v>
      </c>
      <c r="L1" s="220" t="s">
        <v>194</v>
      </c>
      <c r="M1" s="220" t="s">
        <v>195</v>
      </c>
      <c r="N1" s="221" t="s">
        <v>196</v>
      </c>
      <c r="O1" s="222" t="s">
        <v>197</v>
      </c>
    </row>
    <row r="2" spans="1:15" ht="13" thickBot="1" x14ac:dyDescent="0.3">
      <c r="A2" s="16" t="s">
        <v>198</v>
      </c>
      <c r="B2" s="223">
        <v>40</v>
      </c>
      <c r="C2" s="224">
        <v>0.4</v>
      </c>
      <c r="D2" s="223">
        <f>B2</f>
        <v>40</v>
      </c>
      <c r="E2" s="223">
        <f>C2*D2</f>
        <v>16</v>
      </c>
      <c r="F2" s="224">
        <v>0.35</v>
      </c>
      <c r="G2" s="225">
        <f>B2</f>
        <v>40</v>
      </c>
      <c r="H2" s="223">
        <f>F2*G2</f>
        <v>14</v>
      </c>
      <c r="I2" s="224">
        <v>0.15</v>
      </c>
      <c r="J2" s="225">
        <f>B2</f>
        <v>40</v>
      </c>
      <c r="K2" s="223">
        <f>I2*J2</f>
        <v>6</v>
      </c>
      <c r="L2" s="224">
        <v>0.1</v>
      </c>
      <c r="M2" s="225">
        <f>B2</f>
        <v>40</v>
      </c>
      <c r="N2" s="223">
        <f>L2*M2</f>
        <v>4</v>
      </c>
      <c r="O2" s="226">
        <f>+B2+E2+H2+K2+N2</f>
        <v>80</v>
      </c>
    </row>
    <row r="3" spans="1:15" ht="13" thickBot="1" x14ac:dyDescent="0.3">
      <c r="A3" s="16" t="s">
        <v>199</v>
      </c>
      <c r="B3" s="223">
        <v>40</v>
      </c>
      <c r="C3" s="224">
        <v>0.4</v>
      </c>
      <c r="D3" s="223">
        <f>B3</f>
        <v>40</v>
      </c>
      <c r="E3" s="223">
        <f>+C3*D3</f>
        <v>16</v>
      </c>
      <c r="F3" s="224">
        <v>0.35</v>
      </c>
      <c r="G3" s="223">
        <f>B3</f>
        <v>40</v>
      </c>
      <c r="H3" s="223">
        <f>F3*G3</f>
        <v>14</v>
      </c>
      <c r="I3" s="224">
        <v>0.15</v>
      </c>
      <c r="J3" s="225">
        <f>B3+E3</f>
        <v>56</v>
      </c>
      <c r="K3" s="223">
        <f>I3*J3</f>
        <v>8.4</v>
      </c>
      <c r="L3" s="224">
        <v>0.1</v>
      </c>
      <c r="M3" s="223">
        <f>B3</f>
        <v>40</v>
      </c>
      <c r="N3" s="223">
        <f>L3*M3</f>
        <v>4</v>
      </c>
      <c r="O3" s="226">
        <f>+B3+E3+H3+K3+N3</f>
        <v>82.4</v>
      </c>
    </row>
    <row r="4" spans="1:15" x14ac:dyDescent="0.25">
      <c r="A4" s="227"/>
      <c r="B4" s="228"/>
      <c r="C4" s="229">
        <v>0</v>
      </c>
      <c r="D4" s="230">
        <f t="shared" ref="D4:D15" si="0">B4</f>
        <v>0</v>
      </c>
      <c r="E4" s="231">
        <f t="shared" ref="E4:E15" si="1">+C4*D4</f>
        <v>0</v>
      </c>
      <c r="F4" s="232">
        <v>0</v>
      </c>
      <c r="G4" s="233">
        <f t="shared" ref="G4:G15" si="2">B4</f>
        <v>0</v>
      </c>
      <c r="H4" s="234">
        <f t="shared" ref="H4:H15" si="3">+F4*G4</f>
        <v>0</v>
      </c>
      <c r="I4" s="235">
        <v>0</v>
      </c>
      <c r="J4" s="236">
        <f t="shared" ref="J4:J15" si="4">B4</f>
        <v>0</v>
      </c>
      <c r="K4" s="237">
        <f t="shared" ref="K4:K15" si="5">+I4*J4</f>
        <v>0</v>
      </c>
      <c r="L4" s="238">
        <v>0</v>
      </c>
      <c r="M4" s="239">
        <f t="shared" ref="M4:M15" si="6">B4</f>
        <v>0</v>
      </c>
      <c r="N4" s="240">
        <f t="shared" ref="N4:N15" si="7">+L4*M4</f>
        <v>0</v>
      </c>
      <c r="O4" s="241">
        <f t="shared" ref="O4:O15" si="8">+B4+E4+H4+K4+N4</f>
        <v>0</v>
      </c>
    </row>
    <row r="5" spans="1:15" x14ac:dyDescent="0.25">
      <c r="A5" s="227"/>
      <c r="B5" s="228"/>
      <c r="C5" s="229">
        <v>0</v>
      </c>
      <c r="D5" s="230">
        <f t="shared" si="0"/>
        <v>0</v>
      </c>
      <c r="E5" s="231">
        <f t="shared" si="1"/>
        <v>0</v>
      </c>
      <c r="F5" s="232">
        <v>0</v>
      </c>
      <c r="G5" s="233">
        <f t="shared" si="2"/>
        <v>0</v>
      </c>
      <c r="H5" s="234">
        <f t="shared" si="3"/>
        <v>0</v>
      </c>
      <c r="I5" s="235">
        <v>0</v>
      </c>
      <c r="J5" s="236">
        <f t="shared" si="4"/>
        <v>0</v>
      </c>
      <c r="K5" s="237">
        <f t="shared" si="5"/>
        <v>0</v>
      </c>
      <c r="L5" s="238">
        <v>0</v>
      </c>
      <c r="M5" s="239">
        <f t="shared" si="6"/>
        <v>0</v>
      </c>
      <c r="N5" s="240">
        <f t="shared" si="7"/>
        <v>0</v>
      </c>
      <c r="O5" s="241">
        <f t="shared" si="8"/>
        <v>0</v>
      </c>
    </row>
    <row r="6" spans="1:15" x14ac:dyDescent="0.25">
      <c r="A6" s="227"/>
      <c r="B6" s="228"/>
      <c r="C6" s="229">
        <v>0</v>
      </c>
      <c r="D6" s="230">
        <f t="shared" si="0"/>
        <v>0</v>
      </c>
      <c r="E6" s="231">
        <f t="shared" si="1"/>
        <v>0</v>
      </c>
      <c r="F6" s="232">
        <v>0</v>
      </c>
      <c r="G6" s="233">
        <f t="shared" si="2"/>
        <v>0</v>
      </c>
      <c r="H6" s="234">
        <f t="shared" si="3"/>
        <v>0</v>
      </c>
      <c r="I6" s="235">
        <v>0</v>
      </c>
      <c r="J6" s="236">
        <f t="shared" si="4"/>
        <v>0</v>
      </c>
      <c r="K6" s="237">
        <f t="shared" si="5"/>
        <v>0</v>
      </c>
      <c r="L6" s="238">
        <v>0</v>
      </c>
      <c r="M6" s="239">
        <f t="shared" si="6"/>
        <v>0</v>
      </c>
      <c r="N6" s="240">
        <f t="shared" si="7"/>
        <v>0</v>
      </c>
      <c r="O6" s="241">
        <f t="shared" si="8"/>
        <v>0</v>
      </c>
    </row>
    <row r="7" spans="1:15" x14ac:dyDescent="0.25">
      <c r="A7" s="227"/>
      <c r="B7" s="228"/>
      <c r="C7" s="229">
        <v>0</v>
      </c>
      <c r="D7" s="230">
        <f t="shared" si="0"/>
        <v>0</v>
      </c>
      <c r="E7" s="231">
        <f t="shared" si="1"/>
        <v>0</v>
      </c>
      <c r="F7" s="232">
        <v>0</v>
      </c>
      <c r="G7" s="233">
        <f t="shared" si="2"/>
        <v>0</v>
      </c>
      <c r="H7" s="234">
        <f t="shared" si="3"/>
        <v>0</v>
      </c>
      <c r="I7" s="235">
        <v>0</v>
      </c>
      <c r="J7" s="236">
        <f t="shared" si="4"/>
        <v>0</v>
      </c>
      <c r="K7" s="237">
        <f t="shared" si="5"/>
        <v>0</v>
      </c>
      <c r="L7" s="238">
        <v>0</v>
      </c>
      <c r="M7" s="239">
        <f t="shared" si="6"/>
        <v>0</v>
      </c>
      <c r="N7" s="240">
        <f t="shared" si="7"/>
        <v>0</v>
      </c>
      <c r="O7" s="241">
        <f t="shared" si="8"/>
        <v>0</v>
      </c>
    </row>
    <row r="8" spans="1:15" x14ac:dyDescent="0.25">
      <c r="A8" s="227"/>
      <c r="B8" s="228"/>
      <c r="C8" s="229">
        <v>0</v>
      </c>
      <c r="D8" s="230">
        <f t="shared" si="0"/>
        <v>0</v>
      </c>
      <c r="E8" s="231">
        <f t="shared" si="1"/>
        <v>0</v>
      </c>
      <c r="F8" s="232">
        <v>0</v>
      </c>
      <c r="G8" s="233">
        <f t="shared" si="2"/>
        <v>0</v>
      </c>
      <c r="H8" s="234">
        <f t="shared" si="3"/>
        <v>0</v>
      </c>
      <c r="I8" s="235">
        <v>0</v>
      </c>
      <c r="J8" s="236">
        <f t="shared" si="4"/>
        <v>0</v>
      </c>
      <c r="K8" s="237">
        <f t="shared" si="5"/>
        <v>0</v>
      </c>
      <c r="L8" s="238">
        <v>0</v>
      </c>
      <c r="M8" s="239">
        <f t="shared" si="6"/>
        <v>0</v>
      </c>
      <c r="N8" s="240">
        <f t="shared" si="7"/>
        <v>0</v>
      </c>
      <c r="O8" s="241">
        <f t="shared" si="8"/>
        <v>0</v>
      </c>
    </row>
    <row r="9" spans="1:15" x14ac:dyDescent="0.25">
      <c r="A9" s="227"/>
      <c r="B9" s="228"/>
      <c r="C9" s="229">
        <v>0</v>
      </c>
      <c r="D9" s="230">
        <f t="shared" si="0"/>
        <v>0</v>
      </c>
      <c r="E9" s="231">
        <f t="shared" si="1"/>
        <v>0</v>
      </c>
      <c r="F9" s="232">
        <v>0</v>
      </c>
      <c r="G9" s="233">
        <f t="shared" si="2"/>
        <v>0</v>
      </c>
      <c r="H9" s="234">
        <f t="shared" si="3"/>
        <v>0</v>
      </c>
      <c r="I9" s="235">
        <v>0</v>
      </c>
      <c r="J9" s="236">
        <f t="shared" si="4"/>
        <v>0</v>
      </c>
      <c r="K9" s="237">
        <f t="shared" si="5"/>
        <v>0</v>
      </c>
      <c r="L9" s="238">
        <v>0</v>
      </c>
      <c r="M9" s="239">
        <f t="shared" si="6"/>
        <v>0</v>
      </c>
      <c r="N9" s="240">
        <f t="shared" si="7"/>
        <v>0</v>
      </c>
      <c r="O9" s="241">
        <f t="shared" si="8"/>
        <v>0</v>
      </c>
    </row>
    <row r="10" spans="1:15" x14ac:dyDescent="0.25">
      <c r="A10" s="227"/>
      <c r="B10" s="228"/>
      <c r="C10" s="229">
        <v>0</v>
      </c>
      <c r="D10" s="230">
        <f t="shared" si="0"/>
        <v>0</v>
      </c>
      <c r="E10" s="231">
        <f t="shared" si="1"/>
        <v>0</v>
      </c>
      <c r="F10" s="232">
        <v>0</v>
      </c>
      <c r="G10" s="233">
        <f t="shared" si="2"/>
        <v>0</v>
      </c>
      <c r="H10" s="234">
        <f t="shared" si="3"/>
        <v>0</v>
      </c>
      <c r="I10" s="235">
        <v>0</v>
      </c>
      <c r="J10" s="236">
        <f t="shared" si="4"/>
        <v>0</v>
      </c>
      <c r="K10" s="237">
        <f t="shared" si="5"/>
        <v>0</v>
      </c>
      <c r="L10" s="238">
        <v>0</v>
      </c>
      <c r="M10" s="239">
        <f t="shared" si="6"/>
        <v>0</v>
      </c>
      <c r="N10" s="240">
        <f t="shared" si="7"/>
        <v>0</v>
      </c>
      <c r="O10" s="241">
        <f t="shared" si="8"/>
        <v>0</v>
      </c>
    </row>
    <row r="11" spans="1:15" x14ac:dyDescent="0.25">
      <c r="A11" s="227"/>
      <c r="B11" s="228"/>
      <c r="C11" s="229">
        <v>0</v>
      </c>
      <c r="D11" s="230">
        <f t="shared" si="0"/>
        <v>0</v>
      </c>
      <c r="E11" s="231">
        <f t="shared" si="1"/>
        <v>0</v>
      </c>
      <c r="F11" s="232">
        <v>0</v>
      </c>
      <c r="G11" s="233">
        <f t="shared" si="2"/>
        <v>0</v>
      </c>
      <c r="H11" s="234">
        <f t="shared" si="3"/>
        <v>0</v>
      </c>
      <c r="I11" s="235">
        <v>0</v>
      </c>
      <c r="J11" s="236">
        <f t="shared" si="4"/>
        <v>0</v>
      </c>
      <c r="K11" s="237">
        <f t="shared" si="5"/>
        <v>0</v>
      </c>
      <c r="L11" s="238">
        <v>0</v>
      </c>
      <c r="M11" s="239">
        <f t="shared" si="6"/>
        <v>0</v>
      </c>
      <c r="N11" s="240">
        <f t="shared" si="7"/>
        <v>0</v>
      </c>
      <c r="O11" s="241">
        <f t="shared" si="8"/>
        <v>0</v>
      </c>
    </row>
    <row r="12" spans="1:15" x14ac:dyDescent="0.25">
      <c r="A12" s="227"/>
      <c r="B12" s="228"/>
      <c r="C12" s="229">
        <v>0</v>
      </c>
      <c r="D12" s="230">
        <f t="shared" si="0"/>
        <v>0</v>
      </c>
      <c r="E12" s="231">
        <f t="shared" si="1"/>
        <v>0</v>
      </c>
      <c r="F12" s="232">
        <v>0</v>
      </c>
      <c r="G12" s="233">
        <f t="shared" si="2"/>
        <v>0</v>
      </c>
      <c r="H12" s="234">
        <f t="shared" si="3"/>
        <v>0</v>
      </c>
      <c r="I12" s="235">
        <v>0</v>
      </c>
      <c r="J12" s="236">
        <f t="shared" si="4"/>
        <v>0</v>
      </c>
      <c r="K12" s="237">
        <f t="shared" si="5"/>
        <v>0</v>
      </c>
      <c r="L12" s="238">
        <v>0</v>
      </c>
      <c r="M12" s="239">
        <f t="shared" si="6"/>
        <v>0</v>
      </c>
      <c r="N12" s="240">
        <f t="shared" si="7"/>
        <v>0</v>
      </c>
      <c r="O12" s="241">
        <f t="shared" si="8"/>
        <v>0</v>
      </c>
    </row>
    <row r="13" spans="1:15" x14ac:dyDescent="0.25">
      <c r="A13" s="227"/>
      <c r="B13" s="228"/>
      <c r="C13" s="229">
        <v>0</v>
      </c>
      <c r="D13" s="230">
        <f t="shared" si="0"/>
        <v>0</v>
      </c>
      <c r="E13" s="231">
        <f t="shared" si="1"/>
        <v>0</v>
      </c>
      <c r="F13" s="232">
        <v>0</v>
      </c>
      <c r="G13" s="233">
        <f t="shared" si="2"/>
        <v>0</v>
      </c>
      <c r="H13" s="234">
        <f t="shared" si="3"/>
        <v>0</v>
      </c>
      <c r="I13" s="235">
        <v>0</v>
      </c>
      <c r="J13" s="236">
        <f t="shared" si="4"/>
        <v>0</v>
      </c>
      <c r="K13" s="237">
        <f t="shared" si="5"/>
        <v>0</v>
      </c>
      <c r="L13" s="238">
        <v>0</v>
      </c>
      <c r="M13" s="239">
        <f t="shared" si="6"/>
        <v>0</v>
      </c>
      <c r="N13" s="240">
        <f t="shared" si="7"/>
        <v>0</v>
      </c>
      <c r="O13" s="241">
        <f t="shared" si="8"/>
        <v>0</v>
      </c>
    </row>
    <row r="14" spans="1:15" x14ac:dyDescent="0.25">
      <c r="A14" s="227"/>
      <c r="B14" s="228"/>
      <c r="C14" s="229">
        <v>0</v>
      </c>
      <c r="D14" s="230">
        <f t="shared" si="0"/>
        <v>0</v>
      </c>
      <c r="E14" s="231">
        <f t="shared" si="1"/>
        <v>0</v>
      </c>
      <c r="F14" s="232">
        <v>0</v>
      </c>
      <c r="G14" s="233">
        <f t="shared" si="2"/>
        <v>0</v>
      </c>
      <c r="H14" s="234">
        <f t="shared" si="3"/>
        <v>0</v>
      </c>
      <c r="I14" s="235">
        <v>0</v>
      </c>
      <c r="J14" s="236">
        <f t="shared" si="4"/>
        <v>0</v>
      </c>
      <c r="K14" s="237">
        <f t="shared" si="5"/>
        <v>0</v>
      </c>
      <c r="L14" s="238">
        <v>0</v>
      </c>
      <c r="M14" s="239">
        <f t="shared" si="6"/>
        <v>0</v>
      </c>
      <c r="N14" s="240">
        <f t="shared" si="7"/>
        <v>0</v>
      </c>
      <c r="O14" s="241">
        <f t="shared" si="8"/>
        <v>0</v>
      </c>
    </row>
    <row r="15" spans="1:15" x14ac:dyDescent="0.25">
      <c r="A15" s="227"/>
      <c r="B15" s="228"/>
      <c r="C15" s="229">
        <v>0</v>
      </c>
      <c r="D15" s="230">
        <f t="shared" si="0"/>
        <v>0</v>
      </c>
      <c r="E15" s="231">
        <f t="shared" si="1"/>
        <v>0</v>
      </c>
      <c r="F15" s="232">
        <v>0</v>
      </c>
      <c r="G15" s="233">
        <f t="shared" si="2"/>
        <v>0</v>
      </c>
      <c r="H15" s="234">
        <f t="shared" si="3"/>
        <v>0</v>
      </c>
      <c r="I15" s="235">
        <v>0</v>
      </c>
      <c r="J15" s="236">
        <f t="shared" si="4"/>
        <v>0</v>
      </c>
      <c r="K15" s="237">
        <f t="shared" si="5"/>
        <v>0</v>
      </c>
      <c r="L15" s="238">
        <v>0</v>
      </c>
      <c r="M15" s="239">
        <f t="shared" si="6"/>
        <v>0</v>
      </c>
      <c r="N15" s="240">
        <f t="shared" si="7"/>
        <v>0</v>
      </c>
      <c r="O15" s="241">
        <f t="shared" si="8"/>
        <v>0</v>
      </c>
    </row>
    <row r="16" spans="1:15" hidden="1" x14ac:dyDescent="0.25">
      <c r="A16" s="227"/>
      <c r="B16" s="228"/>
      <c r="C16" s="229">
        <v>0</v>
      </c>
      <c r="D16" s="230">
        <f t="shared" ref="D16:D37" si="9">B16</f>
        <v>0</v>
      </c>
      <c r="E16" s="231">
        <f t="shared" ref="E16:E37" si="10">+C16*D16</f>
        <v>0</v>
      </c>
      <c r="F16" s="232">
        <v>0</v>
      </c>
      <c r="G16" s="233">
        <f t="shared" ref="G16:G37" si="11">B16</f>
        <v>0</v>
      </c>
      <c r="H16" s="234">
        <f t="shared" ref="H16:H37" si="12">+F16*G16</f>
        <v>0</v>
      </c>
      <c r="I16" s="235">
        <v>0</v>
      </c>
      <c r="J16" s="236">
        <f t="shared" ref="J16:J37" si="13">B16</f>
        <v>0</v>
      </c>
      <c r="K16" s="237">
        <f t="shared" ref="K16:K37" si="14">+I16*J16</f>
        <v>0</v>
      </c>
      <c r="L16" s="238">
        <v>0</v>
      </c>
      <c r="M16" s="239">
        <f t="shared" ref="M16:M37" si="15">B16</f>
        <v>0</v>
      </c>
      <c r="N16" s="240">
        <f t="shared" ref="N16:N37" si="16">+L16*M16</f>
        <v>0</v>
      </c>
      <c r="O16" s="241">
        <f t="shared" ref="O16:O37" si="17">+B16+E16+H16+K16+N16</f>
        <v>0</v>
      </c>
    </row>
    <row r="17" spans="1:15" hidden="1" x14ac:dyDescent="0.25">
      <c r="A17" s="227"/>
      <c r="B17" s="228"/>
      <c r="C17" s="229">
        <v>0</v>
      </c>
      <c r="D17" s="230">
        <f t="shared" si="9"/>
        <v>0</v>
      </c>
      <c r="E17" s="231">
        <f t="shared" si="10"/>
        <v>0</v>
      </c>
      <c r="F17" s="232">
        <v>0</v>
      </c>
      <c r="G17" s="233">
        <f t="shared" si="11"/>
        <v>0</v>
      </c>
      <c r="H17" s="234">
        <f t="shared" si="12"/>
        <v>0</v>
      </c>
      <c r="I17" s="235">
        <v>0</v>
      </c>
      <c r="J17" s="236">
        <f t="shared" si="13"/>
        <v>0</v>
      </c>
      <c r="K17" s="237">
        <f t="shared" si="14"/>
        <v>0</v>
      </c>
      <c r="L17" s="238">
        <v>0</v>
      </c>
      <c r="M17" s="239">
        <f t="shared" si="15"/>
        <v>0</v>
      </c>
      <c r="N17" s="240">
        <f t="shared" si="16"/>
        <v>0</v>
      </c>
      <c r="O17" s="241">
        <f t="shared" si="17"/>
        <v>0</v>
      </c>
    </row>
    <row r="18" spans="1:15" hidden="1" x14ac:dyDescent="0.25">
      <c r="A18" s="227"/>
      <c r="B18" s="228"/>
      <c r="C18" s="229">
        <v>0</v>
      </c>
      <c r="D18" s="230">
        <f t="shared" si="9"/>
        <v>0</v>
      </c>
      <c r="E18" s="231">
        <f t="shared" si="10"/>
        <v>0</v>
      </c>
      <c r="F18" s="232">
        <v>0</v>
      </c>
      <c r="G18" s="233">
        <f t="shared" si="11"/>
        <v>0</v>
      </c>
      <c r="H18" s="234">
        <f t="shared" si="12"/>
        <v>0</v>
      </c>
      <c r="I18" s="235">
        <v>0</v>
      </c>
      <c r="J18" s="236">
        <f t="shared" si="13"/>
        <v>0</v>
      </c>
      <c r="K18" s="237">
        <f t="shared" si="14"/>
        <v>0</v>
      </c>
      <c r="L18" s="238">
        <v>0</v>
      </c>
      <c r="M18" s="239">
        <f t="shared" si="15"/>
        <v>0</v>
      </c>
      <c r="N18" s="240">
        <f t="shared" si="16"/>
        <v>0</v>
      </c>
      <c r="O18" s="241">
        <f t="shared" si="17"/>
        <v>0</v>
      </c>
    </row>
    <row r="19" spans="1:15" hidden="1" x14ac:dyDescent="0.25">
      <c r="A19" s="227"/>
      <c r="B19" s="228"/>
      <c r="C19" s="229">
        <v>0</v>
      </c>
      <c r="D19" s="230">
        <f t="shared" si="9"/>
        <v>0</v>
      </c>
      <c r="E19" s="231">
        <f t="shared" si="10"/>
        <v>0</v>
      </c>
      <c r="F19" s="232">
        <v>0</v>
      </c>
      <c r="G19" s="233">
        <f t="shared" si="11"/>
        <v>0</v>
      </c>
      <c r="H19" s="234">
        <f t="shared" si="12"/>
        <v>0</v>
      </c>
      <c r="I19" s="235">
        <v>0</v>
      </c>
      <c r="J19" s="236">
        <f t="shared" si="13"/>
        <v>0</v>
      </c>
      <c r="K19" s="237">
        <f t="shared" si="14"/>
        <v>0</v>
      </c>
      <c r="L19" s="238">
        <v>0</v>
      </c>
      <c r="M19" s="239">
        <f t="shared" si="15"/>
        <v>0</v>
      </c>
      <c r="N19" s="240">
        <f t="shared" si="16"/>
        <v>0</v>
      </c>
      <c r="O19" s="241">
        <f t="shared" si="17"/>
        <v>0</v>
      </c>
    </row>
    <row r="20" spans="1:15" hidden="1" x14ac:dyDescent="0.25">
      <c r="A20" s="227"/>
      <c r="B20" s="228"/>
      <c r="C20" s="229">
        <v>0</v>
      </c>
      <c r="D20" s="230">
        <f t="shared" si="9"/>
        <v>0</v>
      </c>
      <c r="E20" s="231">
        <f t="shared" si="10"/>
        <v>0</v>
      </c>
      <c r="F20" s="232">
        <v>0</v>
      </c>
      <c r="G20" s="233">
        <f t="shared" si="11"/>
        <v>0</v>
      </c>
      <c r="H20" s="234">
        <f t="shared" si="12"/>
        <v>0</v>
      </c>
      <c r="I20" s="235">
        <v>0</v>
      </c>
      <c r="J20" s="236">
        <f t="shared" si="13"/>
        <v>0</v>
      </c>
      <c r="K20" s="237">
        <f t="shared" si="14"/>
        <v>0</v>
      </c>
      <c r="L20" s="238">
        <v>0</v>
      </c>
      <c r="M20" s="239">
        <f t="shared" si="15"/>
        <v>0</v>
      </c>
      <c r="N20" s="240">
        <f t="shared" si="16"/>
        <v>0</v>
      </c>
      <c r="O20" s="241">
        <f t="shared" si="17"/>
        <v>0</v>
      </c>
    </row>
    <row r="21" spans="1:15" hidden="1" x14ac:dyDescent="0.25">
      <c r="A21" s="227"/>
      <c r="B21" s="228"/>
      <c r="C21" s="229">
        <v>0</v>
      </c>
      <c r="D21" s="230">
        <f t="shared" si="9"/>
        <v>0</v>
      </c>
      <c r="E21" s="231">
        <f t="shared" si="10"/>
        <v>0</v>
      </c>
      <c r="F21" s="232">
        <v>0</v>
      </c>
      <c r="G21" s="233">
        <f t="shared" si="11"/>
        <v>0</v>
      </c>
      <c r="H21" s="234">
        <f t="shared" si="12"/>
        <v>0</v>
      </c>
      <c r="I21" s="235">
        <v>0</v>
      </c>
      <c r="J21" s="236">
        <f t="shared" si="13"/>
        <v>0</v>
      </c>
      <c r="K21" s="237">
        <f t="shared" si="14"/>
        <v>0</v>
      </c>
      <c r="L21" s="238">
        <v>0</v>
      </c>
      <c r="M21" s="239">
        <f t="shared" si="15"/>
        <v>0</v>
      </c>
      <c r="N21" s="240">
        <f t="shared" si="16"/>
        <v>0</v>
      </c>
      <c r="O21" s="241">
        <f t="shared" si="17"/>
        <v>0</v>
      </c>
    </row>
    <row r="22" spans="1:15" hidden="1" x14ac:dyDescent="0.25">
      <c r="A22" s="227"/>
      <c r="B22" s="228"/>
      <c r="C22" s="229">
        <v>0</v>
      </c>
      <c r="D22" s="230">
        <f t="shared" si="9"/>
        <v>0</v>
      </c>
      <c r="E22" s="231">
        <f t="shared" si="10"/>
        <v>0</v>
      </c>
      <c r="F22" s="232">
        <v>0</v>
      </c>
      <c r="G22" s="233">
        <f t="shared" si="11"/>
        <v>0</v>
      </c>
      <c r="H22" s="234">
        <f t="shared" si="12"/>
        <v>0</v>
      </c>
      <c r="I22" s="235">
        <v>0</v>
      </c>
      <c r="J22" s="236">
        <f t="shared" si="13"/>
        <v>0</v>
      </c>
      <c r="K22" s="237">
        <f t="shared" si="14"/>
        <v>0</v>
      </c>
      <c r="L22" s="238">
        <v>0</v>
      </c>
      <c r="M22" s="239">
        <f t="shared" si="15"/>
        <v>0</v>
      </c>
      <c r="N22" s="240">
        <f t="shared" si="16"/>
        <v>0</v>
      </c>
      <c r="O22" s="241">
        <f t="shared" si="17"/>
        <v>0</v>
      </c>
    </row>
    <row r="23" spans="1:15" hidden="1" x14ac:dyDescent="0.25">
      <c r="A23" s="227"/>
      <c r="B23" s="228"/>
      <c r="C23" s="229">
        <v>0</v>
      </c>
      <c r="D23" s="230">
        <f t="shared" si="9"/>
        <v>0</v>
      </c>
      <c r="E23" s="231">
        <f t="shared" si="10"/>
        <v>0</v>
      </c>
      <c r="F23" s="232">
        <v>0</v>
      </c>
      <c r="G23" s="233">
        <f t="shared" si="11"/>
        <v>0</v>
      </c>
      <c r="H23" s="234">
        <f t="shared" si="12"/>
        <v>0</v>
      </c>
      <c r="I23" s="235">
        <v>0</v>
      </c>
      <c r="J23" s="236">
        <f t="shared" si="13"/>
        <v>0</v>
      </c>
      <c r="K23" s="237">
        <f t="shared" si="14"/>
        <v>0</v>
      </c>
      <c r="L23" s="238">
        <v>0</v>
      </c>
      <c r="M23" s="239">
        <f t="shared" si="15"/>
        <v>0</v>
      </c>
      <c r="N23" s="240">
        <f t="shared" si="16"/>
        <v>0</v>
      </c>
      <c r="O23" s="241">
        <f t="shared" si="17"/>
        <v>0</v>
      </c>
    </row>
    <row r="24" spans="1:15" hidden="1" x14ac:dyDescent="0.25">
      <c r="A24" s="227"/>
      <c r="B24" s="228"/>
      <c r="C24" s="229">
        <v>0</v>
      </c>
      <c r="D24" s="230">
        <f t="shared" si="9"/>
        <v>0</v>
      </c>
      <c r="E24" s="231">
        <f t="shared" si="10"/>
        <v>0</v>
      </c>
      <c r="F24" s="232">
        <v>0</v>
      </c>
      <c r="G24" s="233">
        <f t="shared" si="11"/>
        <v>0</v>
      </c>
      <c r="H24" s="234">
        <f t="shared" si="12"/>
        <v>0</v>
      </c>
      <c r="I24" s="235">
        <v>0</v>
      </c>
      <c r="J24" s="236">
        <f t="shared" si="13"/>
        <v>0</v>
      </c>
      <c r="K24" s="237">
        <f t="shared" si="14"/>
        <v>0</v>
      </c>
      <c r="L24" s="238">
        <v>0</v>
      </c>
      <c r="M24" s="239">
        <f t="shared" si="15"/>
        <v>0</v>
      </c>
      <c r="N24" s="240">
        <f t="shared" si="16"/>
        <v>0</v>
      </c>
      <c r="O24" s="241">
        <f t="shared" si="17"/>
        <v>0</v>
      </c>
    </row>
    <row r="25" spans="1:15" hidden="1" x14ac:dyDescent="0.25">
      <c r="A25" s="227"/>
      <c r="B25" s="228"/>
      <c r="C25" s="229">
        <v>0</v>
      </c>
      <c r="D25" s="230">
        <f t="shared" si="9"/>
        <v>0</v>
      </c>
      <c r="E25" s="231">
        <f t="shared" si="10"/>
        <v>0</v>
      </c>
      <c r="F25" s="232">
        <v>0</v>
      </c>
      <c r="G25" s="233">
        <f t="shared" si="11"/>
        <v>0</v>
      </c>
      <c r="H25" s="234">
        <f t="shared" si="12"/>
        <v>0</v>
      </c>
      <c r="I25" s="235">
        <v>0</v>
      </c>
      <c r="J25" s="236">
        <f t="shared" si="13"/>
        <v>0</v>
      </c>
      <c r="K25" s="237">
        <f t="shared" si="14"/>
        <v>0</v>
      </c>
      <c r="L25" s="238">
        <v>0</v>
      </c>
      <c r="M25" s="239">
        <f t="shared" si="15"/>
        <v>0</v>
      </c>
      <c r="N25" s="240">
        <f t="shared" si="16"/>
        <v>0</v>
      </c>
      <c r="O25" s="241">
        <f t="shared" si="17"/>
        <v>0</v>
      </c>
    </row>
    <row r="26" spans="1:15" hidden="1" x14ac:dyDescent="0.25">
      <c r="A26" s="227"/>
      <c r="B26" s="228"/>
      <c r="C26" s="229">
        <v>0</v>
      </c>
      <c r="D26" s="230">
        <f t="shared" si="9"/>
        <v>0</v>
      </c>
      <c r="E26" s="231">
        <f t="shared" si="10"/>
        <v>0</v>
      </c>
      <c r="F26" s="232">
        <v>0</v>
      </c>
      <c r="G26" s="233">
        <f t="shared" si="11"/>
        <v>0</v>
      </c>
      <c r="H26" s="234">
        <f t="shared" si="12"/>
        <v>0</v>
      </c>
      <c r="I26" s="235">
        <v>0</v>
      </c>
      <c r="J26" s="236">
        <f t="shared" si="13"/>
        <v>0</v>
      </c>
      <c r="K26" s="237">
        <f t="shared" si="14"/>
        <v>0</v>
      </c>
      <c r="L26" s="238">
        <v>0</v>
      </c>
      <c r="M26" s="239">
        <f t="shared" si="15"/>
        <v>0</v>
      </c>
      <c r="N26" s="240">
        <f t="shared" si="16"/>
        <v>0</v>
      </c>
      <c r="O26" s="241">
        <f t="shared" si="17"/>
        <v>0</v>
      </c>
    </row>
    <row r="27" spans="1:15" hidden="1" x14ac:dyDescent="0.25">
      <c r="A27" s="227"/>
      <c r="B27" s="228"/>
      <c r="C27" s="229">
        <v>0</v>
      </c>
      <c r="D27" s="230">
        <f t="shared" si="9"/>
        <v>0</v>
      </c>
      <c r="E27" s="231">
        <f t="shared" si="10"/>
        <v>0</v>
      </c>
      <c r="F27" s="232">
        <v>0</v>
      </c>
      <c r="G27" s="233">
        <f t="shared" si="11"/>
        <v>0</v>
      </c>
      <c r="H27" s="234">
        <f t="shared" si="12"/>
        <v>0</v>
      </c>
      <c r="I27" s="235">
        <v>0</v>
      </c>
      <c r="J27" s="236">
        <f t="shared" si="13"/>
        <v>0</v>
      </c>
      <c r="K27" s="237">
        <f t="shared" si="14"/>
        <v>0</v>
      </c>
      <c r="L27" s="238">
        <v>0</v>
      </c>
      <c r="M27" s="239">
        <f t="shared" si="15"/>
        <v>0</v>
      </c>
      <c r="N27" s="240">
        <f t="shared" si="16"/>
        <v>0</v>
      </c>
      <c r="O27" s="241">
        <f t="shared" si="17"/>
        <v>0</v>
      </c>
    </row>
    <row r="28" spans="1:15" hidden="1" x14ac:dyDescent="0.25">
      <c r="A28" s="227"/>
      <c r="B28" s="228"/>
      <c r="C28" s="229">
        <v>0</v>
      </c>
      <c r="D28" s="230">
        <f t="shared" si="9"/>
        <v>0</v>
      </c>
      <c r="E28" s="231">
        <f t="shared" si="10"/>
        <v>0</v>
      </c>
      <c r="F28" s="232">
        <v>0</v>
      </c>
      <c r="G28" s="233">
        <f t="shared" si="11"/>
        <v>0</v>
      </c>
      <c r="H28" s="234">
        <f t="shared" si="12"/>
        <v>0</v>
      </c>
      <c r="I28" s="235">
        <v>0</v>
      </c>
      <c r="J28" s="236">
        <f t="shared" si="13"/>
        <v>0</v>
      </c>
      <c r="K28" s="237">
        <f t="shared" si="14"/>
        <v>0</v>
      </c>
      <c r="L28" s="238">
        <v>0</v>
      </c>
      <c r="M28" s="239">
        <f t="shared" si="15"/>
        <v>0</v>
      </c>
      <c r="N28" s="240">
        <f t="shared" si="16"/>
        <v>0</v>
      </c>
      <c r="O28" s="241">
        <f t="shared" si="17"/>
        <v>0</v>
      </c>
    </row>
    <row r="29" spans="1:15" hidden="1" x14ac:dyDescent="0.25">
      <c r="A29" s="227"/>
      <c r="B29" s="228"/>
      <c r="C29" s="229">
        <v>0</v>
      </c>
      <c r="D29" s="230">
        <f t="shared" si="9"/>
        <v>0</v>
      </c>
      <c r="E29" s="231">
        <f t="shared" si="10"/>
        <v>0</v>
      </c>
      <c r="F29" s="232">
        <v>0</v>
      </c>
      <c r="G29" s="233">
        <f t="shared" si="11"/>
        <v>0</v>
      </c>
      <c r="H29" s="234">
        <f t="shared" si="12"/>
        <v>0</v>
      </c>
      <c r="I29" s="235">
        <v>0</v>
      </c>
      <c r="J29" s="236">
        <f t="shared" si="13"/>
        <v>0</v>
      </c>
      <c r="K29" s="237">
        <f t="shared" si="14"/>
        <v>0</v>
      </c>
      <c r="L29" s="238">
        <v>0</v>
      </c>
      <c r="M29" s="239">
        <f t="shared" si="15"/>
        <v>0</v>
      </c>
      <c r="N29" s="240">
        <f t="shared" si="16"/>
        <v>0</v>
      </c>
      <c r="O29" s="241">
        <f t="shared" si="17"/>
        <v>0</v>
      </c>
    </row>
    <row r="30" spans="1:15" hidden="1" x14ac:dyDescent="0.25">
      <c r="A30" s="227"/>
      <c r="B30" s="228"/>
      <c r="C30" s="229">
        <v>0</v>
      </c>
      <c r="D30" s="230">
        <f t="shared" si="9"/>
        <v>0</v>
      </c>
      <c r="E30" s="231">
        <f t="shared" si="10"/>
        <v>0</v>
      </c>
      <c r="F30" s="232">
        <v>0</v>
      </c>
      <c r="G30" s="233">
        <f t="shared" si="11"/>
        <v>0</v>
      </c>
      <c r="H30" s="234">
        <f t="shared" si="12"/>
        <v>0</v>
      </c>
      <c r="I30" s="235">
        <v>0</v>
      </c>
      <c r="J30" s="236">
        <f t="shared" si="13"/>
        <v>0</v>
      </c>
      <c r="K30" s="237">
        <f t="shared" si="14"/>
        <v>0</v>
      </c>
      <c r="L30" s="238">
        <v>0</v>
      </c>
      <c r="M30" s="239">
        <f t="shared" si="15"/>
        <v>0</v>
      </c>
      <c r="N30" s="240">
        <f t="shared" si="16"/>
        <v>0</v>
      </c>
      <c r="O30" s="241">
        <f t="shared" si="17"/>
        <v>0</v>
      </c>
    </row>
    <row r="31" spans="1:15" hidden="1" x14ac:dyDescent="0.25">
      <c r="A31" s="227"/>
      <c r="B31" s="228"/>
      <c r="C31" s="229">
        <v>0</v>
      </c>
      <c r="D31" s="230">
        <f t="shared" si="9"/>
        <v>0</v>
      </c>
      <c r="E31" s="231">
        <f t="shared" si="10"/>
        <v>0</v>
      </c>
      <c r="F31" s="232">
        <v>0</v>
      </c>
      <c r="G31" s="233">
        <f t="shared" si="11"/>
        <v>0</v>
      </c>
      <c r="H31" s="234">
        <f t="shared" si="12"/>
        <v>0</v>
      </c>
      <c r="I31" s="235">
        <v>0</v>
      </c>
      <c r="J31" s="236">
        <f t="shared" si="13"/>
        <v>0</v>
      </c>
      <c r="K31" s="237">
        <f t="shared" si="14"/>
        <v>0</v>
      </c>
      <c r="L31" s="238">
        <v>0</v>
      </c>
      <c r="M31" s="239">
        <f t="shared" si="15"/>
        <v>0</v>
      </c>
      <c r="N31" s="240">
        <f t="shared" si="16"/>
        <v>0</v>
      </c>
      <c r="O31" s="241">
        <f t="shared" si="17"/>
        <v>0</v>
      </c>
    </row>
    <row r="32" spans="1:15" hidden="1" x14ac:dyDescent="0.25">
      <c r="A32" s="227"/>
      <c r="B32" s="228"/>
      <c r="C32" s="229">
        <v>0</v>
      </c>
      <c r="D32" s="230">
        <f t="shared" si="9"/>
        <v>0</v>
      </c>
      <c r="E32" s="231">
        <f t="shared" si="10"/>
        <v>0</v>
      </c>
      <c r="F32" s="232">
        <v>0</v>
      </c>
      <c r="G32" s="233">
        <f t="shared" si="11"/>
        <v>0</v>
      </c>
      <c r="H32" s="234">
        <f t="shared" si="12"/>
        <v>0</v>
      </c>
      <c r="I32" s="235">
        <v>0</v>
      </c>
      <c r="J32" s="236">
        <f t="shared" si="13"/>
        <v>0</v>
      </c>
      <c r="K32" s="237">
        <f t="shared" si="14"/>
        <v>0</v>
      </c>
      <c r="L32" s="238">
        <v>0</v>
      </c>
      <c r="M32" s="239">
        <f t="shared" si="15"/>
        <v>0</v>
      </c>
      <c r="N32" s="240">
        <f t="shared" si="16"/>
        <v>0</v>
      </c>
      <c r="O32" s="241">
        <f t="shared" si="17"/>
        <v>0</v>
      </c>
    </row>
    <row r="33" spans="1:15" hidden="1" x14ac:dyDescent="0.25">
      <c r="A33" s="227"/>
      <c r="B33" s="228"/>
      <c r="C33" s="229">
        <v>0</v>
      </c>
      <c r="D33" s="230">
        <f t="shared" si="9"/>
        <v>0</v>
      </c>
      <c r="E33" s="231">
        <f t="shared" si="10"/>
        <v>0</v>
      </c>
      <c r="F33" s="232">
        <v>0</v>
      </c>
      <c r="G33" s="233">
        <f t="shared" si="11"/>
        <v>0</v>
      </c>
      <c r="H33" s="234">
        <f t="shared" si="12"/>
        <v>0</v>
      </c>
      <c r="I33" s="235">
        <v>0</v>
      </c>
      <c r="J33" s="236">
        <f t="shared" si="13"/>
        <v>0</v>
      </c>
      <c r="K33" s="237">
        <f t="shared" si="14"/>
        <v>0</v>
      </c>
      <c r="L33" s="238">
        <v>0</v>
      </c>
      <c r="M33" s="239">
        <f t="shared" si="15"/>
        <v>0</v>
      </c>
      <c r="N33" s="240">
        <f t="shared" si="16"/>
        <v>0</v>
      </c>
      <c r="O33" s="241">
        <f t="shared" si="17"/>
        <v>0</v>
      </c>
    </row>
    <row r="34" spans="1:15" hidden="1" x14ac:dyDescent="0.25">
      <c r="A34" s="227"/>
      <c r="B34" s="228"/>
      <c r="C34" s="229">
        <v>0</v>
      </c>
      <c r="D34" s="230">
        <f t="shared" si="9"/>
        <v>0</v>
      </c>
      <c r="E34" s="231">
        <f t="shared" si="10"/>
        <v>0</v>
      </c>
      <c r="F34" s="232">
        <v>0</v>
      </c>
      <c r="G34" s="233">
        <f t="shared" si="11"/>
        <v>0</v>
      </c>
      <c r="H34" s="234">
        <f t="shared" si="12"/>
        <v>0</v>
      </c>
      <c r="I34" s="235">
        <v>0</v>
      </c>
      <c r="J34" s="236">
        <f t="shared" si="13"/>
        <v>0</v>
      </c>
      <c r="K34" s="237">
        <f t="shared" si="14"/>
        <v>0</v>
      </c>
      <c r="L34" s="238">
        <v>0</v>
      </c>
      <c r="M34" s="239">
        <f t="shared" si="15"/>
        <v>0</v>
      </c>
      <c r="N34" s="240">
        <f t="shared" si="16"/>
        <v>0</v>
      </c>
      <c r="O34" s="241">
        <f t="shared" si="17"/>
        <v>0</v>
      </c>
    </row>
    <row r="35" spans="1:15" hidden="1" x14ac:dyDescent="0.25">
      <c r="A35" s="227"/>
      <c r="B35" s="228"/>
      <c r="C35" s="229">
        <v>0</v>
      </c>
      <c r="D35" s="230">
        <f t="shared" si="9"/>
        <v>0</v>
      </c>
      <c r="E35" s="231">
        <f t="shared" si="10"/>
        <v>0</v>
      </c>
      <c r="F35" s="232">
        <v>0</v>
      </c>
      <c r="G35" s="233">
        <f t="shared" si="11"/>
        <v>0</v>
      </c>
      <c r="H35" s="234">
        <f t="shared" si="12"/>
        <v>0</v>
      </c>
      <c r="I35" s="235">
        <v>0</v>
      </c>
      <c r="J35" s="236">
        <f t="shared" si="13"/>
        <v>0</v>
      </c>
      <c r="K35" s="237">
        <f t="shared" si="14"/>
        <v>0</v>
      </c>
      <c r="L35" s="238">
        <v>0</v>
      </c>
      <c r="M35" s="239">
        <f t="shared" si="15"/>
        <v>0</v>
      </c>
      <c r="N35" s="240">
        <f t="shared" si="16"/>
        <v>0</v>
      </c>
      <c r="O35" s="241">
        <f t="shared" si="17"/>
        <v>0</v>
      </c>
    </row>
    <row r="36" spans="1:15" hidden="1" x14ac:dyDescent="0.25">
      <c r="A36" s="227"/>
      <c r="B36" s="228"/>
      <c r="C36" s="229">
        <v>0</v>
      </c>
      <c r="D36" s="230">
        <f t="shared" si="9"/>
        <v>0</v>
      </c>
      <c r="E36" s="231">
        <f t="shared" si="10"/>
        <v>0</v>
      </c>
      <c r="F36" s="232">
        <v>0</v>
      </c>
      <c r="G36" s="233">
        <f t="shared" si="11"/>
        <v>0</v>
      </c>
      <c r="H36" s="234">
        <f t="shared" si="12"/>
        <v>0</v>
      </c>
      <c r="I36" s="235">
        <v>0</v>
      </c>
      <c r="J36" s="236">
        <f t="shared" si="13"/>
        <v>0</v>
      </c>
      <c r="K36" s="237">
        <f t="shared" si="14"/>
        <v>0</v>
      </c>
      <c r="L36" s="238">
        <v>0</v>
      </c>
      <c r="M36" s="239">
        <f t="shared" si="15"/>
        <v>0</v>
      </c>
      <c r="N36" s="240">
        <f t="shared" si="16"/>
        <v>0</v>
      </c>
      <c r="O36" s="241">
        <f t="shared" si="17"/>
        <v>0</v>
      </c>
    </row>
    <row r="37" spans="1:15" hidden="1" x14ac:dyDescent="0.25">
      <c r="A37" s="227"/>
      <c r="B37" s="228"/>
      <c r="C37" s="229">
        <v>0</v>
      </c>
      <c r="D37" s="230">
        <f t="shared" si="9"/>
        <v>0</v>
      </c>
      <c r="E37" s="231">
        <f t="shared" si="10"/>
        <v>0</v>
      </c>
      <c r="F37" s="232">
        <v>0</v>
      </c>
      <c r="G37" s="233">
        <f t="shared" si="11"/>
        <v>0</v>
      </c>
      <c r="H37" s="234">
        <f t="shared" si="12"/>
        <v>0</v>
      </c>
      <c r="I37" s="235">
        <v>0</v>
      </c>
      <c r="J37" s="236">
        <f t="shared" si="13"/>
        <v>0</v>
      </c>
      <c r="K37" s="237">
        <f t="shared" si="14"/>
        <v>0</v>
      </c>
      <c r="L37" s="238">
        <v>0</v>
      </c>
      <c r="M37" s="239">
        <f t="shared" si="15"/>
        <v>0</v>
      </c>
      <c r="N37" s="240">
        <f t="shared" si="16"/>
        <v>0</v>
      </c>
      <c r="O37" s="241">
        <f t="shared" si="17"/>
        <v>0</v>
      </c>
    </row>
    <row r="38" spans="1:15" hidden="1" x14ac:dyDescent="0.25">
      <c r="A38" s="227"/>
      <c r="B38" s="228"/>
      <c r="C38" s="229">
        <v>0</v>
      </c>
      <c r="D38" s="230">
        <f t="shared" ref="D38:D56" si="18">B38</f>
        <v>0</v>
      </c>
      <c r="E38" s="231">
        <f t="shared" ref="E38:E56" si="19">+C38*D38</f>
        <v>0</v>
      </c>
      <c r="F38" s="232">
        <v>0</v>
      </c>
      <c r="G38" s="233">
        <f t="shared" ref="G38:G56" si="20">B38</f>
        <v>0</v>
      </c>
      <c r="H38" s="234">
        <f t="shared" ref="H38:H56" si="21">+F38*G38</f>
        <v>0</v>
      </c>
      <c r="I38" s="235">
        <v>0</v>
      </c>
      <c r="J38" s="236">
        <f t="shared" ref="J38:J56" si="22">B38</f>
        <v>0</v>
      </c>
      <c r="K38" s="237">
        <f t="shared" ref="K38:K56" si="23">+I38*J38</f>
        <v>0</v>
      </c>
      <c r="L38" s="238">
        <v>0</v>
      </c>
      <c r="M38" s="239">
        <f t="shared" ref="M38:M56" si="24">B38</f>
        <v>0</v>
      </c>
      <c r="N38" s="240">
        <f t="shared" ref="N38:N56" si="25">+L38*M38</f>
        <v>0</v>
      </c>
      <c r="O38" s="241">
        <f t="shared" ref="O38:O56" si="26">+B38+E38+H38+K38+N38</f>
        <v>0</v>
      </c>
    </row>
    <row r="39" spans="1:15" hidden="1" x14ac:dyDescent="0.25">
      <c r="A39" s="227"/>
      <c r="B39" s="228"/>
      <c r="C39" s="229">
        <v>0</v>
      </c>
      <c r="D39" s="230">
        <f t="shared" si="18"/>
        <v>0</v>
      </c>
      <c r="E39" s="231">
        <f t="shared" si="19"/>
        <v>0</v>
      </c>
      <c r="F39" s="232">
        <v>0</v>
      </c>
      <c r="G39" s="233">
        <f t="shared" si="20"/>
        <v>0</v>
      </c>
      <c r="H39" s="234">
        <f t="shared" si="21"/>
        <v>0</v>
      </c>
      <c r="I39" s="235">
        <v>0</v>
      </c>
      <c r="J39" s="236">
        <f t="shared" si="22"/>
        <v>0</v>
      </c>
      <c r="K39" s="237">
        <f t="shared" si="23"/>
        <v>0</v>
      </c>
      <c r="L39" s="238">
        <v>0</v>
      </c>
      <c r="M39" s="239">
        <f t="shared" si="24"/>
        <v>0</v>
      </c>
      <c r="N39" s="240">
        <f t="shared" si="25"/>
        <v>0</v>
      </c>
      <c r="O39" s="241">
        <f t="shared" si="26"/>
        <v>0</v>
      </c>
    </row>
    <row r="40" spans="1:15" hidden="1" x14ac:dyDescent="0.25">
      <c r="A40" s="227"/>
      <c r="B40" s="228"/>
      <c r="C40" s="229">
        <v>0</v>
      </c>
      <c r="D40" s="230">
        <f t="shared" si="18"/>
        <v>0</v>
      </c>
      <c r="E40" s="231">
        <f t="shared" si="19"/>
        <v>0</v>
      </c>
      <c r="F40" s="232">
        <v>0</v>
      </c>
      <c r="G40" s="233">
        <f t="shared" si="20"/>
        <v>0</v>
      </c>
      <c r="H40" s="234">
        <f t="shared" si="21"/>
        <v>0</v>
      </c>
      <c r="I40" s="235">
        <v>0</v>
      </c>
      <c r="J40" s="236">
        <f t="shared" si="22"/>
        <v>0</v>
      </c>
      <c r="K40" s="237">
        <f t="shared" si="23"/>
        <v>0</v>
      </c>
      <c r="L40" s="238">
        <v>0</v>
      </c>
      <c r="M40" s="239">
        <f t="shared" si="24"/>
        <v>0</v>
      </c>
      <c r="N40" s="240">
        <f t="shared" si="25"/>
        <v>0</v>
      </c>
      <c r="O40" s="241">
        <f t="shared" si="26"/>
        <v>0</v>
      </c>
    </row>
    <row r="41" spans="1:15" hidden="1" x14ac:dyDescent="0.25">
      <c r="A41" s="227"/>
      <c r="B41" s="228"/>
      <c r="C41" s="229">
        <v>0</v>
      </c>
      <c r="D41" s="230">
        <f t="shared" si="18"/>
        <v>0</v>
      </c>
      <c r="E41" s="231">
        <f t="shared" si="19"/>
        <v>0</v>
      </c>
      <c r="F41" s="232">
        <v>0</v>
      </c>
      <c r="G41" s="233">
        <f t="shared" si="20"/>
        <v>0</v>
      </c>
      <c r="H41" s="234">
        <f t="shared" si="21"/>
        <v>0</v>
      </c>
      <c r="I41" s="235">
        <v>0</v>
      </c>
      <c r="J41" s="236">
        <f t="shared" si="22"/>
        <v>0</v>
      </c>
      <c r="K41" s="237">
        <f t="shared" si="23"/>
        <v>0</v>
      </c>
      <c r="L41" s="238">
        <v>0</v>
      </c>
      <c r="M41" s="239">
        <f t="shared" si="24"/>
        <v>0</v>
      </c>
      <c r="N41" s="240">
        <f t="shared" si="25"/>
        <v>0</v>
      </c>
      <c r="O41" s="241">
        <f t="shared" si="26"/>
        <v>0</v>
      </c>
    </row>
    <row r="42" spans="1:15" hidden="1" x14ac:dyDescent="0.25">
      <c r="A42" s="227"/>
      <c r="B42" s="228"/>
      <c r="C42" s="229">
        <v>0</v>
      </c>
      <c r="D42" s="230">
        <f t="shared" si="18"/>
        <v>0</v>
      </c>
      <c r="E42" s="231">
        <f t="shared" si="19"/>
        <v>0</v>
      </c>
      <c r="F42" s="232">
        <v>0</v>
      </c>
      <c r="G42" s="233">
        <f t="shared" si="20"/>
        <v>0</v>
      </c>
      <c r="H42" s="234">
        <f t="shared" si="21"/>
        <v>0</v>
      </c>
      <c r="I42" s="235">
        <v>0</v>
      </c>
      <c r="J42" s="236">
        <f t="shared" si="22"/>
        <v>0</v>
      </c>
      <c r="K42" s="237">
        <f t="shared" si="23"/>
        <v>0</v>
      </c>
      <c r="L42" s="238">
        <v>0</v>
      </c>
      <c r="M42" s="239">
        <f t="shared" si="24"/>
        <v>0</v>
      </c>
      <c r="N42" s="240">
        <f t="shared" si="25"/>
        <v>0</v>
      </c>
      <c r="O42" s="241">
        <f t="shared" si="26"/>
        <v>0</v>
      </c>
    </row>
    <row r="43" spans="1:15" hidden="1" x14ac:dyDescent="0.25">
      <c r="A43" s="227"/>
      <c r="B43" s="228"/>
      <c r="C43" s="229">
        <v>0</v>
      </c>
      <c r="D43" s="230">
        <f t="shared" si="18"/>
        <v>0</v>
      </c>
      <c r="E43" s="231">
        <f t="shared" si="19"/>
        <v>0</v>
      </c>
      <c r="F43" s="232">
        <v>0</v>
      </c>
      <c r="G43" s="233">
        <f t="shared" si="20"/>
        <v>0</v>
      </c>
      <c r="H43" s="234">
        <f t="shared" si="21"/>
        <v>0</v>
      </c>
      <c r="I43" s="235">
        <v>0</v>
      </c>
      <c r="J43" s="236">
        <f t="shared" si="22"/>
        <v>0</v>
      </c>
      <c r="K43" s="237">
        <f t="shared" si="23"/>
        <v>0</v>
      </c>
      <c r="L43" s="238">
        <v>0</v>
      </c>
      <c r="M43" s="239">
        <f t="shared" si="24"/>
        <v>0</v>
      </c>
      <c r="N43" s="240">
        <f t="shared" si="25"/>
        <v>0</v>
      </c>
      <c r="O43" s="241">
        <f t="shared" si="26"/>
        <v>0</v>
      </c>
    </row>
    <row r="44" spans="1:15" hidden="1" x14ac:dyDescent="0.25">
      <c r="A44" s="227"/>
      <c r="B44" s="228"/>
      <c r="C44" s="229">
        <v>0</v>
      </c>
      <c r="D44" s="230">
        <f t="shared" si="18"/>
        <v>0</v>
      </c>
      <c r="E44" s="231">
        <f t="shared" si="19"/>
        <v>0</v>
      </c>
      <c r="F44" s="232">
        <v>0</v>
      </c>
      <c r="G44" s="233">
        <f t="shared" si="20"/>
        <v>0</v>
      </c>
      <c r="H44" s="234">
        <f t="shared" si="21"/>
        <v>0</v>
      </c>
      <c r="I44" s="235">
        <v>0</v>
      </c>
      <c r="J44" s="236">
        <f t="shared" si="22"/>
        <v>0</v>
      </c>
      <c r="K44" s="237">
        <f t="shared" si="23"/>
        <v>0</v>
      </c>
      <c r="L44" s="238">
        <v>0</v>
      </c>
      <c r="M44" s="239">
        <f t="shared" si="24"/>
        <v>0</v>
      </c>
      <c r="N44" s="240">
        <f t="shared" si="25"/>
        <v>0</v>
      </c>
      <c r="O44" s="241">
        <f t="shared" si="26"/>
        <v>0</v>
      </c>
    </row>
    <row r="45" spans="1:15" hidden="1" x14ac:dyDescent="0.25">
      <c r="A45" s="227"/>
      <c r="B45" s="228"/>
      <c r="C45" s="229">
        <v>0</v>
      </c>
      <c r="D45" s="230">
        <f t="shared" si="18"/>
        <v>0</v>
      </c>
      <c r="E45" s="231">
        <f t="shared" si="19"/>
        <v>0</v>
      </c>
      <c r="F45" s="232">
        <v>0</v>
      </c>
      <c r="G45" s="233">
        <f t="shared" si="20"/>
        <v>0</v>
      </c>
      <c r="H45" s="234">
        <f t="shared" si="21"/>
        <v>0</v>
      </c>
      <c r="I45" s="235">
        <v>0</v>
      </c>
      <c r="J45" s="236">
        <f t="shared" si="22"/>
        <v>0</v>
      </c>
      <c r="K45" s="237">
        <f t="shared" si="23"/>
        <v>0</v>
      </c>
      <c r="L45" s="238">
        <v>0</v>
      </c>
      <c r="M45" s="239">
        <f t="shared" si="24"/>
        <v>0</v>
      </c>
      <c r="N45" s="240">
        <f t="shared" si="25"/>
        <v>0</v>
      </c>
      <c r="O45" s="241">
        <f t="shared" si="26"/>
        <v>0</v>
      </c>
    </row>
    <row r="46" spans="1:15" hidden="1" x14ac:dyDescent="0.25">
      <c r="A46" s="227"/>
      <c r="B46" s="228"/>
      <c r="C46" s="229">
        <v>0</v>
      </c>
      <c r="D46" s="230">
        <f t="shared" si="18"/>
        <v>0</v>
      </c>
      <c r="E46" s="231">
        <f t="shared" si="19"/>
        <v>0</v>
      </c>
      <c r="F46" s="232">
        <v>0</v>
      </c>
      <c r="G46" s="233">
        <f t="shared" si="20"/>
        <v>0</v>
      </c>
      <c r="H46" s="234">
        <f t="shared" si="21"/>
        <v>0</v>
      </c>
      <c r="I46" s="235">
        <v>0</v>
      </c>
      <c r="J46" s="236">
        <f t="shared" si="22"/>
        <v>0</v>
      </c>
      <c r="K46" s="237">
        <f t="shared" si="23"/>
        <v>0</v>
      </c>
      <c r="L46" s="238">
        <v>0</v>
      </c>
      <c r="M46" s="239">
        <f t="shared" si="24"/>
        <v>0</v>
      </c>
      <c r="N46" s="240">
        <f t="shared" si="25"/>
        <v>0</v>
      </c>
      <c r="O46" s="241">
        <f t="shared" si="26"/>
        <v>0</v>
      </c>
    </row>
    <row r="47" spans="1:15" hidden="1" x14ac:dyDescent="0.25">
      <c r="A47" s="227"/>
      <c r="B47" s="228"/>
      <c r="C47" s="229">
        <v>0</v>
      </c>
      <c r="D47" s="230">
        <f t="shared" si="18"/>
        <v>0</v>
      </c>
      <c r="E47" s="231">
        <f t="shared" si="19"/>
        <v>0</v>
      </c>
      <c r="F47" s="232">
        <v>0</v>
      </c>
      <c r="G47" s="233">
        <f t="shared" si="20"/>
        <v>0</v>
      </c>
      <c r="H47" s="234">
        <f t="shared" si="21"/>
        <v>0</v>
      </c>
      <c r="I47" s="235">
        <v>0</v>
      </c>
      <c r="J47" s="236">
        <f t="shared" si="22"/>
        <v>0</v>
      </c>
      <c r="K47" s="237">
        <f t="shared" si="23"/>
        <v>0</v>
      </c>
      <c r="L47" s="238">
        <v>0</v>
      </c>
      <c r="M47" s="239">
        <f t="shared" si="24"/>
        <v>0</v>
      </c>
      <c r="N47" s="240">
        <f t="shared" si="25"/>
        <v>0</v>
      </c>
      <c r="O47" s="241">
        <f t="shared" si="26"/>
        <v>0</v>
      </c>
    </row>
    <row r="48" spans="1:15" hidden="1" x14ac:dyDescent="0.25">
      <c r="A48" s="227"/>
      <c r="B48" s="228"/>
      <c r="C48" s="229">
        <v>0</v>
      </c>
      <c r="D48" s="230">
        <f t="shared" si="18"/>
        <v>0</v>
      </c>
      <c r="E48" s="231">
        <f t="shared" si="19"/>
        <v>0</v>
      </c>
      <c r="F48" s="232">
        <v>0</v>
      </c>
      <c r="G48" s="233">
        <f t="shared" si="20"/>
        <v>0</v>
      </c>
      <c r="H48" s="234">
        <f t="shared" si="21"/>
        <v>0</v>
      </c>
      <c r="I48" s="235">
        <v>0</v>
      </c>
      <c r="J48" s="236">
        <f t="shared" si="22"/>
        <v>0</v>
      </c>
      <c r="K48" s="237">
        <f t="shared" si="23"/>
        <v>0</v>
      </c>
      <c r="L48" s="238">
        <v>0</v>
      </c>
      <c r="M48" s="239">
        <f t="shared" si="24"/>
        <v>0</v>
      </c>
      <c r="N48" s="240">
        <f t="shared" si="25"/>
        <v>0</v>
      </c>
      <c r="O48" s="241">
        <f t="shared" si="26"/>
        <v>0</v>
      </c>
    </row>
    <row r="49" spans="1:15" hidden="1" x14ac:dyDescent="0.25">
      <c r="A49" s="227"/>
      <c r="B49" s="228"/>
      <c r="C49" s="229">
        <v>0</v>
      </c>
      <c r="D49" s="230">
        <f t="shared" si="18"/>
        <v>0</v>
      </c>
      <c r="E49" s="231">
        <f t="shared" si="19"/>
        <v>0</v>
      </c>
      <c r="F49" s="232">
        <v>0</v>
      </c>
      <c r="G49" s="233">
        <f t="shared" si="20"/>
        <v>0</v>
      </c>
      <c r="H49" s="234">
        <f t="shared" si="21"/>
        <v>0</v>
      </c>
      <c r="I49" s="235">
        <v>0</v>
      </c>
      <c r="J49" s="236">
        <f t="shared" si="22"/>
        <v>0</v>
      </c>
      <c r="K49" s="237">
        <f t="shared" si="23"/>
        <v>0</v>
      </c>
      <c r="L49" s="238">
        <v>0</v>
      </c>
      <c r="M49" s="239">
        <f t="shared" si="24"/>
        <v>0</v>
      </c>
      <c r="N49" s="240">
        <f t="shared" si="25"/>
        <v>0</v>
      </c>
      <c r="O49" s="241">
        <f t="shared" si="26"/>
        <v>0</v>
      </c>
    </row>
    <row r="50" spans="1:15" hidden="1" x14ac:dyDescent="0.25">
      <c r="A50" s="227"/>
      <c r="B50" s="228"/>
      <c r="C50" s="229">
        <v>0</v>
      </c>
      <c r="D50" s="230">
        <f t="shared" si="18"/>
        <v>0</v>
      </c>
      <c r="E50" s="231">
        <f t="shared" si="19"/>
        <v>0</v>
      </c>
      <c r="F50" s="232">
        <v>0</v>
      </c>
      <c r="G50" s="233">
        <f t="shared" si="20"/>
        <v>0</v>
      </c>
      <c r="H50" s="234">
        <f t="shared" si="21"/>
        <v>0</v>
      </c>
      <c r="I50" s="235">
        <v>0</v>
      </c>
      <c r="J50" s="236">
        <f t="shared" si="22"/>
        <v>0</v>
      </c>
      <c r="K50" s="237">
        <f t="shared" si="23"/>
        <v>0</v>
      </c>
      <c r="L50" s="238">
        <v>0</v>
      </c>
      <c r="M50" s="239">
        <f t="shared" si="24"/>
        <v>0</v>
      </c>
      <c r="N50" s="240">
        <f t="shared" si="25"/>
        <v>0</v>
      </c>
      <c r="O50" s="241">
        <f t="shared" si="26"/>
        <v>0</v>
      </c>
    </row>
    <row r="51" spans="1:15" hidden="1" x14ac:dyDescent="0.25">
      <c r="A51" s="227"/>
      <c r="B51" s="228"/>
      <c r="C51" s="229">
        <v>0</v>
      </c>
      <c r="D51" s="230">
        <f t="shared" si="18"/>
        <v>0</v>
      </c>
      <c r="E51" s="231">
        <f t="shared" si="19"/>
        <v>0</v>
      </c>
      <c r="F51" s="232">
        <v>0</v>
      </c>
      <c r="G51" s="233">
        <f t="shared" si="20"/>
        <v>0</v>
      </c>
      <c r="H51" s="234">
        <f t="shared" si="21"/>
        <v>0</v>
      </c>
      <c r="I51" s="235">
        <v>0</v>
      </c>
      <c r="J51" s="236">
        <f t="shared" si="22"/>
        <v>0</v>
      </c>
      <c r="K51" s="237">
        <f t="shared" si="23"/>
        <v>0</v>
      </c>
      <c r="L51" s="238">
        <v>0</v>
      </c>
      <c r="M51" s="239">
        <f t="shared" si="24"/>
        <v>0</v>
      </c>
      <c r="N51" s="240">
        <f t="shared" si="25"/>
        <v>0</v>
      </c>
      <c r="O51" s="241">
        <f t="shared" si="26"/>
        <v>0</v>
      </c>
    </row>
    <row r="52" spans="1:15" hidden="1" x14ac:dyDescent="0.25">
      <c r="A52" s="227"/>
      <c r="B52" s="228"/>
      <c r="C52" s="229">
        <v>0</v>
      </c>
      <c r="D52" s="230">
        <f t="shared" si="18"/>
        <v>0</v>
      </c>
      <c r="E52" s="231">
        <f t="shared" si="19"/>
        <v>0</v>
      </c>
      <c r="F52" s="232">
        <v>0</v>
      </c>
      <c r="G52" s="233">
        <f t="shared" si="20"/>
        <v>0</v>
      </c>
      <c r="H52" s="234">
        <f t="shared" si="21"/>
        <v>0</v>
      </c>
      <c r="I52" s="235">
        <v>0</v>
      </c>
      <c r="J52" s="236">
        <f t="shared" si="22"/>
        <v>0</v>
      </c>
      <c r="K52" s="237">
        <f t="shared" si="23"/>
        <v>0</v>
      </c>
      <c r="L52" s="238">
        <v>0</v>
      </c>
      <c r="M52" s="239">
        <f t="shared" si="24"/>
        <v>0</v>
      </c>
      <c r="N52" s="240">
        <f t="shared" si="25"/>
        <v>0</v>
      </c>
      <c r="O52" s="241">
        <f t="shared" si="26"/>
        <v>0</v>
      </c>
    </row>
    <row r="53" spans="1:15" hidden="1" x14ac:dyDescent="0.25">
      <c r="A53" s="227"/>
      <c r="B53" s="228"/>
      <c r="C53" s="229">
        <v>0</v>
      </c>
      <c r="D53" s="230">
        <f t="shared" si="18"/>
        <v>0</v>
      </c>
      <c r="E53" s="231">
        <f t="shared" si="19"/>
        <v>0</v>
      </c>
      <c r="F53" s="232">
        <v>0</v>
      </c>
      <c r="G53" s="233">
        <f t="shared" si="20"/>
        <v>0</v>
      </c>
      <c r="H53" s="234">
        <f t="shared" si="21"/>
        <v>0</v>
      </c>
      <c r="I53" s="235">
        <v>0</v>
      </c>
      <c r="J53" s="236">
        <f t="shared" si="22"/>
        <v>0</v>
      </c>
      <c r="K53" s="237">
        <f t="shared" si="23"/>
        <v>0</v>
      </c>
      <c r="L53" s="238">
        <v>0</v>
      </c>
      <c r="M53" s="239">
        <f t="shared" si="24"/>
        <v>0</v>
      </c>
      <c r="N53" s="240">
        <f t="shared" si="25"/>
        <v>0</v>
      </c>
      <c r="O53" s="241">
        <f t="shared" si="26"/>
        <v>0</v>
      </c>
    </row>
    <row r="54" spans="1:15" hidden="1" x14ac:dyDescent="0.25">
      <c r="A54" s="227"/>
      <c r="B54" s="228"/>
      <c r="C54" s="229">
        <v>0</v>
      </c>
      <c r="D54" s="230">
        <f t="shared" si="18"/>
        <v>0</v>
      </c>
      <c r="E54" s="231">
        <f t="shared" si="19"/>
        <v>0</v>
      </c>
      <c r="F54" s="232">
        <v>0</v>
      </c>
      <c r="G54" s="233">
        <f t="shared" si="20"/>
        <v>0</v>
      </c>
      <c r="H54" s="234">
        <f t="shared" si="21"/>
        <v>0</v>
      </c>
      <c r="I54" s="235">
        <v>0</v>
      </c>
      <c r="J54" s="236">
        <f t="shared" si="22"/>
        <v>0</v>
      </c>
      <c r="K54" s="237">
        <f t="shared" si="23"/>
        <v>0</v>
      </c>
      <c r="L54" s="238">
        <v>0</v>
      </c>
      <c r="M54" s="239">
        <f t="shared" si="24"/>
        <v>0</v>
      </c>
      <c r="N54" s="240">
        <f t="shared" si="25"/>
        <v>0</v>
      </c>
      <c r="O54" s="241">
        <f t="shared" si="26"/>
        <v>0</v>
      </c>
    </row>
    <row r="55" spans="1:15" hidden="1" x14ac:dyDescent="0.25">
      <c r="A55" s="227"/>
      <c r="B55" s="228"/>
      <c r="C55" s="229">
        <v>0</v>
      </c>
      <c r="D55" s="230">
        <f t="shared" si="18"/>
        <v>0</v>
      </c>
      <c r="E55" s="231">
        <f t="shared" si="19"/>
        <v>0</v>
      </c>
      <c r="F55" s="232">
        <v>0</v>
      </c>
      <c r="G55" s="233">
        <f t="shared" si="20"/>
        <v>0</v>
      </c>
      <c r="H55" s="234">
        <f t="shared" si="21"/>
        <v>0</v>
      </c>
      <c r="I55" s="235">
        <v>0</v>
      </c>
      <c r="J55" s="236">
        <f t="shared" si="22"/>
        <v>0</v>
      </c>
      <c r="K55" s="237">
        <f t="shared" si="23"/>
        <v>0</v>
      </c>
      <c r="L55" s="238">
        <v>0</v>
      </c>
      <c r="M55" s="239">
        <f t="shared" si="24"/>
        <v>0</v>
      </c>
      <c r="N55" s="240">
        <f t="shared" si="25"/>
        <v>0</v>
      </c>
      <c r="O55" s="241">
        <f t="shared" si="26"/>
        <v>0</v>
      </c>
    </row>
    <row r="56" spans="1:15" ht="13" hidden="1" thickBot="1" x14ac:dyDescent="0.3">
      <c r="A56" s="242"/>
      <c r="B56" s="243"/>
      <c r="C56" s="244">
        <v>0</v>
      </c>
      <c r="D56" s="245">
        <f t="shared" si="18"/>
        <v>0</v>
      </c>
      <c r="E56" s="246">
        <f t="shared" si="19"/>
        <v>0</v>
      </c>
      <c r="F56" s="247">
        <v>0</v>
      </c>
      <c r="G56" s="248">
        <f t="shared" si="20"/>
        <v>0</v>
      </c>
      <c r="H56" s="249">
        <f t="shared" si="21"/>
        <v>0</v>
      </c>
      <c r="I56" s="250">
        <v>0</v>
      </c>
      <c r="J56" s="251">
        <f t="shared" si="22"/>
        <v>0</v>
      </c>
      <c r="K56" s="252">
        <f t="shared" si="23"/>
        <v>0</v>
      </c>
      <c r="L56" s="253">
        <v>0</v>
      </c>
      <c r="M56" s="254">
        <f t="shared" si="24"/>
        <v>0</v>
      </c>
      <c r="N56" s="255">
        <f t="shared" si="25"/>
        <v>0</v>
      </c>
      <c r="O56" s="256">
        <f t="shared" si="26"/>
        <v>0</v>
      </c>
    </row>
    <row r="59" spans="1:15" x14ac:dyDescent="0.25">
      <c r="A59" t="s">
        <v>200</v>
      </c>
      <c r="B59" s="257"/>
      <c r="C59" s="258"/>
      <c r="D59" s="258"/>
      <c r="E59" s="257"/>
      <c r="F59" s="258"/>
      <c r="G59" s="258"/>
      <c r="H59" s="257"/>
      <c r="I59" s="258"/>
      <c r="J59" s="258"/>
      <c r="K59" s="257"/>
      <c r="L59" s="258"/>
      <c r="M59" s="258"/>
      <c r="N59" s="257"/>
      <c r="O59" s="257"/>
    </row>
    <row r="60" spans="1:15" ht="24.75" customHeight="1" x14ac:dyDescent="0.25">
      <c r="A60" s="314" t="s">
        <v>201</v>
      </c>
      <c r="B60" s="314"/>
      <c r="C60" s="314"/>
      <c r="D60" s="314"/>
      <c r="E60" s="314"/>
      <c r="F60" s="314"/>
      <c r="G60" s="314"/>
      <c r="H60" s="314"/>
      <c r="I60" s="314"/>
      <c r="J60" s="314"/>
      <c r="K60" s="314"/>
      <c r="L60" s="314"/>
      <c r="M60" s="314"/>
      <c r="N60" s="314"/>
      <c r="O60" s="314"/>
    </row>
    <row r="61" spans="1:15" ht="24.75" customHeight="1" x14ac:dyDescent="0.25">
      <c r="A61" s="315" t="s">
        <v>202</v>
      </c>
      <c r="B61" s="315"/>
      <c r="C61" s="315"/>
      <c r="D61" s="315"/>
      <c r="E61" s="315"/>
      <c r="F61" s="315"/>
      <c r="G61" s="315"/>
      <c r="H61" s="315"/>
      <c r="I61" s="315"/>
      <c r="J61" s="315"/>
      <c r="K61" s="315"/>
      <c r="L61" s="315"/>
      <c r="M61" s="315"/>
      <c r="N61" s="315"/>
      <c r="O61" s="315"/>
    </row>
    <row r="62" spans="1:15" x14ac:dyDescent="0.25">
      <c r="A62" t="s">
        <v>203</v>
      </c>
      <c r="B62" s="257"/>
      <c r="C62" s="258"/>
      <c r="D62" s="258"/>
      <c r="E62" s="257"/>
      <c r="F62" s="258"/>
      <c r="G62" s="258"/>
      <c r="H62" s="257"/>
      <c r="I62" s="258"/>
      <c r="J62" s="258"/>
      <c r="K62" s="257"/>
      <c r="L62" s="258"/>
      <c r="M62" s="258"/>
      <c r="N62" s="257"/>
      <c r="O62" s="257"/>
    </row>
    <row r="63" spans="1:15" x14ac:dyDescent="0.25">
      <c r="A63" s="198" t="s">
        <v>204</v>
      </c>
      <c r="B63" s="257"/>
      <c r="C63" s="258"/>
      <c r="D63" s="258"/>
      <c r="E63" s="257"/>
      <c r="F63" s="258"/>
      <c r="G63" s="258"/>
      <c r="H63" s="257"/>
      <c r="I63" s="258"/>
      <c r="J63" s="258"/>
      <c r="K63" s="257"/>
      <c r="L63" s="258"/>
      <c r="M63" s="258"/>
      <c r="N63" s="257"/>
      <c r="O63" s="257"/>
    </row>
    <row r="64" spans="1:15" x14ac:dyDescent="0.25">
      <c r="A64" s="198" t="s">
        <v>205</v>
      </c>
      <c r="B64" s="257"/>
      <c r="C64" s="258"/>
      <c r="D64" s="258"/>
      <c r="E64" s="257"/>
      <c r="F64" s="258"/>
      <c r="G64" s="258"/>
      <c r="H64" s="257"/>
      <c r="I64" s="258"/>
      <c r="J64" s="258"/>
      <c r="K64" s="257"/>
      <c r="L64" s="258"/>
      <c r="M64" s="258"/>
      <c r="N64" s="257"/>
      <c r="O64" s="257"/>
    </row>
    <row r="65" spans="1:15" x14ac:dyDescent="0.25">
      <c r="A65" s="198" t="s">
        <v>206</v>
      </c>
      <c r="B65" s="257"/>
      <c r="C65" s="258"/>
      <c r="D65" s="258"/>
      <c r="E65" s="257"/>
      <c r="F65" s="258"/>
      <c r="G65" s="258"/>
      <c r="H65" s="257"/>
      <c r="I65" s="258"/>
      <c r="J65" s="258"/>
      <c r="K65" s="257"/>
      <c r="L65" s="258"/>
      <c r="M65" s="258"/>
      <c r="N65" s="257"/>
      <c r="O65" s="257"/>
    </row>
    <row r="66" spans="1:15" x14ac:dyDescent="0.25">
      <c r="A66" t="s">
        <v>207</v>
      </c>
      <c r="B66" s="257"/>
      <c r="C66" s="258"/>
      <c r="D66" s="258"/>
      <c r="E66" s="257"/>
      <c r="F66" s="258"/>
      <c r="G66" s="258"/>
      <c r="H66" s="257"/>
      <c r="I66" s="258"/>
      <c r="J66" s="258"/>
      <c r="K66" s="257"/>
      <c r="L66" s="258"/>
      <c r="M66" s="258"/>
      <c r="N66" s="257"/>
      <c r="O66" s="257"/>
    </row>
    <row r="67" spans="1:15" x14ac:dyDescent="0.25">
      <c r="A67" t="s">
        <v>208</v>
      </c>
      <c r="B67" s="257"/>
      <c r="C67" s="258"/>
      <c r="D67" s="258"/>
      <c r="E67" s="257"/>
      <c r="F67" s="258"/>
      <c r="G67" s="258"/>
      <c r="H67" s="257"/>
      <c r="I67" s="258"/>
      <c r="J67" s="258"/>
      <c r="K67" s="257"/>
      <c r="L67" s="258"/>
      <c r="M67" s="258"/>
      <c r="N67" s="257"/>
      <c r="O67" s="257"/>
    </row>
    <row r="68" spans="1:15" ht="41.25" customHeight="1" x14ac:dyDescent="0.25">
      <c r="A68" s="314" t="s">
        <v>209</v>
      </c>
      <c r="B68" s="316"/>
      <c r="C68" s="316"/>
      <c r="D68" s="316"/>
      <c r="E68" s="316"/>
      <c r="F68" s="316"/>
      <c r="G68" s="316"/>
      <c r="H68" s="316"/>
      <c r="I68" s="316"/>
      <c r="J68" s="316"/>
      <c r="K68" s="316"/>
      <c r="L68" s="316"/>
      <c r="M68" s="316"/>
      <c r="N68" s="316"/>
      <c r="O68" s="316"/>
    </row>
    <row r="69" spans="1:15" ht="26.25" customHeight="1" x14ac:dyDescent="0.25">
      <c r="A69" s="316" t="s">
        <v>210</v>
      </c>
      <c r="B69" s="316"/>
      <c r="C69" s="316"/>
      <c r="D69" s="316"/>
      <c r="E69" s="316"/>
      <c r="F69" s="316"/>
      <c r="G69" s="316"/>
      <c r="H69" s="316"/>
      <c r="I69" s="316"/>
      <c r="J69" s="316"/>
      <c r="K69" s="316"/>
      <c r="L69" s="316"/>
      <c r="M69" s="316"/>
      <c r="N69" s="316"/>
      <c r="O69" s="316"/>
    </row>
    <row r="70" spans="1:15" ht="13" thickBot="1" x14ac:dyDescent="0.3">
      <c r="A70" s="198"/>
      <c r="B70" s="257"/>
      <c r="C70" s="258"/>
      <c r="D70" s="258"/>
      <c r="E70" s="257"/>
      <c r="F70" s="258"/>
      <c r="G70" s="258"/>
      <c r="H70" s="257"/>
      <c r="I70" s="258"/>
      <c r="J70" s="258"/>
      <c r="K70" s="257"/>
      <c r="L70" s="258"/>
      <c r="M70" s="258"/>
      <c r="N70" s="257"/>
      <c r="O70" s="257"/>
    </row>
    <row r="71" spans="1:15" x14ac:dyDescent="0.25">
      <c r="A71" s="321" t="s">
        <v>211</v>
      </c>
      <c r="B71" s="322"/>
      <c r="C71" s="322"/>
      <c r="D71" s="323"/>
      <c r="E71"/>
      <c r="F71" s="258"/>
      <c r="G71" s="258"/>
      <c r="H71" s="257"/>
      <c r="I71" s="258"/>
      <c r="J71" s="258"/>
      <c r="K71" s="257"/>
      <c r="L71" s="258"/>
      <c r="M71" s="258"/>
      <c r="N71" s="257"/>
      <c r="O71" s="257"/>
    </row>
    <row r="72" spans="1:15" x14ac:dyDescent="0.25">
      <c r="A72" s="319" t="s">
        <v>212</v>
      </c>
      <c r="B72" s="320"/>
      <c r="C72" s="320"/>
      <c r="D72" s="14" t="s">
        <v>184</v>
      </c>
      <c r="E72" s="257"/>
      <c r="F72" s="258"/>
      <c r="G72" s="258"/>
      <c r="H72" s="257"/>
      <c r="I72" s="258"/>
      <c r="J72" s="258"/>
      <c r="K72" s="257"/>
      <c r="L72" s="258"/>
      <c r="M72" s="258"/>
      <c r="N72" s="257"/>
      <c r="O72" s="257"/>
    </row>
    <row r="73" spans="1:15" x14ac:dyDescent="0.25">
      <c r="A73" s="319" t="s">
        <v>108</v>
      </c>
      <c r="B73" s="320"/>
      <c r="C73" s="320"/>
      <c r="D73" s="14" t="s">
        <v>213</v>
      </c>
      <c r="E73" s="257"/>
      <c r="F73" s="258"/>
      <c r="G73" s="258"/>
      <c r="H73" s="257"/>
      <c r="I73" s="258"/>
      <c r="J73" s="258"/>
      <c r="K73" s="257"/>
      <c r="L73" s="258"/>
      <c r="M73" s="258"/>
      <c r="N73" s="257"/>
      <c r="O73" s="257"/>
    </row>
    <row r="74" spans="1:15" x14ac:dyDescent="0.25">
      <c r="A74" s="319" t="s">
        <v>214</v>
      </c>
      <c r="B74" s="320"/>
      <c r="C74" s="320"/>
      <c r="D74" s="14" t="s">
        <v>215</v>
      </c>
      <c r="E74" s="257"/>
      <c r="F74" s="258"/>
      <c r="G74" s="258"/>
      <c r="H74" s="257"/>
      <c r="I74" s="258"/>
      <c r="J74" s="258"/>
      <c r="K74" s="257"/>
      <c r="L74" s="258"/>
      <c r="M74" s="258"/>
      <c r="N74" s="257"/>
      <c r="O74" s="257"/>
    </row>
    <row r="75" spans="1:15" ht="13" thickBot="1" x14ac:dyDescent="0.3">
      <c r="A75" s="317" t="s">
        <v>216</v>
      </c>
      <c r="B75" s="318"/>
      <c r="C75" s="318"/>
      <c r="D75" s="15" t="s">
        <v>217</v>
      </c>
      <c r="E75" s="257"/>
      <c r="F75" s="258"/>
      <c r="G75" s="258"/>
      <c r="H75" s="257"/>
      <c r="I75" s="258"/>
      <c r="J75" s="258"/>
      <c r="K75" s="257"/>
      <c r="L75" s="258"/>
      <c r="M75" s="258"/>
      <c r="N75" s="257"/>
      <c r="O75" s="257"/>
    </row>
  </sheetData>
  <sheetProtection password="CA07" sheet="1" formatCells="0" formatColumns="0" formatRows="0" insertColumns="0" insertRows="0"/>
  <mergeCells count="9">
    <mergeCell ref="A60:O60"/>
    <mergeCell ref="A61:O61"/>
    <mergeCell ref="A68:O68"/>
    <mergeCell ref="A69:O69"/>
    <mergeCell ref="A75:C75"/>
    <mergeCell ref="A74:C74"/>
    <mergeCell ref="A73:C73"/>
    <mergeCell ref="A72:C72"/>
    <mergeCell ref="A71:D71"/>
  </mergeCells>
  <pageMargins left="0.25" right="0.25" top="1.25" bottom="0.75" header="0.5" footer="0.25"/>
  <pageSetup scale="92" orientation="landscape" r:id="rId1"/>
  <headerFooter scaleWithDoc="0">
    <oddHeader xml:space="preserve">&amp;C&amp;14Not a Contract Document
&amp;A&amp;10
</oddHeader>
    <oddFooter>&amp;LDecember 2022&amp;CPage &amp;P of &amp;N
&amp;A&amp;RRFP-22-803
Demand Scenarios Project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407ED-5D7E-4890-808A-BED7B0B5CA94}">
  <dimension ref="A1:H61"/>
  <sheetViews>
    <sheetView tabSelected="1" view="pageLayout" topLeftCell="A40" zoomScale="110" zoomScaleNormal="120" zoomScaleSheetLayoutView="100" zoomScalePageLayoutView="110" workbookViewId="0">
      <selection activeCell="G52" sqref="G52"/>
    </sheetView>
  </sheetViews>
  <sheetFormatPr defaultColWidth="8.7265625" defaultRowHeight="12.5" x14ac:dyDescent="0.25"/>
  <cols>
    <col min="1" max="1" width="37.7265625" style="259" customWidth="1"/>
    <col min="2" max="2" width="10.26953125" style="259" customWidth="1"/>
    <col min="3" max="3" width="25.7265625" style="259" customWidth="1"/>
    <col min="4" max="4" width="13.453125" style="259" customWidth="1"/>
    <col min="5" max="5" width="14" style="259" customWidth="1"/>
    <col min="6" max="6" width="18.26953125" style="259" customWidth="1"/>
    <col min="7" max="16384" width="8.7265625" style="259"/>
  </cols>
  <sheetData>
    <row r="1" spans="1:6" ht="58.5" customHeight="1" thickBot="1" x14ac:dyDescent="0.3">
      <c r="A1" s="291" t="s">
        <v>122</v>
      </c>
      <c r="B1" s="291" t="s">
        <v>218</v>
      </c>
      <c r="C1" s="291" t="s">
        <v>219</v>
      </c>
      <c r="D1" s="291" t="s">
        <v>220</v>
      </c>
      <c r="E1" s="291" t="s">
        <v>221</v>
      </c>
      <c r="F1" s="291" t="s">
        <v>222</v>
      </c>
    </row>
    <row r="2" spans="1:6" x14ac:dyDescent="0.25">
      <c r="A2" s="333" t="s">
        <v>223</v>
      </c>
      <c r="B2" s="336">
        <v>20</v>
      </c>
      <c r="C2" s="273" t="s">
        <v>224</v>
      </c>
      <c r="D2" s="283"/>
      <c r="E2" s="282"/>
      <c r="F2" s="281">
        <f t="shared" ref="F2:F33" si="0">+D2*E2</f>
        <v>0</v>
      </c>
    </row>
    <row r="3" spans="1:6" x14ac:dyDescent="0.25">
      <c r="A3" s="334"/>
      <c r="B3" s="337"/>
      <c r="C3" s="269" t="s">
        <v>225</v>
      </c>
      <c r="D3" s="268"/>
      <c r="E3" s="267"/>
      <c r="F3" s="277">
        <f t="shared" si="0"/>
        <v>0</v>
      </c>
    </row>
    <row r="4" spans="1:6" x14ac:dyDescent="0.25">
      <c r="A4" s="334"/>
      <c r="B4" s="337"/>
      <c r="C4" s="269" t="s">
        <v>226</v>
      </c>
      <c r="D4" s="268"/>
      <c r="E4" s="267"/>
      <c r="F4" s="277">
        <f t="shared" si="0"/>
        <v>0</v>
      </c>
    </row>
    <row r="5" spans="1:6" x14ac:dyDescent="0.25">
      <c r="A5" s="334"/>
      <c r="B5" s="337"/>
      <c r="C5" s="269" t="s">
        <v>227</v>
      </c>
      <c r="D5" s="268"/>
      <c r="E5" s="267"/>
      <c r="F5" s="277">
        <f t="shared" si="0"/>
        <v>0</v>
      </c>
    </row>
    <row r="6" spans="1:6" ht="13.15" customHeight="1" thickBot="1" x14ac:dyDescent="0.3">
      <c r="A6" s="335"/>
      <c r="B6" s="338"/>
      <c r="C6" s="265" t="s">
        <v>228</v>
      </c>
      <c r="D6" s="290"/>
      <c r="E6" s="289"/>
      <c r="F6" s="288">
        <f t="shared" si="0"/>
        <v>0</v>
      </c>
    </row>
    <row r="7" spans="1:6" x14ac:dyDescent="0.25">
      <c r="A7" s="333" t="s">
        <v>229</v>
      </c>
      <c r="B7" s="341">
        <v>40</v>
      </c>
      <c r="C7" s="273" t="s">
        <v>230</v>
      </c>
      <c r="D7" s="283"/>
      <c r="E7" s="282"/>
      <c r="F7" s="281">
        <f t="shared" si="0"/>
        <v>0</v>
      </c>
    </row>
    <row r="8" spans="1:6" x14ac:dyDescent="0.25">
      <c r="A8" s="339"/>
      <c r="B8" s="342"/>
      <c r="C8" s="287" t="s">
        <v>224</v>
      </c>
      <c r="D8" s="286"/>
      <c r="E8" s="285"/>
      <c r="F8" s="276">
        <f t="shared" si="0"/>
        <v>0</v>
      </c>
    </row>
    <row r="9" spans="1:6" x14ac:dyDescent="0.25">
      <c r="A9" s="334"/>
      <c r="B9" s="337"/>
      <c r="C9" s="269" t="s">
        <v>225</v>
      </c>
      <c r="D9" s="268"/>
      <c r="E9" s="267"/>
      <c r="F9" s="277">
        <f t="shared" si="0"/>
        <v>0</v>
      </c>
    </row>
    <row r="10" spans="1:6" x14ac:dyDescent="0.25">
      <c r="A10" s="340"/>
      <c r="B10" s="343"/>
      <c r="C10" s="274" t="s">
        <v>226</v>
      </c>
      <c r="D10" s="280"/>
      <c r="E10" s="279"/>
      <c r="F10" s="277">
        <f t="shared" si="0"/>
        <v>0</v>
      </c>
    </row>
    <row r="11" spans="1:6" ht="13" thickBot="1" x14ac:dyDescent="0.3">
      <c r="A11" s="335"/>
      <c r="B11" s="338"/>
      <c r="C11" s="274" t="s">
        <v>227</v>
      </c>
      <c r="D11" s="290"/>
      <c r="E11" s="289"/>
      <c r="F11" s="288">
        <f t="shared" si="0"/>
        <v>0</v>
      </c>
    </row>
    <row r="12" spans="1:6" x14ac:dyDescent="0.25">
      <c r="A12" s="346" t="s">
        <v>231</v>
      </c>
      <c r="B12" s="345">
        <v>50</v>
      </c>
      <c r="C12" s="273" t="s">
        <v>227</v>
      </c>
      <c r="D12" s="283"/>
      <c r="E12" s="282"/>
      <c r="F12" s="281">
        <f t="shared" si="0"/>
        <v>0</v>
      </c>
    </row>
    <row r="13" spans="1:6" ht="13" thickBot="1" x14ac:dyDescent="0.3">
      <c r="A13" s="347"/>
      <c r="B13" s="349"/>
      <c r="C13" s="269" t="s">
        <v>228</v>
      </c>
      <c r="D13" s="268"/>
      <c r="E13" s="267"/>
      <c r="F13" s="277">
        <f t="shared" si="0"/>
        <v>0</v>
      </c>
    </row>
    <row r="14" spans="1:6" ht="13" hidden="1" thickBot="1" x14ac:dyDescent="0.3">
      <c r="A14" s="347"/>
      <c r="B14" s="349"/>
      <c r="C14" s="269"/>
      <c r="D14" s="268"/>
      <c r="E14" s="267"/>
      <c r="F14" s="277">
        <f t="shared" si="0"/>
        <v>0</v>
      </c>
    </row>
    <row r="15" spans="1:6" ht="13" hidden="1" thickBot="1" x14ac:dyDescent="0.3">
      <c r="A15" s="347"/>
      <c r="B15" s="349"/>
      <c r="C15" s="269"/>
      <c r="D15" s="268"/>
      <c r="E15" s="267"/>
      <c r="F15" s="277">
        <f t="shared" si="0"/>
        <v>0</v>
      </c>
    </row>
    <row r="16" spans="1:6" ht="13" hidden="1" thickBot="1" x14ac:dyDescent="0.3">
      <c r="A16" s="347"/>
      <c r="B16" s="349"/>
      <c r="C16" s="269"/>
      <c r="D16" s="268"/>
      <c r="E16" s="267"/>
      <c r="F16" s="277">
        <f t="shared" si="0"/>
        <v>0</v>
      </c>
    </row>
    <row r="17" spans="1:6" ht="13" hidden="1" thickBot="1" x14ac:dyDescent="0.3">
      <c r="A17" s="347"/>
      <c r="B17" s="349"/>
      <c r="C17" s="269"/>
      <c r="D17" s="268"/>
      <c r="E17" s="267"/>
      <c r="F17" s="277">
        <f t="shared" si="0"/>
        <v>0</v>
      </c>
    </row>
    <row r="18" spans="1:6" ht="13" hidden="1" thickBot="1" x14ac:dyDescent="0.3">
      <c r="A18" s="348"/>
      <c r="B18" s="350"/>
      <c r="C18" s="274"/>
      <c r="D18" s="290"/>
      <c r="E18" s="289"/>
      <c r="F18" s="288">
        <f t="shared" si="0"/>
        <v>0</v>
      </c>
    </row>
    <row r="19" spans="1:6" x14ac:dyDescent="0.25">
      <c r="A19" s="333" t="s">
        <v>232</v>
      </c>
      <c r="B19" s="341">
        <v>60</v>
      </c>
      <c r="C19" s="273" t="s">
        <v>227</v>
      </c>
      <c r="D19" s="283"/>
      <c r="E19" s="282"/>
      <c r="F19" s="281">
        <f t="shared" si="0"/>
        <v>0</v>
      </c>
    </row>
    <row r="20" spans="1:6" ht="13" thickBot="1" x14ac:dyDescent="0.3">
      <c r="A20" s="339"/>
      <c r="B20" s="342"/>
      <c r="C20" s="287" t="s">
        <v>228</v>
      </c>
      <c r="D20" s="286"/>
      <c r="E20" s="285"/>
      <c r="F20" s="276">
        <f t="shared" si="0"/>
        <v>0</v>
      </c>
    </row>
    <row r="21" spans="1:6" ht="13" hidden="1" thickBot="1" x14ac:dyDescent="0.3">
      <c r="A21" s="334"/>
      <c r="B21" s="337"/>
      <c r="C21" s="269"/>
      <c r="D21" s="268"/>
      <c r="E21" s="267"/>
      <c r="F21" s="276">
        <f t="shared" si="0"/>
        <v>0</v>
      </c>
    </row>
    <row r="22" spans="1:6" ht="13" hidden="1" thickBot="1" x14ac:dyDescent="0.3">
      <c r="A22" s="353"/>
      <c r="B22" s="337"/>
      <c r="C22" s="274"/>
      <c r="D22" s="280"/>
      <c r="E22" s="279"/>
      <c r="F22" s="276">
        <f t="shared" si="0"/>
        <v>0</v>
      </c>
    </row>
    <row r="23" spans="1:6" x14ac:dyDescent="0.25">
      <c r="A23" s="347" t="s">
        <v>233</v>
      </c>
      <c r="B23" s="328">
        <v>60</v>
      </c>
      <c r="C23" s="273" t="s">
        <v>224</v>
      </c>
      <c r="D23" s="283"/>
      <c r="E23" s="282"/>
      <c r="F23" s="276">
        <f t="shared" si="0"/>
        <v>0</v>
      </c>
    </row>
    <row r="24" spans="1:6" x14ac:dyDescent="0.25">
      <c r="A24" s="347"/>
      <c r="B24" s="328"/>
      <c r="C24" s="287" t="s">
        <v>225</v>
      </c>
      <c r="D24" s="286"/>
      <c r="E24" s="285"/>
      <c r="F24" s="276">
        <f t="shared" si="0"/>
        <v>0</v>
      </c>
    </row>
    <row r="25" spans="1:6" x14ac:dyDescent="0.25">
      <c r="A25" s="347"/>
      <c r="B25" s="328"/>
      <c r="C25" s="269" t="s">
        <v>226</v>
      </c>
      <c r="D25" s="268"/>
      <c r="E25" s="267"/>
      <c r="F25" s="276">
        <f t="shared" si="0"/>
        <v>0</v>
      </c>
    </row>
    <row r="26" spans="1:6" x14ac:dyDescent="0.25">
      <c r="A26" s="347"/>
      <c r="B26" s="328"/>
      <c r="C26" s="269" t="s">
        <v>227</v>
      </c>
      <c r="D26" s="268"/>
      <c r="E26" s="267"/>
      <c r="F26" s="276">
        <f t="shared" si="0"/>
        <v>0</v>
      </c>
    </row>
    <row r="27" spans="1:6" ht="13" thickBot="1" x14ac:dyDescent="0.3">
      <c r="A27" s="348"/>
      <c r="B27" s="329"/>
      <c r="C27" s="274" t="s">
        <v>228</v>
      </c>
      <c r="D27" s="280"/>
      <c r="E27" s="279"/>
      <c r="F27" s="284">
        <f t="shared" si="0"/>
        <v>0</v>
      </c>
    </row>
    <row r="28" spans="1:6" x14ac:dyDescent="0.25">
      <c r="A28" s="346" t="s">
        <v>234</v>
      </c>
      <c r="B28" s="351">
        <v>50</v>
      </c>
      <c r="C28" s="273" t="s">
        <v>227</v>
      </c>
      <c r="D28" s="283"/>
      <c r="E28" s="282"/>
      <c r="F28" s="281">
        <f t="shared" si="0"/>
        <v>0</v>
      </c>
    </row>
    <row r="29" spans="1:6" x14ac:dyDescent="0.25">
      <c r="A29" s="348"/>
      <c r="B29" s="352"/>
      <c r="C29" s="287" t="s">
        <v>228</v>
      </c>
      <c r="D29" s="286"/>
      <c r="E29" s="285"/>
      <c r="F29" s="284">
        <f t="shared" si="0"/>
        <v>0</v>
      </c>
    </row>
    <row r="30" spans="1:6" ht="36" customHeight="1" x14ac:dyDescent="0.25">
      <c r="A30" s="324" t="s">
        <v>235</v>
      </c>
      <c r="B30" s="345">
        <v>1000</v>
      </c>
      <c r="C30" s="273" t="s">
        <v>224</v>
      </c>
      <c r="D30" s="283"/>
      <c r="E30" s="282"/>
      <c r="F30" s="281">
        <f t="shared" si="0"/>
        <v>0</v>
      </c>
    </row>
    <row r="31" spans="1:6" ht="12.65" customHeight="1" x14ac:dyDescent="0.25">
      <c r="A31" s="325"/>
      <c r="B31" s="328"/>
      <c r="C31" s="269" t="s">
        <v>225</v>
      </c>
      <c r="D31" s="268"/>
      <c r="E31" s="267"/>
      <c r="F31" s="277">
        <f t="shared" si="0"/>
        <v>0</v>
      </c>
    </row>
    <row r="32" spans="1:6" ht="12.65" customHeight="1" x14ac:dyDescent="0.25">
      <c r="A32" s="325"/>
      <c r="B32" s="328"/>
      <c r="C32" s="269" t="s">
        <v>226</v>
      </c>
      <c r="D32" s="268"/>
      <c r="E32" s="267"/>
      <c r="F32" s="277">
        <f t="shared" si="0"/>
        <v>0</v>
      </c>
    </row>
    <row r="33" spans="1:6" ht="12.65" customHeight="1" x14ac:dyDescent="0.25">
      <c r="A33" s="325"/>
      <c r="B33" s="328"/>
      <c r="C33" s="269" t="s">
        <v>227</v>
      </c>
      <c r="D33" s="268"/>
      <c r="E33" s="267"/>
      <c r="F33" s="277">
        <f t="shared" si="0"/>
        <v>0</v>
      </c>
    </row>
    <row r="34" spans="1:6" ht="13" customHeight="1" x14ac:dyDescent="0.25">
      <c r="A34" s="344"/>
      <c r="B34" s="328"/>
      <c r="C34" s="269"/>
      <c r="D34" s="268"/>
      <c r="E34" s="267"/>
      <c r="F34" s="277"/>
    </row>
    <row r="35" spans="1:6" ht="12.75" customHeight="1" x14ac:dyDescent="0.25">
      <c r="A35" s="325" t="s">
        <v>236</v>
      </c>
      <c r="B35" s="345">
        <v>1000</v>
      </c>
      <c r="C35" s="273" t="s">
        <v>224</v>
      </c>
      <c r="D35" s="283"/>
      <c r="E35" s="282"/>
      <c r="F35" s="281">
        <f t="shared" ref="F35:F49" si="1">+D35*E35</f>
        <v>0</v>
      </c>
    </row>
    <row r="36" spans="1:6" ht="12.65" customHeight="1" x14ac:dyDescent="0.25">
      <c r="A36" s="325"/>
      <c r="B36" s="328"/>
      <c r="C36" s="269" t="s">
        <v>225</v>
      </c>
      <c r="D36" s="268"/>
      <c r="E36" s="267"/>
      <c r="F36" s="277">
        <f t="shared" si="1"/>
        <v>0</v>
      </c>
    </row>
    <row r="37" spans="1:6" ht="12.65" customHeight="1" x14ac:dyDescent="0.25">
      <c r="A37" s="325"/>
      <c r="B37" s="328"/>
      <c r="C37" s="269" t="s">
        <v>226</v>
      </c>
      <c r="D37" s="268"/>
      <c r="E37" s="267"/>
      <c r="F37" s="277">
        <f t="shared" si="1"/>
        <v>0</v>
      </c>
    </row>
    <row r="38" spans="1:6" ht="12.65" customHeight="1" x14ac:dyDescent="0.25">
      <c r="A38" s="325"/>
      <c r="B38" s="328"/>
      <c r="C38" s="269" t="s">
        <v>227</v>
      </c>
      <c r="D38" s="268"/>
      <c r="E38" s="267"/>
      <c r="F38" s="277">
        <f t="shared" si="1"/>
        <v>0</v>
      </c>
    </row>
    <row r="39" spans="1:6" ht="13" customHeight="1" x14ac:dyDescent="0.25">
      <c r="A39" s="344"/>
      <c r="B39" s="328"/>
      <c r="C39" s="293"/>
      <c r="D39" s="280"/>
      <c r="E39" s="279"/>
      <c r="F39" s="278">
        <f t="shared" si="1"/>
        <v>0</v>
      </c>
    </row>
    <row r="40" spans="1:6" ht="14.25" customHeight="1" x14ac:dyDescent="0.25">
      <c r="A40" s="325" t="s">
        <v>237</v>
      </c>
      <c r="B40" s="327">
        <v>300</v>
      </c>
      <c r="C40" s="273" t="s">
        <v>224</v>
      </c>
      <c r="D40" s="272"/>
      <c r="E40" s="271"/>
      <c r="F40" s="270">
        <f t="shared" si="1"/>
        <v>0</v>
      </c>
    </row>
    <row r="41" spans="1:6" ht="12.65" customHeight="1" x14ac:dyDescent="0.25">
      <c r="A41" s="325"/>
      <c r="B41" s="328"/>
      <c r="C41" s="269" t="s">
        <v>225</v>
      </c>
      <c r="D41" s="268"/>
      <c r="E41" s="267"/>
      <c r="F41" s="278">
        <f t="shared" si="1"/>
        <v>0</v>
      </c>
    </row>
    <row r="42" spans="1:6" ht="12.65" customHeight="1" x14ac:dyDescent="0.25">
      <c r="A42" s="325"/>
      <c r="B42" s="328"/>
      <c r="C42" s="269" t="s">
        <v>226</v>
      </c>
      <c r="D42" s="268"/>
      <c r="E42" s="267"/>
      <c r="F42" s="277">
        <f t="shared" si="1"/>
        <v>0</v>
      </c>
    </row>
    <row r="43" spans="1:6" ht="12.65" customHeight="1" x14ac:dyDescent="0.25">
      <c r="A43" s="325"/>
      <c r="B43" s="328"/>
      <c r="C43" s="269" t="s">
        <v>227</v>
      </c>
      <c r="D43" s="268"/>
      <c r="E43" s="267"/>
      <c r="F43" s="276">
        <f t="shared" si="1"/>
        <v>0</v>
      </c>
    </row>
    <row r="44" spans="1:6" ht="13" customHeight="1" x14ac:dyDescent="0.25">
      <c r="A44" s="326"/>
      <c r="B44" s="329"/>
      <c r="C44" s="293"/>
      <c r="D44" s="264"/>
      <c r="E44" s="263"/>
      <c r="F44" s="275">
        <f t="shared" si="1"/>
        <v>0</v>
      </c>
    </row>
    <row r="45" spans="1:6" ht="15" customHeight="1" x14ac:dyDescent="0.25">
      <c r="A45" s="324" t="s">
        <v>238</v>
      </c>
      <c r="B45" s="327" t="s">
        <v>252</v>
      </c>
      <c r="C45" s="273" t="s">
        <v>224</v>
      </c>
      <c r="D45" s="272"/>
      <c r="E45" s="271"/>
      <c r="F45" s="270">
        <f t="shared" si="1"/>
        <v>0</v>
      </c>
    </row>
    <row r="46" spans="1:6" ht="12.65" customHeight="1" x14ac:dyDescent="0.25">
      <c r="A46" s="325"/>
      <c r="B46" s="328"/>
      <c r="C46" s="269" t="s">
        <v>225</v>
      </c>
      <c r="D46" s="268"/>
      <c r="E46" s="267"/>
      <c r="F46" s="266">
        <f t="shared" si="1"/>
        <v>0</v>
      </c>
    </row>
    <row r="47" spans="1:6" ht="12.65" customHeight="1" x14ac:dyDescent="0.25">
      <c r="A47" s="325"/>
      <c r="B47" s="328"/>
      <c r="C47" s="269" t="s">
        <v>226</v>
      </c>
      <c r="D47" s="268"/>
      <c r="E47" s="267"/>
      <c r="F47" s="266">
        <f t="shared" si="1"/>
        <v>0</v>
      </c>
    </row>
    <row r="48" spans="1:6" ht="12.65" customHeight="1" x14ac:dyDescent="0.25">
      <c r="A48" s="325"/>
      <c r="B48" s="328"/>
      <c r="C48" s="269" t="s">
        <v>227</v>
      </c>
      <c r="D48" s="268"/>
      <c r="E48" s="267"/>
      <c r="F48" s="266">
        <f t="shared" si="1"/>
        <v>0</v>
      </c>
    </row>
    <row r="49" spans="1:8" x14ac:dyDescent="0.25">
      <c r="A49" s="326"/>
      <c r="B49" s="329"/>
      <c r="C49" s="301"/>
      <c r="D49" s="300"/>
      <c r="E49" s="263"/>
      <c r="F49" s="262">
        <f t="shared" si="1"/>
        <v>0</v>
      </c>
    </row>
    <row r="50" spans="1:8" x14ac:dyDescent="0.25">
      <c r="D50" s="331" t="s">
        <v>239</v>
      </c>
      <c r="E50" s="332"/>
      <c r="F50" s="261">
        <f>SUM(F2:F49)</f>
        <v>0</v>
      </c>
    </row>
    <row r="52" spans="1:8" ht="13" x14ac:dyDescent="0.3">
      <c r="A52" s="260" t="s">
        <v>200</v>
      </c>
    </row>
    <row r="53" spans="1:8" x14ac:dyDescent="0.25">
      <c r="A53" s="330" t="s">
        <v>240</v>
      </c>
      <c r="B53" s="330"/>
      <c r="C53" s="330"/>
      <c r="D53" s="330"/>
      <c r="E53" s="330"/>
      <c r="F53" s="330"/>
    </row>
    <row r="54" spans="1:8" x14ac:dyDescent="0.25">
      <c r="A54" s="330" t="s">
        <v>241</v>
      </c>
      <c r="B54" s="330"/>
      <c r="C54" s="330"/>
      <c r="D54" s="330"/>
      <c r="E54" s="330"/>
      <c r="F54" s="330"/>
      <c r="H54" s="259" t="s">
        <v>242</v>
      </c>
    </row>
    <row r="55" spans="1:8" ht="13.15" customHeight="1" x14ac:dyDescent="0.25">
      <c r="A55" s="330" t="s">
        <v>243</v>
      </c>
      <c r="B55" s="330"/>
      <c r="C55" s="330"/>
      <c r="D55" s="330"/>
      <c r="E55" s="330"/>
      <c r="F55" s="330"/>
    </row>
    <row r="56" spans="1:8" ht="30" customHeight="1" x14ac:dyDescent="0.25">
      <c r="A56" s="330" t="s">
        <v>244</v>
      </c>
      <c r="B56" s="330"/>
      <c r="C56" s="330"/>
      <c r="D56" s="330"/>
      <c r="E56" s="330"/>
      <c r="F56" s="330"/>
    </row>
    <row r="57" spans="1:8" ht="30" customHeight="1" x14ac:dyDescent="0.25">
      <c r="A57" s="330" t="s">
        <v>245</v>
      </c>
      <c r="B57" s="330"/>
      <c r="C57" s="330"/>
      <c r="D57" s="330"/>
      <c r="E57" s="330"/>
      <c r="F57" s="330"/>
    </row>
    <row r="58" spans="1:8" x14ac:dyDescent="0.25">
      <c r="A58" s="330" t="s">
        <v>246</v>
      </c>
      <c r="B58" s="330"/>
      <c r="C58" s="330"/>
      <c r="D58" s="330"/>
      <c r="E58" s="330"/>
      <c r="F58" s="330"/>
    </row>
    <row r="61" spans="1:8" ht="100.9" customHeight="1" x14ac:dyDescent="0.25"/>
  </sheetData>
  <mergeCells count="27">
    <mergeCell ref="A2:A6"/>
    <mergeCell ref="B2:B6"/>
    <mergeCell ref="A7:A11"/>
    <mergeCell ref="B7:B11"/>
    <mergeCell ref="A35:A39"/>
    <mergeCell ref="B35:B39"/>
    <mergeCell ref="A12:A18"/>
    <mergeCell ref="B12:B18"/>
    <mergeCell ref="A23:A27"/>
    <mergeCell ref="B23:B27"/>
    <mergeCell ref="A28:A29"/>
    <mergeCell ref="B28:B29"/>
    <mergeCell ref="B30:B34"/>
    <mergeCell ref="A30:A34"/>
    <mergeCell ref="A19:A22"/>
    <mergeCell ref="B19:B22"/>
    <mergeCell ref="A54:F54"/>
    <mergeCell ref="A57:F57"/>
    <mergeCell ref="A58:F58"/>
    <mergeCell ref="D50:E50"/>
    <mergeCell ref="A55:F55"/>
    <mergeCell ref="A56:F56"/>
    <mergeCell ref="A45:A49"/>
    <mergeCell ref="B45:B49"/>
    <mergeCell ref="A53:F53"/>
    <mergeCell ref="A40:A44"/>
    <mergeCell ref="B40:B44"/>
  </mergeCells>
  <printOptions horizontalCentered="1"/>
  <pageMargins left="0.25" right="0.25" top="1" bottom="0.5" header="0.3" footer="0.3"/>
  <pageSetup scale="75" fitToHeight="2" orientation="portrait" r:id="rId1"/>
  <headerFooter>
    <oddHeader xml:space="preserve">&amp;CAttachment 7
Not a Contract Document
&amp;A
</oddHeader>
    <oddFooter>&amp;LDecember 2022&amp;CPage &amp;P of &amp;N
&amp;A&amp;RRFP-22-803
Demand Scenarios Project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8F50D-19BF-4DA2-A61E-C6E5165FC44E}">
  <dimension ref="A1:A11"/>
  <sheetViews>
    <sheetView view="pageLayout" zoomScaleNormal="100" zoomScaleSheetLayoutView="100" workbookViewId="0">
      <selection activeCell="A67" sqref="A67"/>
    </sheetView>
  </sheetViews>
  <sheetFormatPr defaultColWidth="8.7265625" defaultRowHeight="12.5" x14ac:dyDescent="0.25"/>
  <cols>
    <col min="1" max="1" width="25.26953125" style="259" customWidth="1"/>
    <col min="2" max="16384" width="8.7265625" style="259"/>
  </cols>
  <sheetData>
    <row r="1" spans="1:1" x14ac:dyDescent="0.25">
      <c r="A1" s="293" t="s">
        <v>247</v>
      </c>
    </row>
    <row r="2" spans="1:1" x14ac:dyDescent="0.25">
      <c r="A2" s="292" t="s">
        <v>224</v>
      </c>
    </row>
    <row r="3" spans="1:1" x14ac:dyDescent="0.25">
      <c r="A3" s="292" t="s">
        <v>248</v>
      </c>
    </row>
    <row r="4" spans="1:1" x14ac:dyDescent="0.25">
      <c r="A4" s="292" t="s">
        <v>249</v>
      </c>
    </row>
    <row r="5" spans="1:1" x14ac:dyDescent="0.25">
      <c r="A5" s="292" t="s">
        <v>224</v>
      </c>
    </row>
    <row r="6" spans="1:1" x14ac:dyDescent="0.25">
      <c r="A6" s="292" t="s">
        <v>250</v>
      </c>
    </row>
    <row r="7" spans="1:1" x14ac:dyDescent="0.25">
      <c r="A7" s="292" t="s">
        <v>228</v>
      </c>
    </row>
    <row r="8" spans="1:1" x14ac:dyDescent="0.25">
      <c r="A8" s="292" t="s">
        <v>226</v>
      </c>
    </row>
    <row r="9" spans="1:1" x14ac:dyDescent="0.25">
      <c r="A9" s="292" t="s">
        <v>251</v>
      </c>
    </row>
    <row r="10" spans="1:1" x14ac:dyDescent="0.25">
      <c r="A10" s="292" t="s">
        <v>227</v>
      </c>
    </row>
    <row r="11" spans="1:1" x14ac:dyDescent="0.25">
      <c r="A11" s="292" t="s">
        <v>225</v>
      </c>
    </row>
  </sheetData>
  <pageMargins left="0.25" right="0.25" top="0.75" bottom="0.5" header="0.25" footer="0.25"/>
  <pageSetup orientation="portrait" r:id="rId1"/>
  <headerFooter scaleWithDoc="0" alignWithMargins="0">
    <oddHeader>&amp;CAttachment 7
Budget Forms</oddHeader>
    <oddFooter>&amp;L&amp;K000000December 2022&amp;CPage &amp;P of &amp;N&amp;RRFP-22-803
Demand Scenarios Project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zoomScaleNormal="100" zoomScaleSheetLayoutView="130" workbookViewId="0">
      <selection activeCell="D5" sqref="A4:D5"/>
    </sheetView>
  </sheetViews>
  <sheetFormatPr defaultColWidth="20.81640625" defaultRowHeight="12.5" x14ac:dyDescent="0.25"/>
  <cols>
    <col min="1" max="1" width="34" customWidth="1"/>
    <col min="2" max="4" width="18.7265625" customWidth="1"/>
  </cols>
  <sheetData>
    <row r="1" spans="1:4" ht="18" x14ac:dyDescent="0.25">
      <c r="A1" s="65"/>
      <c r="B1" s="130" t="s">
        <v>12</v>
      </c>
      <c r="C1" s="66"/>
      <c r="D1" s="66"/>
    </row>
    <row r="2" spans="1:4" s="7" customFormat="1" ht="12.75" customHeight="1" x14ac:dyDescent="0.25">
      <c r="A2" s="199"/>
      <c r="B2" s="172" t="s">
        <v>101</v>
      </c>
      <c r="C2" s="68"/>
      <c r="D2" s="68"/>
    </row>
    <row r="3" spans="1:4" s="61" customFormat="1" ht="48" customHeight="1" x14ac:dyDescent="0.25">
      <c r="A3" s="60" t="str">
        <f>'Category Budget'!$C$3</f>
        <v>Organization Name</v>
      </c>
      <c r="B3" s="62"/>
      <c r="C3" s="185" t="s">
        <v>102</v>
      </c>
      <c r="D3" s="64"/>
    </row>
    <row r="4" spans="1:4" ht="18" customHeight="1" x14ac:dyDescent="0.25"/>
    <row r="5" spans="1:4" ht="18" customHeight="1" thickBot="1" x14ac:dyDescent="0.3"/>
    <row r="6" spans="1:4" ht="62" x14ac:dyDescent="0.25">
      <c r="A6" s="297" t="s">
        <v>103</v>
      </c>
      <c r="B6" s="298" t="s">
        <v>104</v>
      </c>
      <c r="C6" s="298" t="s">
        <v>105</v>
      </c>
      <c r="D6" s="23" t="s">
        <v>106</v>
      </c>
    </row>
    <row r="7" spans="1:4" ht="41.25" customHeight="1" x14ac:dyDescent="0.25">
      <c r="A7" s="24" t="s">
        <v>107</v>
      </c>
      <c r="B7" s="41">
        <f>'Direct Labor'!E26</f>
        <v>0</v>
      </c>
      <c r="C7" s="41">
        <f>'Direct Labor'!F26</f>
        <v>0</v>
      </c>
      <c r="D7" s="42">
        <f>'Direct Labor'!G26</f>
        <v>0</v>
      </c>
    </row>
    <row r="8" spans="1:4" ht="41.25" customHeight="1" x14ac:dyDescent="0.25">
      <c r="A8" s="24" t="s">
        <v>108</v>
      </c>
      <c r="B8" s="41">
        <f>'Fringe Benefits'!D21</f>
        <v>0</v>
      </c>
      <c r="C8" s="41">
        <f>'Fringe Benefits'!E21</f>
        <v>0</v>
      </c>
      <c r="D8" s="42">
        <f>'Fringe Benefits'!F21</f>
        <v>0</v>
      </c>
    </row>
    <row r="9" spans="1:4" ht="41.25" customHeight="1" x14ac:dyDescent="0.25">
      <c r="A9" s="25" t="s">
        <v>109</v>
      </c>
      <c r="B9" s="43">
        <f>SUM(B7:B8)</f>
        <v>0</v>
      </c>
      <c r="C9" s="43">
        <f>SUM(C7:C8)</f>
        <v>0</v>
      </c>
      <c r="D9" s="44">
        <f>SUM(D7:D8)</f>
        <v>0</v>
      </c>
    </row>
    <row r="10" spans="1:4" ht="41.25" customHeight="1" x14ac:dyDescent="0.25">
      <c r="A10" s="24" t="s">
        <v>110</v>
      </c>
      <c r="B10" s="41">
        <f>Travel!E20</f>
        <v>0</v>
      </c>
      <c r="C10" s="41">
        <f>Travel!F20</f>
        <v>0</v>
      </c>
      <c r="D10" s="42">
        <f>Travel!G20</f>
        <v>0</v>
      </c>
    </row>
    <row r="11" spans="1:4" ht="41.25" customHeight="1" x14ac:dyDescent="0.25">
      <c r="A11" s="24" t="s">
        <v>111</v>
      </c>
      <c r="B11" s="41">
        <f>Equipment!G20</f>
        <v>0</v>
      </c>
      <c r="C11" s="41">
        <f>Equipment!H20</f>
        <v>0</v>
      </c>
      <c r="D11" s="42">
        <f>Equipment!I20</f>
        <v>0</v>
      </c>
    </row>
    <row r="12" spans="1:4" ht="41.25" customHeight="1" x14ac:dyDescent="0.25">
      <c r="A12" s="24" t="s">
        <v>112</v>
      </c>
      <c r="B12" s="41">
        <f>'Materials &amp; Misc.'!F20</f>
        <v>0</v>
      </c>
      <c r="C12" s="41">
        <f>'Materials &amp; Misc.'!G20</f>
        <v>0</v>
      </c>
      <c r="D12" s="42">
        <f>'Materials &amp; Misc.'!H20</f>
        <v>0</v>
      </c>
    </row>
    <row r="13" spans="1:4" ht="41.25" customHeight="1" x14ac:dyDescent="0.25">
      <c r="A13" s="24" t="s">
        <v>113</v>
      </c>
      <c r="B13" s="41">
        <f>Subcontracts!E20</f>
        <v>0</v>
      </c>
      <c r="C13" s="41">
        <f>Subcontracts!F20</f>
        <v>0</v>
      </c>
      <c r="D13" s="42">
        <f>Subcontracts!G20</f>
        <v>0</v>
      </c>
    </row>
    <row r="14" spans="1:4" ht="41.25" customHeight="1" x14ac:dyDescent="0.25">
      <c r="A14" s="25" t="s">
        <v>114</v>
      </c>
      <c r="B14" s="43">
        <f>SUM(B10:B13)</f>
        <v>0</v>
      </c>
      <c r="C14" s="43">
        <f>SUM(C10:C13)</f>
        <v>0</v>
      </c>
      <c r="D14" s="44">
        <f>SUM(D10:D13)</f>
        <v>0</v>
      </c>
    </row>
    <row r="15" spans="1:4" ht="41.25" customHeight="1" x14ac:dyDescent="0.25">
      <c r="A15" s="24" t="s">
        <v>115</v>
      </c>
      <c r="B15" s="41">
        <f>'Indirect Costs &amp; Profit'!E12</f>
        <v>0</v>
      </c>
      <c r="C15" s="41">
        <f>'Indirect Costs &amp; Profit'!F12</f>
        <v>0</v>
      </c>
      <c r="D15" s="42">
        <f>'Indirect Costs &amp; Profit'!G12</f>
        <v>0</v>
      </c>
    </row>
    <row r="16" spans="1:4" ht="41.25" customHeight="1" x14ac:dyDescent="0.25">
      <c r="A16" s="26" t="s">
        <v>116</v>
      </c>
      <c r="B16" s="41">
        <f>'Indirect Costs &amp; Profit'!E20</f>
        <v>0</v>
      </c>
      <c r="C16" s="41">
        <f>'Indirect Costs &amp; Profit'!F20</f>
        <v>0</v>
      </c>
      <c r="D16" s="42">
        <f>'Indirect Costs &amp; Profit'!G20</f>
        <v>0</v>
      </c>
    </row>
    <row r="17" spans="1:4" ht="41.25" customHeight="1" x14ac:dyDescent="0.25">
      <c r="A17" s="25" t="s">
        <v>117</v>
      </c>
      <c r="B17" s="43">
        <f>SUM(B15:B16)</f>
        <v>0</v>
      </c>
      <c r="C17" s="43">
        <f>SUM(C15:C16)</f>
        <v>0</v>
      </c>
      <c r="D17" s="44">
        <f>SUM(D15:D16)</f>
        <v>0</v>
      </c>
    </row>
    <row r="18" spans="1:4" ht="41.25" customHeight="1" thickBot="1" x14ac:dyDescent="0.3">
      <c r="A18" s="27" t="s">
        <v>118</v>
      </c>
      <c r="B18" s="45">
        <f>+B9+B14+B17</f>
        <v>0</v>
      </c>
      <c r="C18" s="45">
        <f>+C9+C14+C17</f>
        <v>0</v>
      </c>
      <c r="D18" s="46">
        <f>+D9+D14+D17</f>
        <v>0</v>
      </c>
    </row>
    <row r="19" spans="1:4" ht="13" x14ac:dyDescent="0.3">
      <c r="A19" s="22"/>
    </row>
    <row r="20" spans="1:4" ht="31.5" hidden="1" customHeight="1" x14ac:dyDescent="0.25">
      <c r="A20" s="59"/>
      <c r="B20" s="295" t="s">
        <v>119</v>
      </c>
      <c r="C20" s="59"/>
      <c r="D20" s="59"/>
    </row>
    <row r="21" spans="1:4" s="8" customFormat="1" ht="25" hidden="1" customHeight="1" x14ac:dyDescent="0.25">
      <c r="A21" s="63" t="s">
        <v>13</v>
      </c>
      <c r="B21" s="108"/>
      <c r="C21" s="108"/>
      <c r="D21" s="108"/>
    </row>
    <row r="22" spans="1:4" s="8" customFormat="1" ht="25" hidden="1" customHeight="1" x14ac:dyDescent="0.25">
      <c r="A22" s="63" t="s">
        <v>14</v>
      </c>
      <c r="B22" s="108"/>
      <c r="C22" s="108"/>
      <c r="D22" s="108"/>
    </row>
    <row r="23" spans="1:4" s="8" customFormat="1" ht="25" hidden="1" customHeight="1" x14ac:dyDescent="0.25">
      <c r="A23" s="63" t="s">
        <v>15</v>
      </c>
      <c r="B23" s="108"/>
      <c r="C23" s="108"/>
      <c r="D23" s="108"/>
    </row>
    <row r="24" spans="1:4" s="8" customFormat="1" ht="25" hidden="1" customHeight="1" x14ac:dyDescent="0.25">
      <c r="A24" s="63" t="s">
        <v>16</v>
      </c>
      <c r="B24" s="108"/>
      <c r="C24" s="108"/>
      <c r="D24" s="108"/>
    </row>
  </sheetData>
  <printOptions horizontalCentered="1"/>
  <pageMargins left="0.25" right="0.25" top="0.75" bottom="0.5" header="0.25" footer="0.25"/>
  <pageSetup scale="90" orientation="portrait" r:id="rId1"/>
  <headerFooter scaleWithDoc="0">
    <oddFooter>&amp;LDecember 2022&amp;CPage &amp;P of &amp;N&amp;RRFP-22-803
Demand Scenarios Project</oddFooter>
  </headerFooter>
  <rowBreaks count="1" manualBreakCount="1">
    <brk id="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1</xdr:col>
                    <xdr:colOff>222250</xdr:colOff>
                    <xdr:row>4</xdr:row>
                    <xdr:rowOff>6350</xdr:rowOff>
                  </from>
                  <to>
                    <xdr:col>3</xdr:col>
                    <xdr:colOff>63500</xdr:colOff>
                    <xdr:row>4</xdr:row>
                    <xdr:rowOff>190500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38100</xdr:colOff>
                    <xdr:row>4</xdr:row>
                    <xdr:rowOff>6350</xdr:rowOff>
                  </from>
                  <to>
                    <xdr:col>0</xdr:col>
                    <xdr:colOff>946150</xdr:colOff>
                    <xdr:row>4</xdr:row>
                    <xdr:rowOff>184150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1409700</xdr:colOff>
                    <xdr:row>4</xdr:row>
                    <xdr:rowOff>25400</xdr:rowOff>
                  </from>
                  <to>
                    <xdr:col>1</xdr:col>
                    <xdr:colOff>222250</xdr:colOff>
                    <xdr:row>4</xdr:row>
                    <xdr:rowOff>196850</xdr:rowOff>
                  </to>
                </anchor>
              </controlPr>
            </control>
          </mc:Choice>
        </mc:AlternateContent>
        <mc:AlternateContent xmlns:mc="http://schemas.openxmlformats.org/markup-compatibility/2006">
          <mc:Choice Requires="x14">
            <control shapeId="77837" r:id="rId15" name="Check Box 13">
              <controlPr defaultSize="0" autoFill="0" autoLine="0" autoPict="0">
                <anchor moveWithCells="1" sizeWithCells="1">
                  <from>
                    <xdr:col>0</xdr:col>
                    <xdr:colOff>38100</xdr:colOff>
                    <xdr:row>3</xdr:row>
                    <xdr:rowOff>38100</xdr:rowOff>
                  </from>
                  <to>
                    <xdr:col>0</xdr:col>
                    <xdr:colOff>1714500</xdr:colOff>
                    <xdr:row>4</xdr:row>
                    <xdr:rowOff>31750</xdr:rowOff>
                  </to>
                </anchor>
              </controlPr>
            </control>
          </mc:Choice>
        </mc:AlternateContent>
        <mc:AlternateContent xmlns:mc="http://schemas.openxmlformats.org/markup-compatibility/2006">
          <mc:Choice Requires="x14">
            <control shapeId="77838" r:id="rId16" name="Check Box 14">
              <controlPr defaultSize="0" autoFill="0" autoLine="0" autoPict="0">
                <anchor moveWithCells="1" sizeWithCells="1">
                  <from>
                    <xdr:col>0</xdr:col>
                    <xdr:colOff>1409700</xdr:colOff>
                    <xdr:row>3</xdr:row>
                    <xdr:rowOff>31750</xdr:rowOff>
                  </from>
                  <to>
                    <xdr:col>1</xdr:col>
                    <xdr:colOff>139700</xdr:colOff>
                    <xdr:row>4</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zoomScaleNormal="100" zoomScaleSheetLayoutView="100" workbookViewId="0">
      <selection activeCell="J23" sqref="J23"/>
    </sheetView>
  </sheetViews>
  <sheetFormatPr defaultColWidth="9.1796875" defaultRowHeight="14" x14ac:dyDescent="0.25"/>
  <cols>
    <col min="1" max="1" width="5.7265625" style="2" customWidth="1"/>
    <col min="2" max="2" width="41.81640625" style="1" customWidth="1"/>
    <col min="3" max="5" width="18.7265625" style="18" customWidth="1"/>
    <col min="6" max="16384" width="9.1796875" style="1"/>
  </cols>
  <sheetData>
    <row r="1" spans="1:7" ht="18" x14ac:dyDescent="0.25">
      <c r="A1" s="303" t="s">
        <v>120</v>
      </c>
      <c r="B1" s="303"/>
      <c r="C1" s="303"/>
      <c r="D1" s="303"/>
      <c r="E1" s="303"/>
    </row>
    <row r="2" spans="1:7" s="7" customFormat="1" ht="12.75" customHeight="1" x14ac:dyDescent="0.25">
      <c r="A2" s="304" t="s">
        <v>121</v>
      </c>
      <c r="B2" s="304"/>
      <c r="C2" s="304"/>
      <c r="D2" s="304"/>
      <c r="E2" s="304"/>
      <c r="F2" s="36"/>
      <c r="G2" s="36"/>
    </row>
    <row r="3" spans="1:7" ht="49.5" customHeight="1" x14ac:dyDescent="0.25">
      <c r="A3" s="313" t="str">
        <f>'Category Budget'!C3</f>
        <v>Organization Name</v>
      </c>
      <c r="B3" s="313"/>
      <c r="C3" s="313"/>
      <c r="D3" s="313"/>
      <c r="E3" s="313"/>
    </row>
    <row r="4" spans="1:7" ht="14.5" thickBot="1" x14ac:dyDescent="0.3"/>
    <row r="5" spans="1:7" ht="32.15" customHeight="1" x14ac:dyDescent="0.25">
      <c r="A5" s="305" t="s">
        <v>122</v>
      </c>
      <c r="B5" s="306"/>
      <c r="C5" s="305" t="s">
        <v>123</v>
      </c>
      <c r="D5" s="305" t="s">
        <v>105</v>
      </c>
      <c r="E5" s="311" t="s">
        <v>106</v>
      </c>
    </row>
    <row r="6" spans="1:7" ht="32.15" customHeight="1" thickBot="1" x14ac:dyDescent="0.3">
      <c r="A6" s="307"/>
      <c r="B6" s="308"/>
      <c r="C6" s="307"/>
      <c r="D6" s="307"/>
      <c r="E6" s="312"/>
    </row>
    <row r="7" spans="1:7" ht="40" customHeight="1" x14ac:dyDescent="0.25">
      <c r="A7" s="30">
        <v>1</v>
      </c>
      <c r="B7" s="19" t="s">
        <v>124</v>
      </c>
      <c r="C7" s="29">
        <v>0</v>
      </c>
      <c r="D7" s="29">
        <v>0</v>
      </c>
      <c r="E7" s="47">
        <f>SUM(C7:D7)</f>
        <v>0</v>
      </c>
    </row>
    <row r="8" spans="1:7" ht="40" customHeight="1" x14ac:dyDescent="0.25">
      <c r="A8" s="31">
        <v>2</v>
      </c>
      <c r="B8" s="10" t="s">
        <v>125</v>
      </c>
      <c r="C8" s="29">
        <v>0</v>
      </c>
      <c r="D8" s="29">
        <v>0</v>
      </c>
      <c r="E8" s="48">
        <f t="shared" ref="E8:E16" si="0">SUM(C8:D8)</f>
        <v>0</v>
      </c>
    </row>
    <row r="9" spans="1:7" ht="40" customHeight="1" x14ac:dyDescent="0.25">
      <c r="A9" s="31">
        <v>3</v>
      </c>
      <c r="B9" s="10" t="s">
        <v>126</v>
      </c>
      <c r="C9" s="29">
        <v>0</v>
      </c>
      <c r="D9" s="29">
        <v>0</v>
      </c>
      <c r="E9" s="48">
        <f t="shared" si="0"/>
        <v>0</v>
      </c>
    </row>
    <row r="10" spans="1:7" ht="40" customHeight="1" x14ac:dyDescent="0.25">
      <c r="A10" s="31">
        <v>4</v>
      </c>
      <c r="B10" s="10" t="s">
        <v>127</v>
      </c>
      <c r="C10" s="29">
        <v>0</v>
      </c>
      <c r="D10" s="29">
        <v>0</v>
      </c>
      <c r="E10" s="48">
        <f t="shared" si="0"/>
        <v>0</v>
      </c>
    </row>
    <row r="11" spans="1:7" ht="40" customHeight="1" x14ac:dyDescent="0.25">
      <c r="A11" s="31">
        <v>5</v>
      </c>
      <c r="B11" s="10" t="s">
        <v>128</v>
      </c>
      <c r="C11" s="29">
        <v>0</v>
      </c>
      <c r="D11" s="29">
        <v>0</v>
      </c>
      <c r="E11" s="48">
        <f t="shared" si="0"/>
        <v>0</v>
      </c>
    </row>
    <row r="12" spans="1:7" ht="40" customHeight="1" x14ac:dyDescent="0.25">
      <c r="A12" s="31">
        <v>6</v>
      </c>
      <c r="B12" s="10" t="s">
        <v>129</v>
      </c>
      <c r="C12" s="29">
        <v>0</v>
      </c>
      <c r="D12" s="29">
        <v>0</v>
      </c>
      <c r="E12" s="48">
        <f t="shared" si="0"/>
        <v>0</v>
      </c>
    </row>
    <row r="13" spans="1:7" ht="40" customHeight="1" x14ac:dyDescent="0.25">
      <c r="A13" s="31">
        <v>7</v>
      </c>
      <c r="B13" s="10" t="s">
        <v>130</v>
      </c>
      <c r="C13" s="29">
        <v>0</v>
      </c>
      <c r="D13" s="29">
        <v>0</v>
      </c>
      <c r="E13" s="48">
        <f t="shared" si="0"/>
        <v>0</v>
      </c>
    </row>
    <row r="14" spans="1:7" ht="40" customHeight="1" x14ac:dyDescent="0.25">
      <c r="A14" s="31">
        <v>8</v>
      </c>
      <c r="B14" s="10" t="s">
        <v>131</v>
      </c>
      <c r="C14" s="29">
        <v>0</v>
      </c>
      <c r="D14" s="29">
        <v>0</v>
      </c>
      <c r="E14" s="48">
        <f t="shared" si="0"/>
        <v>0</v>
      </c>
    </row>
    <row r="15" spans="1:7" ht="40" customHeight="1" x14ac:dyDescent="0.25">
      <c r="A15" s="31">
        <v>9</v>
      </c>
      <c r="B15" s="10" t="s">
        <v>132</v>
      </c>
      <c r="C15" s="29">
        <v>0</v>
      </c>
      <c r="D15" s="29">
        <v>0</v>
      </c>
      <c r="E15" s="48">
        <f t="shared" si="0"/>
        <v>0</v>
      </c>
    </row>
    <row r="16" spans="1:7" ht="40" customHeight="1" thickBot="1" x14ac:dyDescent="0.3">
      <c r="A16" s="31">
        <v>10</v>
      </c>
      <c r="B16" s="10" t="s">
        <v>133</v>
      </c>
      <c r="C16" s="29">
        <v>0</v>
      </c>
      <c r="D16" s="29">
        <v>0</v>
      </c>
      <c r="E16" s="48">
        <f t="shared" si="0"/>
        <v>0</v>
      </c>
    </row>
    <row r="17" spans="1:5" ht="32.15" customHeight="1" thickBot="1" x14ac:dyDescent="0.3">
      <c r="A17" s="309" t="s">
        <v>106</v>
      </c>
      <c r="B17" s="310"/>
      <c r="C17" s="49">
        <f>SUM(C7:C16)</f>
        <v>0</v>
      </c>
      <c r="D17" s="49">
        <f>SUM(D7:D16)</f>
        <v>0</v>
      </c>
      <c r="E17" s="49">
        <f>SUM(E7:E16)</f>
        <v>0</v>
      </c>
    </row>
    <row r="18" spans="1:5" ht="32.15" customHeight="1" x14ac:dyDescent="0.3">
      <c r="A18" s="22"/>
    </row>
    <row r="19" spans="1:5" ht="15.5" x14ac:dyDescent="0.25">
      <c r="A19" s="17"/>
      <c r="B19" s="3"/>
    </row>
    <row r="20" spans="1:5" ht="31.5" customHeight="1" x14ac:dyDescent="0.25">
      <c r="A20" s="303" t="s">
        <v>134</v>
      </c>
      <c r="B20" s="303"/>
      <c r="C20" s="303"/>
      <c r="D20" s="303"/>
      <c r="E20" s="303"/>
    </row>
    <row r="21" spans="1:5" ht="39" customHeight="1" x14ac:dyDescent="0.25">
      <c r="A21" s="302" t="s">
        <v>135</v>
      </c>
      <c r="B21" s="302"/>
      <c r="C21" s="302"/>
      <c r="D21" s="302"/>
      <c r="E21" s="302"/>
    </row>
    <row r="22" spans="1:5" ht="39" customHeight="1" x14ac:dyDescent="0.25">
      <c r="A22" s="302" t="s">
        <v>136</v>
      </c>
      <c r="B22" s="302"/>
      <c r="C22" s="302"/>
      <c r="D22" s="302"/>
      <c r="E22" s="302"/>
    </row>
    <row r="23" spans="1:5" ht="39" customHeight="1" x14ac:dyDescent="0.25">
      <c r="A23" s="302" t="s">
        <v>137</v>
      </c>
      <c r="B23" s="302"/>
      <c r="C23" s="302"/>
      <c r="D23" s="302"/>
      <c r="E23" s="302"/>
    </row>
    <row r="24" spans="1:5" ht="39" customHeight="1" x14ac:dyDescent="0.25">
      <c r="A24" s="302" t="s">
        <v>138</v>
      </c>
      <c r="B24" s="302"/>
      <c r="C24" s="302"/>
      <c r="D24" s="302"/>
      <c r="E24" s="302"/>
    </row>
  </sheetData>
  <sheetProtection formatCells="0" formatColumns="0" formatRows="0" insertRows="0" deleteRows="0"/>
  <mergeCells count="13">
    <mergeCell ref="A23:E23"/>
    <mergeCell ref="A24:E24"/>
    <mergeCell ref="A1:E1"/>
    <mergeCell ref="A2:E2"/>
    <mergeCell ref="A20:E20"/>
    <mergeCell ref="A5:B6"/>
    <mergeCell ref="A17:B17"/>
    <mergeCell ref="C5:C6"/>
    <mergeCell ref="D5:D6"/>
    <mergeCell ref="E5:E6"/>
    <mergeCell ref="A3:E3"/>
    <mergeCell ref="A21:E21"/>
    <mergeCell ref="A22:E22"/>
  </mergeCells>
  <printOptions horizontalCentered="1"/>
  <pageMargins left="0.25" right="0.25" top="0.75" bottom="0.5" header="0.25" footer="0.25"/>
  <pageSetup fitToHeight="2" orientation="portrait" r:id="rId1"/>
  <headerFooter scaleWithDoc="0">
    <oddFooter>&amp;L&amp;K01+000Template Version 09/08/14&amp;KFF0000
[Insert Exhibit or Attachment #]&amp;CPage &amp;P of &amp;N&amp;R&amp;KFF0000[Solicitation/Agreement Number]</oddFooter>
  </headerFooter>
  <rowBreaks count="1" manualBreakCount="1">
    <brk id="1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sizeWithCells="1">
                  <from>
                    <xdr:col>4</xdr:col>
                    <xdr:colOff>0</xdr:colOff>
                    <xdr:row>0</xdr:row>
                    <xdr:rowOff>0</xdr:rowOff>
                  </from>
                  <to>
                    <xdr:col>4</xdr:col>
                    <xdr:colOff>457200</xdr:colOff>
                    <xdr:row>0</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sizeWithCells="1">
                  <from>
                    <xdr:col>4</xdr:col>
                    <xdr:colOff>577850</xdr:colOff>
                    <xdr:row>0</xdr:row>
                    <xdr:rowOff>0</xdr:rowOff>
                  </from>
                  <to>
                    <xdr:col>4</xdr:col>
                    <xdr:colOff>1035050</xdr:colOff>
                    <xdr:row>0</xdr:row>
                    <xdr:rowOff>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sizeWithCells="1">
                  <from>
                    <xdr:col>4</xdr:col>
                    <xdr:colOff>6350</xdr:colOff>
                    <xdr:row>0</xdr:row>
                    <xdr:rowOff>0</xdr:rowOff>
                  </from>
                  <to>
                    <xdr:col>4</xdr:col>
                    <xdr:colOff>463550</xdr:colOff>
                    <xdr:row>0</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sizeWithCells="1">
                  <from>
                    <xdr:col>4</xdr:col>
                    <xdr:colOff>577850</xdr:colOff>
                    <xdr:row>0</xdr:row>
                    <xdr:rowOff>0</xdr:rowOff>
                  </from>
                  <to>
                    <xdr:col>4</xdr:col>
                    <xdr:colOff>1035050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5"/>
  <dimension ref="A1:AV39"/>
  <sheetViews>
    <sheetView view="pageLayout" zoomScaleNormal="100" zoomScaleSheetLayoutView="130" workbookViewId="0">
      <selection activeCell="D74" sqref="D74"/>
    </sheetView>
  </sheetViews>
  <sheetFormatPr defaultColWidth="9.1796875" defaultRowHeight="12.5" x14ac:dyDescent="0.25"/>
  <cols>
    <col min="1" max="2" width="21.7265625" style="5" customWidth="1"/>
    <col min="3" max="3" width="14.7265625" style="5" customWidth="1"/>
    <col min="4" max="4" width="9.7265625" style="5" customWidth="1"/>
    <col min="5" max="5" width="15.453125" style="4" customWidth="1"/>
    <col min="6" max="6" width="12.7265625" style="4" customWidth="1"/>
    <col min="7" max="7" width="12.7265625" style="5" customWidth="1"/>
    <col min="8" max="16384" width="9.1796875" style="5"/>
  </cols>
  <sheetData>
    <row r="1" spans="1:7" ht="18" x14ac:dyDescent="0.25">
      <c r="A1" s="198"/>
      <c r="B1" s="59"/>
      <c r="C1" s="295" t="s">
        <v>139</v>
      </c>
      <c r="D1" s="59"/>
      <c r="E1" s="59"/>
      <c r="F1" s="59"/>
      <c r="G1" s="59"/>
    </row>
    <row r="2" spans="1:7" s="7" customFormat="1" ht="12.75" customHeight="1" x14ac:dyDescent="0.25">
      <c r="A2" s="197"/>
      <c r="B2" s="83"/>
      <c r="C2" s="95" t="s">
        <v>101</v>
      </c>
      <c r="D2" s="80"/>
      <c r="E2" s="80"/>
      <c r="F2" s="80"/>
      <c r="G2" s="80"/>
    </row>
    <row r="3" spans="1:7" ht="45" customHeight="1" x14ac:dyDescent="0.25">
      <c r="A3" s="82"/>
      <c r="B3" s="81"/>
      <c r="C3" s="299" t="str">
        <f>'Category Budget'!$C$3</f>
        <v>Organization Name</v>
      </c>
      <c r="D3" s="81"/>
      <c r="E3" s="81"/>
      <c r="F3" s="81"/>
      <c r="G3" s="81"/>
    </row>
    <row r="4" spans="1:7" ht="18" x14ac:dyDescent="0.4">
      <c r="A4" s="21"/>
      <c r="B4" s="21"/>
      <c r="C4" s="21"/>
      <c r="D4" s="21"/>
      <c r="E4" s="21"/>
      <c r="F4" s="21"/>
      <c r="G4" s="21"/>
    </row>
    <row r="5" spans="1:7" ht="18.5" thickBot="1" x14ac:dyDescent="0.45">
      <c r="A5" s="186"/>
      <c r="B5" s="186"/>
      <c r="C5" s="187" t="s">
        <v>140</v>
      </c>
      <c r="D5" s="186"/>
      <c r="E5" s="186"/>
      <c r="F5" s="186"/>
      <c r="G5" s="186"/>
    </row>
    <row r="6" spans="1:7" s="73" customFormat="1" ht="49.5" customHeight="1" thickBot="1" x14ac:dyDescent="0.3">
      <c r="A6" s="69" t="s">
        <v>141</v>
      </c>
      <c r="B6" s="70" t="s">
        <v>142</v>
      </c>
      <c r="C6" s="70" t="s">
        <v>143</v>
      </c>
      <c r="D6" s="70" t="s">
        <v>144</v>
      </c>
      <c r="E6" s="70" t="s">
        <v>145</v>
      </c>
      <c r="F6" s="71" t="s">
        <v>146</v>
      </c>
      <c r="G6" s="72" t="s">
        <v>106</v>
      </c>
    </row>
    <row r="7" spans="1:7" ht="25" customHeight="1" x14ac:dyDescent="0.25">
      <c r="A7" s="200"/>
      <c r="B7" s="201"/>
      <c r="C7" s="202">
        <v>0</v>
      </c>
      <c r="D7" s="52"/>
      <c r="E7" s="203">
        <v>0</v>
      </c>
      <c r="F7" s="204">
        <v>0</v>
      </c>
      <c r="G7" s="53">
        <f t="shared" ref="G7:G12" si="0">SUM(E7:F7)</f>
        <v>0</v>
      </c>
    </row>
    <row r="8" spans="1:7" ht="25" customHeight="1" x14ac:dyDescent="0.25">
      <c r="A8" s="205"/>
      <c r="B8" s="206"/>
      <c r="C8" s="202">
        <v>0</v>
      </c>
      <c r="D8" s="28"/>
      <c r="E8" s="207">
        <v>0</v>
      </c>
      <c r="F8" s="208">
        <v>0</v>
      </c>
      <c r="G8" s="50">
        <f t="shared" si="0"/>
        <v>0</v>
      </c>
    </row>
    <row r="9" spans="1:7" ht="25" customHeight="1" x14ac:dyDescent="0.25">
      <c r="A9" s="205"/>
      <c r="B9" s="206"/>
      <c r="C9" s="202">
        <v>0</v>
      </c>
      <c r="D9" s="28"/>
      <c r="E9" s="207">
        <v>0</v>
      </c>
      <c r="F9" s="208">
        <v>0</v>
      </c>
      <c r="G9" s="50">
        <f t="shared" si="0"/>
        <v>0</v>
      </c>
    </row>
    <row r="10" spans="1:7" ht="25" customHeight="1" x14ac:dyDescent="0.25">
      <c r="A10" s="205"/>
      <c r="B10" s="206"/>
      <c r="C10" s="202">
        <v>0</v>
      </c>
      <c r="D10" s="28"/>
      <c r="E10" s="207">
        <v>0</v>
      </c>
      <c r="F10" s="208">
        <v>0</v>
      </c>
      <c r="G10" s="50">
        <f t="shared" si="0"/>
        <v>0</v>
      </c>
    </row>
    <row r="11" spans="1:7" ht="25" customHeight="1" x14ac:dyDescent="0.25">
      <c r="A11" s="205"/>
      <c r="B11" s="206"/>
      <c r="C11" s="202">
        <v>0</v>
      </c>
      <c r="D11" s="28"/>
      <c r="E11" s="207">
        <v>0</v>
      </c>
      <c r="F11" s="208">
        <v>0</v>
      </c>
      <c r="G11" s="50">
        <f t="shared" si="0"/>
        <v>0</v>
      </c>
    </row>
    <row r="12" spans="1:7" ht="25" customHeight="1" thickBot="1" x14ac:dyDescent="0.3">
      <c r="A12" s="205"/>
      <c r="B12" s="206"/>
      <c r="C12" s="202">
        <v>0</v>
      </c>
      <c r="D12" s="28"/>
      <c r="E12" s="207">
        <v>0</v>
      </c>
      <c r="F12" s="208">
        <v>0</v>
      </c>
      <c r="G12" s="50">
        <f t="shared" si="0"/>
        <v>0</v>
      </c>
    </row>
    <row r="13" spans="1:7" ht="25" customHeight="1" thickBot="1" x14ac:dyDescent="0.3">
      <c r="A13" s="174"/>
      <c r="B13" s="175"/>
      <c r="C13" s="175"/>
      <c r="D13" s="176" t="s">
        <v>147</v>
      </c>
      <c r="E13" s="51">
        <f>SUM(E7:E12)</f>
        <v>0</v>
      </c>
      <c r="F13" s="51">
        <f>SUM(F7:F12)</f>
        <v>0</v>
      </c>
      <c r="G13" s="55">
        <f>SUM(G7:G12)</f>
        <v>0</v>
      </c>
    </row>
    <row r="15" spans="1:7" ht="18.75" customHeight="1" thickBot="1" x14ac:dyDescent="0.45">
      <c r="A15" s="186"/>
      <c r="B15" s="186"/>
      <c r="C15" s="187" t="s">
        <v>148</v>
      </c>
      <c r="D15" s="186"/>
      <c r="E15" s="186"/>
      <c r="F15" s="186"/>
      <c r="G15" s="186"/>
    </row>
    <row r="16" spans="1:7" s="73" customFormat="1" ht="64.5" customHeight="1" thickBot="1" x14ac:dyDescent="0.3">
      <c r="A16" s="69" t="s">
        <v>141</v>
      </c>
      <c r="B16" s="70" t="s">
        <v>142</v>
      </c>
      <c r="C16" s="70" t="s">
        <v>149</v>
      </c>
      <c r="D16" s="70" t="s">
        <v>150</v>
      </c>
      <c r="E16" s="70" t="s">
        <v>145</v>
      </c>
      <c r="F16" s="71" t="s">
        <v>146</v>
      </c>
      <c r="G16" s="72" t="s">
        <v>106</v>
      </c>
    </row>
    <row r="17" spans="1:48" ht="25" customHeight="1" x14ac:dyDescent="0.25">
      <c r="A17" s="205"/>
      <c r="B17" s="206"/>
      <c r="C17" s="202">
        <v>0</v>
      </c>
      <c r="D17" s="28"/>
      <c r="E17" s="207">
        <v>0</v>
      </c>
      <c r="F17" s="208">
        <v>0</v>
      </c>
      <c r="G17" s="50">
        <f t="shared" ref="G17:G22" si="1">SUM(E17:F17)</f>
        <v>0</v>
      </c>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row>
    <row r="18" spans="1:48" ht="25" customHeight="1" x14ac:dyDescent="0.25">
      <c r="A18" s="205"/>
      <c r="B18" s="206"/>
      <c r="C18" s="202">
        <v>0</v>
      </c>
      <c r="D18" s="28"/>
      <c r="E18" s="207">
        <v>0</v>
      </c>
      <c r="F18" s="208">
        <v>0</v>
      </c>
      <c r="G18" s="50">
        <f t="shared" si="1"/>
        <v>0</v>
      </c>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row>
    <row r="19" spans="1:48" ht="25" customHeight="1" x14ac:dyDescent="0.25">
      <c r="A19" s="205"/>
      <c r="B19" s="206"/>
      <c r="C19" s="202">
        <v>0</v>
      </c>
      <c r="D19" s="28"/>
      <c r="E19" s="207">
        <v>0</v>
      </c>
      <c r="F19" s="208">
        <v>0</v>
      </c>
      <c r="G19" s="50">
        <f t="shared" si="1"/>
        <v>0</v>
      </c>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row>
    <row r="20" spans="1:48" ht="25" customHeight="1" x14ac:dyDescent="0.25">
      <c r="A20" s="205"/>
      <c r="B20" s="206"/>
      <c r="C20" s="202">
        <v>0</v>
      </c>
      <c r="D20" s="28"/>
      <c r="E20" s="207">
        <v>0</v>
      </c>
      <c r="F20" s="208">
        <v>0</v>
      </c>
      <c r="G20" s="50">
        <f>SUM(E20:F20)</f>
        <v>0</v>
      </c>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row>
    <row r="21" spans="1:48" ht="25" customHeight="1" x14ac:dyDescent="0.25">
      <c r="A21" s="205"/>
      <c r="B21" s="206"/>
      <c r="C21" s="202">
        <v>0</v>
      </c>
      <c r="D21" s="28"/>
      <c r="E21" s="207">
        <v>0</v>
      </c>
      <c r="F21" s="208">
        <v>0</v>
      </c>
      <c r="G21" s="50">
        <f>SUM(E21:F21)</f>
        <v>0</v>
      </c>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row>
    <row r="22" spans="1:48" ht="25" customHeight="1" thickBot="1" x14ac:dyDescent="0.3">
      <c r="A22" s="205"/>
      <c r="B22" s="206"/>
      <c r="C22" s="202">
        <v>0</v>
      </c>
      <c r="D22" s="28"/>
      <c r="E22" s="207">
        <v>0</v>
      </c>
      <c r="F22" s="208">
        <v>0</v>
      </c>
      <c r="G22" s="50">
        <f t="shared" si="1"/>
        <v>0</v>
      </c>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row>
    <row r="23" spans="1:48" ht="25" customHeight="1" thickBot="1" x14ac:dyDescent="0.3">
      <c r="A23" s="174"/>
      <c r="B23" s="175"/>
      <c r="C23" s="175"/>
      <c r="D23" s="176" t="s">
        <v>151</v>
      </c>
      <c r="E23" s="51">
        <f>SUM(E17:E22)</f>
        <v>0</v>
      </c>
      <c r="F23" s="51">
        <f>SUM(F17:F22)</f>
        <v>0</v>
      </c>
      <c r="G23" s="55">
        <f>SUM(G17:G22)</f>
        <v>0</v>
      </c>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row>
    <row r="24" spans="1:48" ht="14.25" customHeight="1" thickBot="1" x14ac:dyDescent="0.3">
      <c r="A24" s="54"/>
      <c r="B24" s="54"/>
      <c r="C24" s="54"/>
      <c r="D24" s="54"/>
      <c r="E24" s="33"/>
      <c r="F24" s="33"/>
      <c r="G24" s="33"/>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row>
    <row r="25" spans="1:48" s="74" customFormat="1" ht="54" customHeight="1" thickBot="1" x14ac:dyDescent="0.3">
      <c r="A25" s="209"/>
      <c r="B25" s="209"/>
      <c r="C25" s="209"/>
      <c r="D25" s="209"/>
      <c r="E25" s="69" t="s">
        <v>145</v>
      </c>
      <c r="F25" s="71" t="s">
        <v>146</v>
      </c>
      <c r="G25" s="72" t="s">
        <v>106</v>
      </c>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row>
    <row r="26" spans="1:48" ht="25" customHeight="1" thickBot="1" x14ac:dyDescent="0.3">
      <c r="A26" s="174"/>
      <c r="B26" s="175"/>
      <c r="C26" s="175"/>
      <c r="D26" s="176" t="s">
        <v>152</v>
      </c>
      <c r="E26" s="51">
        <f>+E13+E23</f>
        <v>0</v>
      </c>
      <c r="F26" s="51">
        <f>+F13+F23</f>
        <v>0</v>
      </c>
      <c r="G26" s="55">
        <f>+G13+G23</f>
        <v>0</v>
      </c>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row>
    <row r="27" spans="1:48" ht="13" x14ac:dyDescent="0.3">
      <c r="A27" s="22"/>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row>
    <row r="29" spans="1:48" ht="39.75" hidden="1" customHeight="1" x14ac:dyDescent="0.25">
      <c r="A29" s="79"/>
      <c r="B29" s="79" t="s">
        <v>17</v>
      </c>
      <c r="C29" s="79"/>
      <c r="D29" s="79"/>
      <c r="E29" s="79"/>
      <c r="F29" s="79"/>
      <c r="G29" s="79"/>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row>
    <row r="30" spans="1:48" ht="25" hidden="1" customHeight="1" x14ac:dyDescent="0.35">
      <c r="A30" s="84" t="s">
        <v>18</v>
      </c>
      <c r="B30" s="65"/>
      <c r="C30" s="65"/>
      <c r="D30" s="65"/>
      <c r="E30" s="65"/>
      <c r="F30" s="65"/>
      <c r="G30" s="65"/>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row>
    <row r="31" spans="1:48" ht="25" hidden="1" customHeight="1" x14ac:dyDescent="0.35">
      <c r="A31" s="84" t="s">
        <v>19</v>
      </c>
      <c r="B31" s="65"/>
      <c r="C31" s="65"/>
      <c r="D31" s="65"/>
      <c r="E31" s="65"/>
      <c r="F31" s="65"/>
      <c r="G31" s="65"/>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row>
    <row r="32" spans="1:48" ht="25" hidden="1" customHeight="1" x14ac:dyDescent="0.35">
      <c r="A32" s="84" t="s">
        <v>20</v>
      </c>
      <c r="B32" s="65"/>
      <c r="C32" s="65"/>
      <c r="D32" s="65"/>
      <c r="E32" s="65"/>
      <c r="F32" s="65"/>
      <c r="G32" s="65"/>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row>
    <row r="33" spans="1:48" ht="25" hidden="1" customHeight="1" x14ac:dyDescent="0.35">
      <c r="A33" s="84" t="s">
        <v>21</v>
      </c>
      <c r="B33" s="65"/>
      <c r="C33" s="65"/>
      <c r="D33" s="65"/>
      <c r="E33" s="65"/>
      <c r="F33" s="65"/>
      <c r="G33" s="65"/>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row>
    <row r="34" spans="1:48" ht="25" hidden="1" customHeight="1" x14ac:dyDescent="0.35">
      <c r="A34" s="84" t="s">
        <v>22</v>
      </c>
      <c r="B34" s="65"/>
      <c r="C34" s="65"/>
      <c r="D34" s="65"/>
      <c r="E34" s="65"/>
      <c r="F34" s="65"/>
      <c r="G34" s="65"/>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row>
    <row r="35" spans="1:48" ht="25" hidden="1" customHeight="1" x14ac:dyDescent="0.35">
      <c r="A35" s="84" t="s">
        <v>23</v>
      </c>
      <c r="B35" s="65"/>
      <c r="C35" s="65"/>
      <c r="D35" s="65"/>
      <c r="E35" s="65"/>
      <c r="F35" s="65"/>
      <c r="G35" s="65"/>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row>
    <row r="36" spans="1:48" ht="25" hidden="1" customHeight="1" x14ac:dyDescent="0.35">
      <c r="A36" s="84" t="s">
        <v>24</v>
      </c>
      <c r="B36" s="65"/>
      <c r="C36" s="65"/>
      <c r="D36" s="65"/>
      <c r="E36" s="65"/>
      <c r="F36" s="65"/>
      <c r="G36" s="65"/>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row>
    <row r="37" spans="1:48" ht="25" hidden="1" customHeight="1" x14ac:dyDescent="0.35">
      <c r="A37" s="84" t="s">
        <v>25</v>
      </c>
      <c r="B37" s="65"/>
      <c r="C37" s="65"/>
      <c r="D37" s="65"/>
      <c r="E37" s="65"/>
      <c r="F37" s="65"/>
      <c r="G37" s="65"/>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row>
    <row r="38" spans="1:48" ht="25" hidden="1" customHeight="1" x14ac:dyDescent="0.35">
      <c r="A38" s="84" t="s">
        <v>26</v>
      </c>
      <c r="B38" s="65"/>
      <c r="C38" s="65"/>
      <c r="D38" s="65"/>
      <c r="E38" s="65"/>
      <c r="F38" s="65"/>
      <c r="G38" s="65"/>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row>
    <row r="39" spans="1:48" ht="25" hidden="1" customHeight="1" x14ac:dyDescent="0.35">
      <c r="A39" s="84" t="s">
        <v>27</v>
      </c>
      <c r="B39" s="65"/>
      <c r="C39" s="65"/>
      <c r="D39" s="65"/>
      <c r="E39" s="65"/>
      <c r="F39" s="65"/>
      <c r="G39" s="65"/>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Footer>&amp;LDecember 2022&amp;CPage &amp;P of &amp;N&amp;RRFP-22-803
Demand Scenarios Project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
  <sheetViews>
    <sheetView view="pageLayout" topLeftCell="A17" zoomScaleNormal="100" zoomScaleSheetLayoutView="100" workbookViewId="0">
      <selection activeCell="B21" sqref="B21"/>
    </sheetView>
  </sheetViews>
  <sheetFormatPr defaultColWidth="9.1796875" defaultRowHeight="12.5" x14ac:dyDescent="0.25"/>
  <cols>
    <col min="1" max="1" width="33.54296875" style="5" customWidth="1"/>
    <col min="2" max="2" width="10.7265625" style="5" customWidth="1"/>
    <col min="3" max="3" width="14.7265625" style="5" customWidth="1"/>
    <col min="4" max="5" width="14.7265625" style="4" customWidth="1"/>
    <col min="6" max="6" width="14.7265625" style="5" customWidth="1"/>
    <col min="7" max="16384" width="9.1796875" style="5"/>
  </cols>
  <sheetData>
    <row r="1" spans="1:6" ht="18" x14ac:dyDescent="0.25">
      <c r="A1" s="59"/>
      <c r="B1" s="59"/>
      <c r="C1" s="295" t="s">
        <v>108</v>
      </c>
      <c r="D1" s="59"/>
      <c r="E1" s="59"/>
      <c r="F1" s="59"/>
    </row>
    <row r="2" spans="1:6" s="7" customFormat="1" ht="12.75" customHeight="1" x14ac:dyDescent="0.25">
      <c r="A2" s="197"/>
      <c r="B2" s="197"/>
      <c r="C2" s="95" t="s">
        <v>101</v>
      </c>
      <c r="D2" s="296"/>
      <c r="E2" s="296"/>
      <c r="F2" s="296"/>
    </row>
    <row r="3" spans="1:6" ht="40.5" customHeight="1" x14ac:dyDescent="0.25">
      <c r="A3" s="82"/>
      <c r="B3" s="82"/>
      <c r="C3" s="299" t="str">
        <f>'Category Budget'!$C$3</f>
        <v>Organization Name</v>
      </c>
      <c r="D3" s="81"/>
      <c r="E3" s="81"/>
      <c r="F3" s="81"/>
    </row>
    <row r="4" spans="1:6" ht="12" customHeight="1" thickBot="1" x14ac:dyDescent="0.45">
      <c r="A4" s="188"/>
      <c r="B4" s="188"/>
      <c r="C4" s="188"/>
      <c r="D4" s="188"/>
      <c r="E4" s="188"/>
      <c r="F4" s="188"/>
    </row>
    <row r="5" spans="1:6" s="73" customFormat="1" ht="62.5" thickBot="1" x14ac:dyDescent="0.3">
      <c r="A5" s="69" t="s">
        <v>153</v>
      </c>
      <c r="B5" s="70" t="s">
        <v>154</v>
      </c>
      <c r="C5" s="70" t="s">
        <v>155</v>
      </c>
      <c r="D5" s="70" t="s">
        <v>145</v>
      </c>
      <c r="E5" s="71" t="s">
        <v>146</v>
      </c>
      <c r="F5" s="72" t="s">
        <v>106</v>
      </c>
    </row>
    <row r="6" spans="1:6" ht="32.15" customHeight="1" x14ac:dyDescent="0.25">
      <c r="A6" s="87"/>
      <c r="B6" s="88">
        <v>0</v>
      </c>
      <c r="C6" s="89">
        <v>0</v>
      </c>
      <c r="D6" s="89">
        <v>0</v>
      </c>
      <c r="E6" s="90">
        <v>0</v>
      </c>
      <c r="F6" s="91">
        <f t="shared" ref="F6:F20" si="0">SUM(D6:E6)</f>
        <v>0</v>
      </c>
    </row>
    <row r="7" spans="1:6" ht="32.15" customHeight="1" x14ac:dyDescent="0.25">
      <c r="A7" s="92"/>
      <c r="B7" s="88">
        <v>0</v>
      </c>
      <c r="C7" s="89">
        <v>0</v>
      </c>
      <c r="D7" s="89">
        <v>0</v>
      </c>
      <c r="E7" s="90">
        <v>0</v>
      </c>
      <c r="F7" s="44">
        <f t="shared" si="0"/>
        <v>0</v>
      </c>
    </row>
    <row r="8" spans="1:6" ht="32.15" customHeight="1" x14ac:dyDescent="0.25">
      <c r="A8" s="92"/>
      <c r="B8" s="88">
        <v>0</v>
      </c>
      <c r="C8" s="89">
        <v>0</v>
      </c>
      <c r="D8" s="89">
        <v>0</v>
      </c>
      <c r="E8" s="90">
        <v>0</v>
      </c>
      <c r="F8" s="44">
        <f t="shared" si="0"/>
        <v>0</v>
      </c>
    </row>
    <row r="9" spans="1:6" ht="32.15" customHeight="1" x14ac:dyDescent="0.25">
      <c r="A9" s="92"/>
      <c r="B9" s="88">
        <v>0</v>
      </c>
      <c r="C9" s="89">
        <v>0</v>
      </c>
      <c r="D9" s="89">
        <v>0</v>
      </c>
      <c r="E9" s="90">
        <v>0</v>
      </c>
      <c r="F9" s="44">
        <f t="shared" si="0"/>
        <v>0</v>
      </c>
    </row>
    <row r="10" spans="1:6" ht="32.15" customHeight="1" x14ac:dyDescent="0.25">
      <c r="A10" s="92"/>
      <c r="B10" s="88">
        <v>0</v>
      </c>
      <c r="C10" s="89">
        <v>0</v>
      </c>
      <c r="D10" s="89">
        <v>0</v>
      </c>
      <c r="E10" s="90">
        <v>0</v>
      </c>
      <c r="F10" s="44">
        <f t="shared" si="0"/>
        <v>0</v>
      </c>
    </row>
    <row r="11" spans="1:6" ht="32.15" customHeight="1" x14ac:dyDescent="0.25">
      <c r="A11" s="92"/>
      <c r="B11" s="88">
        <v>0</v>
      </c>
      <c r="C11" s="89">
        <v>0</v>
      </c>
      <c r="D11" s="89">
        <v>0</v>
      </c>
      <c r="E11" s="90">
        <v>0</v>
      </c>
      <c r="F11" s="44">
        <f t="shared" si="0"/>
        <v>0</v>
      </c>
    </row>
    <row r="12" spans="1:6" ht="32.15" customHeight="1" x14ac:dyDescent="0.25">
      <c r="A12" s="92"/>
      <c r="B12" s="88">
        <v>0</v>
      </c>
      <c r="C12" s="89">
        <v>0</v>
      </c>
      <c r="D12" s="89">
        <v>0</v>
      </c>
      <c r="E12" s="90">
        <v>0</v>
      </c>
      <c r="F12" s="44">
        <f>SUM(D12:E12)</f>
        <v>0</v>
      </c>
    </row>
    <row r="13" spans="1:6" ht="32.15" customHeight="1" x14ac:dyDescent="0.25">
      <c r="A13" s="92"/>
      <c r="B13" s="88">
        <v>0</v>
      </c>
      <c r="C13" s="89">
        <v>0</v>
      </c>
      <c r="D13" s="89">
        <v>0</v>
      </c>
      <c r="E13" s="90">
        <v>0</v>
      </c>
      <c r="F13" s="44">
        <f>SUM(D13:E13)</f>
        <v>0</v>
      </c>
    </row>
    <row r="14" spans="1:6" ht="32.15" customHeight="1" x14ac:dyDescent="0.25">
      <c r="A14" s="92"/>
      <c r="B14" s="88">
        <v>0</v>
      </c>
      <c r="C14" s="89">
        <v>0</v>
      </c>
      <c r="D14" s="89">
        <v>0</v>
      </c>
      <c r="E14" s="90">
        <v>0</v>
      </c>
      <c r="F14" s="44">
        <f>SUM(D14:E14)</f>
        <v>0</v>
      </c>
    </row>
    <row r="15" spans="1:6" ht="32.15" customHeight="1" x14ac:dyDescent="0.25">
      <c r="A15" s="92"/>
      <c r="B15" s="88">
        <v>0</v>
      </c>
      <c r="C15" s="89">
        <v>0</v>
      </c>
      <c r="D15" s="89">
        <v>0</v>
      </c>
      <c r="E15" s="90">
        <v>0</v>
      </c>
      <c r="F15" s="44">
        <f>SUM(D15:E15)</f>
        <v>0</v>
      </c>
    </row>
    <row r="16" spans="1:6" ht="32.15" customHeight="1" x14ac:dyDescent="0.25">
      <c r="A16" s="92"/>
      <c r="B16" s="88">
        <v>0</v>
      </c>
      <c r="C16" s="89">
        <v>0</v>
      </c>
      <c r="D16" s="89">
        <v>0</v>
      </c>
      <c r="E16" s="90">
        <v>0</v>
      </c>
      <c r="F16" s="44">
        <f t="shared" si="0"/>
        <v>0</v>
      </c>
    </row>
    <row r="17" spans="1:6" ht="32.15" customHeight="1" x14ac:dyDescent="0.25">
      <c r="A17" s="92"/>
      <c r="B17" s="88">
        <v>0</v>
      </c>
      <c r="C17" s="89">
        <v>0</v>
      </c>
      <c r="D17" s="89">
        <v>0</v>
      </c>
      <c r="E17" s="90">
        <v>0</v>
      </c>
      <c r="F17" s="44">
        <f t="shared" si="0"/>
        <v>0</v>
      </c>
    </row>
    <row r="18" spans="1:6" ht="32.15" customHeight="1" x14ac:dyDescent="0.25">
      <c r="A18" s="92"/>
      <c r="B18" s="88">
        <v>0</v>
      </c>
      <c r="C18" s="89">
        <v>0</v>
      </c>
      <c r="D18" s="89">
        <v>0</v>
      </c>
      <c r="E18" s="90">
        <v>0</v>
      </c>
      <c r="F18" s="44">
        <f t="shared" si="0"/>
        <v>0</v>
      </c>
    </row>
    <row r="19" spans="1:6" ht="32.15" customHeight="1" x14ac:dyDescent="0.25">
      <c r="A19" s="92"/>
      <c r="B19" s="88">
        <v>0</v>
      </c>
      <c r="C19" s="89">
        <v>0</v>
      </c>
      <c r="D19" s="89">
        <v>0</v>
      </c>
      <c r="E19" s="90">
        <v>0</v>
      </c>
      <c r="F19" s="44">
        <f t="shared" si="0"/>
        <v>0</v>
      </c>
    </row>
    <row r="20" spans="1:6" ht="32.15" customHeight="1" thickBot="1" x14ac:dyDescent="0.3">
      <c r="A20" s="92"/>
      <c r="B20" s="88">
        <v>0</v>
      </c>
      <c r="C20" s="89">
        <v>0</v>
      </c>
      <c r="D20" s="89">
        <v>0</v>
      </c>
      <c r="E20" s="90">
        <v>0</v>
      </c>
      <c r="F20" s="44">
        <f t="shared" si="0"/>
        <v>0</v>
      </c>
    </row>
    <row r="21" spans="1:6" ht="32.15" customHeight="1" thickBot="1" x14ac:dyDescent="0.3">
      <c r="A21" s="56"/>
      <c r="B21" s="176" t="s">
        <v>156</v>
      </c>
      <c r="C21" s="93">
        <f>SUM(C6:C20)</f>
        <v>0</v>
      </c>
      <c r="D21" s="93">
        <f>SUM(D6:D20)</f>
        <v>0</v>
      </c>
      <c r="E21" s="93">
        <f>SUM(E6:E20)</f>
        <v>0</v>
      </c>
      <c r="F21" s="94">
        <f>SUM(F6:F20)</f>
        <v>0</v>
      </c>
    </row>
    <row r="22" spans="1:6" ht="13" x14ac:dyDescent="0.3">
      <c r="A22" s="22"/>
      <c r="B22" s="198"/>
      <c r="C22" s="198"/>
      <c r="D22" s="198"/>
      <c r="E22" s="198"/>
      <c r="F22" s="198"/>
    </row>
    <row r="23" spans="1:6" ht="36" hidden="1" customHeight="1" x14ac:dyDescent="0.25">
      <c r="A23" s="211"/>
      <c r="B23" s="66"/>
      <c r="C23" s="130" t="s">
        <v>28</v>
      </c>
      <c r="D23" s="66"/>
      <c r="E23" s="66"/>
      <c r="F23" s="66"/>
    </row>
    <row r="24" spans="1:6" ht="25" hidden="1" customHeight="1" x14ac:dyDescent="0.25">
      <c r="A24" s="76" t="s">
        <v>29</v>
      </c>
      <c r="B24" s="76"/>
      <c r="C24" s="76"/>
      <c r="D24" s="76"/>
      <c r="E24" s="76"/>
      <c r="F24" s="76"/>
    </row>
    <row r="25" spans="1:6" ht="25" hidden="1" customHeight="1" x14ac:dyDescent="0.25">
      <c r="A25" s="76" t="s">
        <v>30</v>
      </c>
      <c r="B25" s="76"/>
      <c r="C25" s="76"/>
      <c r="D25" s="76"/>
      <c r="E25" s="76"/>
      <c r="F25" s="76"/>
    </row>
    <row r="26" spans="1:6" ht="25" hidden="1" customHeight="1" x14ac:dyDescent="0.25">
      <c r="A26" s="76" t="s">
        <v>31</v>
      </c>
      <c r="B26" s="76"/>
      <c r="C26" s="76"/>
      <c r="D26" s="76"/>
      <c r="E26" s="76"/>
      <c r="F26" s="76"/>
    </row>
    <row r="27" spans="1:6" ht="25" hidden="1" customHeight="1" x14ac:dyDescent="0.25">
      <c r="A27" s="77" t="s">
        <v>32</v>
      </c>
      <c r="B27" s="77"/>
      <c r="C27" s="77"/>
      <c r="D27" s="77"/>
      <c r="E27" s="77"/>
      <c r="F27" s="77"/>
    </row>
    <row r="28" spans="1:6" ht="25" hidden="1" customHeight="1" x14ac:dyDescent="0.25">
      <c r="A28" s="76" t="s">
        <v>33</v>
      </c>
      <c r="B28" s="76"/>
      <c r="C28" s="76"/>
      <c r="D28" s="76"/>
      <c r="E28" s="76"/>
      <c r="F28" s="76"/>
    </row>
    <row r="29" spans="1:6" ht="25" hidden="1" customHeight="1" x14ac:dyDescent="0.25">
      <c r="A29" s="76" t="s">
        <v>34</v>
      </c>
      <c r="B29" s="76"/>
      <c r="C29" s="76"/>
      <c r="D29" s="76"/>
      <c r="E29" s="76"/>
      <c r="F29" s="76"/>
    </row>
    <row r="30" spans="1:6" ht="25" hidden="1" customHeight="1" x14ac:dyDescent="0.25">
      <c r="A30" s="76" t="s">
        <v>35</v>
      </c>
      <c r="B30" s="76"/>
      <c r="C30" s="76"/>
      <c r="D30" s="76"/>
      <c r="E30" s="76"/>
      <c r="F30" s="76"/>
    </row>
    <row r="31" spans="1:6" ht="25" hidden="1" customHeight="1" x14ac:dyDescent="0.25">
      <c r="A31" s="76" t="s">
        <v>36</v>
      </c>
      <c r="B31" s="76"/>
      <c r="C31" s="76"/>
      <c r="D31" s="76"/>
      <c r="E31" s="76"/>
      <c r="F31" s="76"/>
    </row>
    <row r="32" spans="1:6" ht="25" hidden="1" customHeight="1" x14ac:dyDescent="0.25">
      <c r="A32" s="97" t="s">
        <v>37</v>
      </c>
      <c r="B32" s="97"/>
      <c r="C32" s="97"/>
      <c r="D32" s="97"/>
      <c r="E32" s="97"/>
      <c r="F32" s="97"/>
    </row>
    <row r="33" spans="1:6" ht="25" hidden="1" customHeight="1" x14ac:dyDescent="0.25">
      <c r="A33" s="76" t="s">
        <v>38</v>
      </c>
      <c r="B33" s="76"/>
      <c r="C33" s="96"/>
      <c r="D33" s="98"/>
      <c r="E33" s="98"/>
      <c r="F33" s="98"/>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Footer>&amp;LDecember 2022&amp;CPage &amp;P of &amp;N&amp;RRFP-22-803
Demand Scenarios Project</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view="pageLayout" topLeftCell="A19" zoomScaleNormal="100" zoomScaleSheetLayoutView="100" workbookViewId="0">
      <selection activeCell="C42" sqref="C42"/>
    </sheetView>
  </sheetViews>
  <sheetFormatPr defaultColWidth="9.1796875" defaultRowHeight="12.5" x14ac:dyDescent="0.25"/>
  <cols>
    <col min="1" max="1" width="6.453125" style="7" customWidth="1"/>
    <col min="2" max="2" width="20.7265625" style="4" customWidth="1"/>
    <col min="3" max="3" width="18.81640625" style="4" customWidth="1"/>
    <col min="4" max="4" width="16.81640625" style="4" customWidth="1"/>
    <col min="5" max="5" width="15.81640625" style="4" customWidth="1"/>
    <col min="6" max="6" width="12.7265625" style="4" customWidth="1"/>
    <col min="7" max="7" width="12.7265625" style="5" customWidth="1"/>
    <col min="8" max="16384" width="9.1796875" style="4"/>
  </cols>
  <sheetData>
    <row r="1" spans="1:7" ht="18" x14ac:dyDescent="0.25">
      <c r="A1" s="199"/>
      <c r="B1" s="66"/>
      <c r="C1" s="66"/>
      <c r="D1" s="130" t="s">
        <v>110</v>
      </c>
      <c r="E1" s="66"/>
      <c r="F1" s="66"/>
      <c r="G1" s="66"/>
    </row>
    <row r="2" spans="1:7" s="7" customFormat="1" ht="12.75" customHeight="1" x14ac:dyDescent="0.25">
      <c r="A2" s="199"/>
      <c r="B2" s="189"/>
      <c r="C2" s="190"/>
      <c r="D2" s="172" t="s">
        <v>101</v>
      </c>
      <c r="E2" s="65"/>
      <c r="F2" s="190"/>
      <c r="G2" s="190"/>
    </row>
    <row r="3" spans="1:7" s="5" customFormat="1" ht="43.5" customHeight="1" x14ac:dyDescent="0.25">
      <c r="A3" s="82"/>
      <c r="B3" s="82"/>
      <c r="C3" s="82"/>
      <c r="D3" s="100" t="str">
        <f>'Category Budget'!$C$3</f>
        <v>Organization Name</v>
      </c>
      <c r="E3" s="82"/>
      <c r="F3" s="82"/>
      <c r="G3" s="82"/>
    </row>
    <row r="4" spans="1:7" ht="12.75" customHeight="1" thickBot="1" x14ac:dyDescent="0.45">
      <c r="A4" s="188"/>
      <c r="B4" s="188"/>
      <c r="C4" s="188"/>
      <c r="D4" s="188"/>
      <c r="E4" s="188"/>
      <c r="F4" s="188"/>
      <c r="G4" s="188"/>
    </row>
    <row r="5" spans="1:7" s="6" customFormat="1" ht="47" thickBot="1" x14ac:dyDescent="0.3">
      <c r="A5" s="69" t="s">
        <v>157</v>
      </c>
      <c r="B5" s="70" t="s">
        <v>158</v>
      </c>
      <c r="C5" s="70" t="s">
        <v>159</v>
      </c>
      <c r="D5" s="99" t="s">
        <v>160</v>
      </c>
      <c r="E5" s="70" t="s">
        <v>145</v>
      </c>
      <c r="F5" s="71" t="s">
        <v>146</v>
      </c>
      <c r="G5" s="72" t="s">
        <v>106</v>
      </c>
    </row>
    <row r="6" spans="1:7" s="6" customFormat="1" ht="32.15" customHeight="1" x14ac:dyDescent="0.25">
      <c r="A6" s="115"/>
      <c r="B6" s="116"/>
      <c r="C6" s="117"/>
      <c r="D6" s="118"/>
      <c r="E6" s="89">
        <v>0</v>
      </c>
      <c r="F6" s="90">
        <v>0</v>
      </c>
      <c r="G6" s="119">
        <f t="shared" ref="G6:G19" si="0">SUM(E6:F6)</f>
        <v>0</v>
      </c>
    </row>
    <row r="7" spans="1:7" s="6" customFormat="1" ht="32.15" customHeight="1" x14ac:dyDescent="0.25">
      <c r="A7" s="120"/>
      <c r="B7" s="121"/>
      <c r="C7" s="122"/>
      <c r="D7" s="123"/>
      <c r="E7" s="124">
        <v>0</v>
      </c>
      <c r="F7" s="125">
        <v>0</v>
      </c>
      <c r="G7" s="126">
        <f t="shared" si="0"/>
        <v>0</v>
      </c>
    </row>
    <row r="8" spans="1:7" s="6" customFormat="1" ht="32.15" customHeight="1" x14ac:dyDescent="0.25">
      <c r="A8" s="120"/>
      <c r="B8" s="121"/>
      <c r="C8" s="122"/>
      <c r="D8" s="123"/>
      <c r="E8" s="124">
        <v>0</v>
      </c>
      <c r="F8" s="125">
        <v>0</v>
      </c>
      <c r="G8" s="126">
        <f t="shared" si="0"/>
        <v>0</v>
      </c>
    </row>
    <row r="9" spans="1:7" s="6" customFormat="1" ht="32.15" customHeight="1" x14ac:dyDescent="0.25">
      <c r="A9" s="120"/>
      <c r="B9" s="121"/>
      <c r="C9" s="122"/>
      <c r="D9" s="123"/>
      <c r="E9" s="124">
        <v>0</v>
      </c>
      <c r="F9" s="125">
        <v>0</v>
      </c>
      <c r="G9" s="126">
        <f t="shared" si="0"/>
        <v>0</v>
      </c>
    </row>
    <row r="10" spans="1:7" s="6" customFormat="1" ht="32.15" customHeight="1" x14ac:dyDescent="0.25">
      <c r="A10" s="120"/>
      <c r="B10" s="121"/>
      <c r="C10" s="122"/>
      <c r="D10" s="123"/>
      <c r="E10" s="124">
        <v>0</v>
      </c>
      <c r="F10" s="125">
        <v>0</v>
      </c>
      <c r="G10" s="126">
        <f>SUM(E10:F10)</f>
        <v>0</v>
      </c>
    </row>
    <row r="11" spans="1:7" s="6" customFormat="1" ht="32.15" customHeight="1" x14ac:dyDescent="0.25">
      <c r="A11" s="120"/>
      <c r="B11" s="121"/>
      <c r="C11" s="122"/>
      <c r="D11" s="123"/>
      <c r="E11" s="124">
        <v>0</v>
      </c>
      <c r="F11" s="125">
        <v>0</v>
      </c>
      <c r="G11" s="126">
        <f>SUM(E11:F11)</f>
        <v>0</v>
      </c>
    </row>
    <row r="12" spans="1:7" s="6" customFormat="1" ht="32.15" customHeight="1" x14ac:dyDescent="0.25">
      <c r="A12" s="120"/>
      <c r="B12" s="121"/>
      <c r="C12" s="122"/>
      <c r="D12" s="123"/>
      <c r="E12" s="124">
        <v>0</v>
      </c>
      <c r="F12" s="125">
        <v>0</v>
      </c>
      <c r="G12" s="126">
        <f>SUM(E12:F12)</f>
        <v>0</v>
      </c>
    </row>
    <row r="13" spans="1:7" s="6" customFormat="1" ht="32.15" customHeight="1" x14ac:dyDescent="0.25">
      <c r="A13" s="120"/>
      <c r="B13" s="121"/>
      <c r="C13" s="122"/>
      <c r="D13" s="123"/>
      <c r="E13" s="124">
        <v>0</v>
      </c>
      <c r="F13" s="125">
        <v>0</v>
      </c>
      <c r="G13" s="126">
        <f>SUM(E13:F13)</f>
        <v>0</v>
      </c>
    </row>
    <row r="14" spans="1:7" s="6" customFormat="1" ht="32.15" customHeight="1" x14ac:dyDescent="0.25">
      <c r="A14" s="120"/>
      <c r="B14" s="121"/>
      <c r="C14" s="122"/>
      <c r="D14" s="123"/>
      <c r="E14" s="124">
        <v>0</v>
      </c>
      <c r="F14" s="125">
        <v>0</v>
      </c>
      <c r="G14" s="126">
        <f t="shared" si="0"/>
        <v>0</v>
      </c>
    </row>
    <row r="15" spans="1:7" s="6" customFormat="1" ht="32.15" customHeight="1" x14ac:dyDescent="0.25">
      <c r="A15" s="120"/>
      <c r="B15" s="121"/>
      <c r="C15" s="122"/>
      <c r="D15" s="123"/>
      <c r="E15" s="124">
        <v>0</v>
      </c>
      <c r="F15" s="125">
        <v>0</v>
      </c>
      <c r="G15" s="126">
        <f t="shared" si="0"/>
        <v>0</v>
      </c>
    </row>
    <row r="16" spans="1:7" s="6" customFormat="1" ht="32.15" customHeight="1" x14ac:dyDescent="0.25">
      <c r="A16" s="120"/>
      <c r="B16" s="121"/>
      <c r="C16" s="122"/>
      <c r="D16" s="123"/>
      <c r="E16" s="124">
        <v>0</v>
      </c>
      <c r="F16" s="125">
        <v>0</v>
      </c>
      <c r="G16" s="126">
        <f t="shared" si="0"/>
        <v>0</v>
      </c>
    </row>
    <row r="17" spans="1:7" s="6" customFormat="1" ht="32.15" customHeight="1" x14ac:dyDescent="0.25">
      <c r="A17" s="120"/>
      <c r="B17" s="121"/>
      <c r="C17" s="122"/>
      <c r="D17" s="123"/>
      <c r="E17" s="124">
        <v>0</v>
      </c>
      <c r="F17" s="125">
        <v>0</v>
      </c>
      <c r="G17" s="126">
        <f t="shared" si="0"/>
        <v>0</v>
      </c>
    </row>
    <row r="18" spans="1:7" s="6" customFormat="1" ht="32.15" customHeight="1" x14ac:dyDescent="0.25">
      <c r="A18" s="120"/>
      <c r="B18" s="121"/>
      <c r="C18" s="122"/>
      <c r="D18" s="123"/>
      <c r="E18" s="124">
        <v>0</v>
      </c>
      <c r="F18" s="125">
        <v>0</v>
      </c>
      <c r="G18" s="126">
        <f t="shared" si="0"/>
        <v>0</v>
      </c>
    </row>
    <row r="19" spans="1:7" s="6" customFormat="1" ht="32.15" customHeight="1" thickBot="1" x14ac:dyDescent="0.3">
      <c r="A19" s="120"/>
      <c r="B19" s="121"/>
      <c r="C19" s="122"/>
      <c r="D19" s="123"/>
      <c r="E19" s="124">
        <v>0</v>
      </c>
      <c r="F19" s="125">
        <v>0</v>
      </c>
      <c r="G19" s="126">
        <f t="shared" si="0"/>
        <v>0</v>
      </c>
    </row>
    <row r="20" spans="1:7" s="6" customFormat="1" ht="32.15" customHeight="1" thickBot="1" x14ac:dyDescent="0.3">
      <c r="A20" s="177"/>
      <c r="B20" s="178"/>
      <c r="C20" s="178"/>
      <c r="D20" s="176" t="s">
        <v>161</v>
      </c>
      <c r="E20" s="127">
        <f>SUM(E6:E19)</f>
        <v>0</v>
      </c>
      <c r="F20" s="128">
        <f>SUM(F6:F19)</f>
        <v>0</v>
      </c>
      <c r="G20" s="129">
        <f>SUM(G6:G19)</f>
        <v>0</v>
      </c>
    </row>
    <row r="21" spans="1:7" ht="12.75" customHeight="1" x14ac:dyDescent="0.3">
      <c r="A21" s="192"/>
      <c r="B21" s="192"/>
      <c r="C21" s="192"/>
      <c r="D21" s="192"/>
      <c r="E21" s="192"/>
      <c r="F21" s="192"/>
      <c r="G21" s="198"/>
    </row>
    <row r="23" spans="1:7" ht="38.25" hidden="1" customHeight="1" x14ac:dyDescent="0.25">
      <c r="A23" s="199"/>
      <c r="B23" s="66"/>
      <c r="C23" s="66"/>
      <c r="D23" s="130" t="s">
        <v>162</v>
      </c>
      <c r="E23" s="66"/>
      <c r="F23" s="66"/>
      <c r="G23" s="66"/>
    </row>
    <row r="24" spans="1:7" s="103" customFormat="1" ht="25" hidden="1" customHeight="1" x14ac:dyDescent="0.25">
      <c r="A24" s="101" t="s">
        <v>40</v>
      </c>
      <c r="B24" s="102"/>
      <c r="C24" s="102"/>
      <c r="D24" s="102"/>
      <c r="E24" s="102"/>
      <c r="F24" s="102"/>
      <c r="G24" s="102"/>
    </row>
    <row r="25" spans="1:7" s="103" customFormat="1" ht="25" hidden="1" customHeight="1" x14ac:dyDescent="0.25">
      <c r="A25" s="101" t="s">
        <v>41</v>
      </c>
      <c r="B25" s="102"/>
      <c r="C25" s="102"/>
      <c r="D25" s="102"/>
      <c r="E25" s="102"/>
      <c r="F25" s="102"/>
      <c r="G25" s="102"/>
    </row>
    <row r="26" spans="1:7" s="103" customFormat="1" ht="25" hidden="1" customHeight="1" x14ac:dyDescent="0.25">
      <c r="A26" s="104" t="s">
        <v>42</v>
      </c>
      <c r="B26" s="105"/>
      <c r="C26" s="105"/>
      <c r="D26" s="105"/>
      <c r="E26" s="105"/>
      <c r="F26" s="105"/>
      <c r="G26" s="105"/>
    </row>
    <row r="27" spans="1:7" s="103" customFormat="1" ht="25" hidden="1" customHeight="1" x14ac:dyDescent="0.25">
      <c r="A27" s="63" t="s">
        <v>43</v>
      </c>
      <c r="B27" s="107"/>
      <c r="C27" s="107"/>
      <c r="D27" s="107"/>
      <c r="E27" s="107"/>
      <c r="F27" s="107"/>
      <c r="G27" s="107"/>
    </row>
    <row r="28" spans="1:7" s="103" customFormat="1" ht="25" hidden="1" customHeight="1" x14ac:dyDescent="0.25">
      <c r="A28" s="63" t="s">
        <v>44</v>
      </c>
      <c r="B28" s="107"/>
      <c r="C28" s="107"/>
      <c r="D28" s="107"/>
      <c r="E28" s="107"/>
      <c r="F28" s="107"/>
      <c r="G28" s="107"/>
    </row>
    <row r="29" spans="1:7" s="103" customFormat="1" ht="25" hidden="1" customHeight="1" x14ac:dyDescent="0.25">
      <c r="A29" s="63" t="s">
        <v>45</v>
      </c>
      <c r="B29" s="107"/>
      <c r="C29" s="107"/>
      <c r="D29" s="107"/>
      <c r="E29" s="107"/>
      <c r="F29" s="107"/>
      <c r="G29" s="107"/>
    </row>
    <row r="30" spans="1:7" s="103" customFormat="1" ht="25" hidden="1" customHeight="1" x14ac:dyDescent="0.25">
      <c r="A30" s="63" t="s">
        <v>46</v>
      </c>
      <c r="B30" s="107"/>
      <c r="C30" s="107"/>
      <c r="D30" s="107"/>
      <c r="E30" s="107"/>
      <c r="F30" s="107"/>
      <c r="G30" s="107"/>
    </row>
    <row r="31" spans="1:7" s="103" customFormat="1" ht="25" hidden="1" customHeight="1" x14ac:dyDescent="0.25">
      <c r="A31" s="63" t="s">
        <v>47</v>
      </c>
      <c r="B31" s="107"/>
      <c r="C31" s="107"/>
      <c r="D31" s="107"/>
      <c r="E31" s="107"/>
      <c r="F31" s="107"/>
      <c r="G31" s="107"/>
    </row>
    <row r="32" spans="1:7" s="103" customFormat="1" ht="25" hidden="1" customHeight="1" x14ac:dyDescent="0.25">
      <c r="A32" s="63" t="s">
        <v>48</v>
      </c>
      <c r="B32" s="107"/>
      <c r="C32" s="107"/>
      <c r="D32" s="107"/>
      <c r="E32" s="107"/>
      <c r="F32" s="107"/>
      <c r="G32" s="107"/>
    </row>
    <row r="33" spans="1:7" s="103" customFormat="1" ht="25" hidden="1" customHeight="1" x14ac:dyDescent="0.25">
      <c r="A33" s="63" t="s">
        <v>38</v>
      </c>
      <c r="B33" s="107"/>
      <c r="C33" s="107"/>
      <c r="D33" s="107"/>
      <c r="E33" s="107"/>
      <c r="F33" s="107"/>
      <c r="G33" s="107"/>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&amp;LDecember 2022&amp;CPage &amp;P of &amp;N&amp;RRFP-22-803
Demand Scenarios Project</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view="pageLayout" topLeftCell="A10" zoomScaleNormal="100" zoomScaleSheetLayoutView="100" workbookViewId="0">
      <selection activeCell="A21" sqref="A21:G21"/>
    </sheetView>
  </sheetViews>
  <sheetFormatPr defaultColWidth="9.1796875" defaultRowHeight="12.5" x14ac:dyDescent="0.25"/>
  <cols>
    <col min="1" max="1" width="6.453125" style="7" customWidth="1"/>
    <col min="2" max="3" width="19.453125" style="7" customWidth="1"/>
    <col min="4" max="4" width="19.453125" style="4" customWidth="1"/>
    <col min="5" max="5" width="7" style="4" customWidth="1"/>
    <col min="6" max="8" width="14.7265625" style="4" customWidth="1"/>
    <col min="9" max="9" width="14.7265625" style="5" customWidth="1"/>
    <col min="10" max="16384" width="9.1796875" style="4"/>
  </cols>
  <sheetData>
    <row r="1" spans="1:9" ht="18" x14ac:dyDescent="0.25">
      <c r="A1" s="199"/>
      <c r="B1" s="66"/>
      <c r="C1" s="66"/>
      <c r="D1" s="66"/>
      <c r="E1" s="130" t="s">
        <v>111</v>
      </c>
      <c r="F1" s="66"/>
      <c r="G1" s="66"/>
      <c r="H1" s="66"/>
      <c r="I1" s="66"/>
    </row>
    <row r="2" spans="1:9" s="7" customFormat="1" ht="12.75" customHeight="1" x14ac:dyDescent="0.25">
      <c r="A2" s="199"/>
      <c r="B2" s="148"/>
      <c r="C2" s="149"/>
      <c r="D2" s="149"/>
      <c r="E2" s="173" t="s">
        <v>101</v>
      </c>
      <c r="F2" s="149"/>
      <c r="G2" s="149"/>
      <c r="H2" s="149"/>
      <c r="I2" s="149"/>
    </row>
    <row r="3" spans="1:9" s="5" customFormat="1" ht="43.5" customHeight="1" x14ac:dyDescent="0.25">
      <c r="A3" s="82"/>
      <c r="B3" s="81"/>
      <c r="C3" s="81"/>
      <c r="D3" s="81"/>
      <c r="E3" s="299" t="str">
        <f>'Category Budget'!$C$3</f>
        <v>Organization Name</v>
      </c>
      <c r="F3" s="81"/>
      <c r="G3" s="81"/>
      <c r="H3" s="81"/>
      <c r="I3" s="81"/>
    </row>
    <row r="4" spans="1:9" ht="12.75" customHeight="1" thickBot="1" x14ac:dyDescent="0.45">
      <c r="A4" s="146"/>
      <c r="B4" s="146"/>
      <c r="C4" s="146"/>
      <c r="D4" s="146"/>
      <c r="E4" s="146"/>
      <c r="F4" s="146"/>
      <c r="G4" s="146"/>
      <c r="H4" s="146"/>
      <c r="I4" s="211"/>
    </row>
    <row r="5" spans="1:9" s="6" customFormat="1" ht="55.5" customHeight="1" thickBot="1" x14ac:dyDescent="0.3">
      <c r="A5" s="69" t="s">
        <v>157</v>
      </c>
      <c r="B5" s="133" t="s">
        <v>163</v>
      </c>
      <c r="C5" s="99" t="s">
        <v>164</v>
      </c>
      <c r="D5" s="99" t="s">
        <v>165</v>
      </c>
      <c r="E5" s="70" t="s">
        <v>166</v>
      </c>
      <c r="F5" s="99" t="s">
        <v>167</v>
      </c>
      <c r="G5" s="70" t="s">
        <v>145</v>
      </c>
      <c r="H5" s="71" t="s">
        <v>146</v>
      </c>
      <c r="I5" s="72" t="s">
        <v>106</v>
      </c>
    </row>
    <row r="6" spans="1:9" s="6" customFormat="1" ht="25" customHeight="1" x14ac:dyDescent="0.25">
      <c r="A6" s="134"/>
      <c r="B6" s="135"/>
      <c r="C6" s="136"/>
      <c r="D6" s="137"/>
      <c r="E6" s="138"/>
      <c r="F6" s="89">
        <v>0</v>
      </c>
      <c r="G6" s="89">
        <v>0</v>
      </c>
      <c r="H6" s="90">
        <v>0</v>
      </c>
      <c r="I6" s="119">
        <f t="shared" ref="I6:I19" si="0">SUM(G6:H6)</f>
        <v>0</v>
      </c>
    </row>
    <row r="7" spans="1:9" s="6" customFormat="1" ht="25" customHeight="1" x14ac:dyDescent="0.25">
      <c r="A7" s="139"/>
      <c r="B7" s="140"/>
      <c r="C7" s="141"/>
      <c r="D7" s="142"/>
      <c r="E7" s="143"/>
      <c r="F7" s="124">
        <v>0</v>
      </c>
      <c r="G7" s="124">
        <v>0</v>
      </c>
      <c r="H7" s="125">
        <v>0</v>
      </c>
      <c r="I7" s="126">
        <f>SUM(G7:H7)</f>
        <v>0</v>
      </c>
    </row>
    <row r="8" spans="1:9" s="6" customFormat="1" ht="25" customHeight="1" x14ac:dyDescent="0.25">
      <c r="A8" s="139"/>
      <c r="B8" s="140"/>
      <c r="C8" s="141"/>
      <c r="D8" s="142"/>
      <c r="E8" s="143"/>
      <c r="F8" s="124">
        <v>0</v>
      </c>
      <c r="G8" s="124">
        <v>0</v>
      </c>
      <c r="H8" s="125">
        <v>0</v>
      </c>
      <c r="I8" s="126">
        <f>SUM(G8:H8)</f>
        <v>0</v>
      </c>
    </row>
    <row r="9" spans="1:9" s="6" customFormat="1" ht="25" customHeight="1" x14ac:dyDescent="0.25">
      <c r="A9" s="139"/>
      <c r="B9" s="140"/>
      <c r="C9" s="141"/>
      <c r="D9" s="142"/>
      <c r="E9" s="143"/>
      <c r="F9" s="124">
        <v>0</v>
      </c>
      <c r="G9" s="124">
        <v>0</v>
      </c>
      <c r="H9" s="125">
        <v>0</v>
      </c>
      <c r="I9" s="126">
        <f>SUM(G9:H9)</f>
        <v>0</v>
      </c>
    </row>
    <row r="10" spans="1:9" s="6" customFormat="1" ht="25" customHeight="1" x14ac:dyDescent="0.25">
      <c r="A10" s="139"/>
      <c r="B10" s="140"/>
      <c r="C10" s="141"/>
      <c r="D10" s="142"/>
      <c r="E10" s="143"/>
      <c r="F10" s="124">
        <v>0</v>
      </c>
      <c r="G10" s="124">
        <v>0</v>
      </c>
      <c r="H10" s="125">
        <v>0</v>
      </c>
      <c r="I10" s="126">
        <f t="shared" si="0"/>
        <v>0</v>
      </c>
    </row>
    <row r="11" spans="1:9" s="6" customFormat="1" ht="25" customHeight="1" x14ac:dyDescent="0.25">
      <c r="A11" s="139"/>
      <c r="B11" s="140"/>
      <c r="C11" s="141"/>
      <c r="D11" s="142"/>
      <c r="E11" s="143"/>
      <c r="F11" s="124">
        <v>0</v>
      </c>
      <c r="G11" s="124">
        <v>0</v>
      </c>
      <c r="H11" s="125">
        <v>0</v>
      </c>
      <c r="I11" s="126">
        <f t="shared" si="0"/>
        <v>0</v>
      </c>
    </row>
    <row r="12" spans="1:9" s="6" customFormat="1" ht="25" customHeight="1" x14ac:dyDescent="0.25">
      <c r="A12" s="139"/>
      <c r="B12" s="140"/>
      <c r="C12" s="141"/>
      <c r="D12" s="142"/>
      <c r="E12" s="143"/>
      <c r="F12" s="124">
        <v>0</v>
      </c>
      <c r="G12" s="124">
        <v>0</v>
      </c>
      <c r="H12" s="125">
        <v>0</v>
      </c>
      <c r="I12" s="126">
        <f t="shared" si="0"/>
        <v>0</v>
      </c>
    </row>
    <row r="13" spans="1:9" s="6" customFormat="1" ht="25" customHeight="1" x14ac:dyDescent="0.25">
      <c r="A13" s="139"/>
      <c r="B13" s="140"/>
      <c r="C13" s="141"/>
      <c r="D13" s="142"/>
      <c r="E13" s="143"/>
      <c r="F13" s="124">
        <v>0</v>
      </c>
      <c r="G13" s="124">
        <v>0</v>
      </c>
      <c r="H13" s="125">
        <v>0</v>
      </c>
      <c r="I13" s="126">
        <f t="shared" si="0"/>
        <v>0</v>
      </c>
    </row>
    <row r="14" spans="1:9" s="6" customFormat="1" ht="25" customHeight="1" x14ac:dyDescent="0.25">
      <c r="A14" s="139"/>
      <c r="B14" s="140"/>
      <c r="C14" s="141"/>
      <c r="D14" s="142"/>
      <c r="E14" s="143"/>
      <c r="F14" s="124">
        <v>0</v>
      </c>
      <c r="G14" s="124">
        <v>0</v>
      </c>
      <c r="H14" s="125">
        <v>0</v>
      </c>
      <c r="I14" s="126">
        <f t="shared" si="0"/>
        <v>0</v>
      </c>
    </row>
    <row r="15" spans="1:9" s="6" customFormat="1" ht="25" customHeight="1" x14ac:dyDescent="0.25">
      <c r="A15" s="139"/>
      <c r="B15" s="140"/>
      <c r="C15" s="141"/>
      <c r="D15" s="142"/>
      <c r="E15" s="143"/>
      <c r="F15" s="124">
        <v>0</v>
      </c>
      <c r="G15" s="124">
        <v>0</v>
      </c>
      <c r="H15" s="125">
        <v>0</v>
      </c>
      <c r="I15" s="126">
        <f t="shared" si="0"/>
        <v>0</v>
      </c>
    </row>
    <row r="16" spans="1:9" s="6" customFormat="1" ht="25" customHeight="1" x14ac:dyDescent="0.25">
      <c r="A16" s="139"/>
      <c r="B16" s="140"/>
      <c r="C16" s="141"/>
      <c r="D16" s="142"/>
      <c r="E16" s="143"/>
      <c r="F16" s="124">
        <v>0</v>
      </c>
      <c r="G16" s="124">
        <v>0</v>
      </c>
      <c r="H16" s="125">
        <v>0</v>
      </c>
      <c r="I16" s="126">
        <f t="shared" si="0"/>
        <v>0</v>
      </c>
    </row>
    <row r="17" spans="1:9" s="6" customFormat="1" ht="25" customHeight="1" x14ac:dyDescent="0.25">
      <c r="A17" s="139"/>
      <c r="B17" s="140"/>
      <c r="C17" s="141"/>
      <c r="D17" s="142"/>
      <c r="E17" s="143"/>
      <c r="F17" s="124">
        <v>0</v>
      </c>
      <c r="G17" s="124">
        <v>0</v>
      </c>
      <c r="H17" s="125">
        <v>0</v>
      </c>
      <c r="I17" s="126">
        <f t="shared" si="0"/>
        <v>0</v>
      </c>
    </row>
    <row r="18" spans="1:9" s="6" customFormat="1" ht="25" customHeight="1" x14ac:dyDescent="0.25">
      <c r="A18" s="139"/>
      <c r="B18" s="140"/>
      <c r="C18" s="141"/>
      <c r="D18" s="142"/>
      <c r="E18" s="143"/>
      <c r="F18" s="124">
        <v>0</v>
      </c>
      <c r="G18" s="124">
        <v>0</v>
      </c>
      <c r="H18" s="125">
        <v>0</v>
      </c>
      <c r="I18" s="126">
        <f t="shared" si="0"/>
        <v>0</v>
      </c>
    </row>
    <row r="19" spans="1:9" s="6" customFormat="1" ht="25" customHeight="1" thickBot="1" x14ac:dyDescent="0.3">
      <c r="A19" s="139"/>
      <c r="B19" s="140"/>
      <c r="C19" s="141"/>
      <c r="D19" s="142"/>
      <c r="E19" s="143"/>
      <c r="F19" s="124">
        <v>0</v>
      </c>
      <c r="G19" s="124">
        <v>0</v>
      </c>
      <c r="H19" s="125">
        <v>0</v>
      </c>
      <c r="I19" s="126">
        <f t="shared" si="0"/>
        <v>0</v>
      </c>
    </row>
    <row r="20" spans="1:9" s="6" customFormat="1" ht="25" customHeight="1" thickBot="1" x14ac:dyDescent="0.3">
      <c r="A20" s="174"/>
      <c r="B20" s="175"/>
      <c r="C20" s="175"/>
      <c r="D20" s="175"/>
      <c r="E20" s="175"/>
      <c r="F20" s="58" t="s">
        <v>161</v>
      </c>
      <c r="G20" s="127">
        <f>SUM(G6:G19)</f>
        <v>0</v>
      </c>
      <c r="H20" s="127">
        <f>SUM(H6:H19)</f>
        <v>0</v>
      </c>
      <c r="I20" s="129">
        <f>SUM(I6:I19)</f>
        <v>0</v>
      </c>
    </row>
    <row r="21" spans="1:9" ht="13" x14ac:dyDescent="0.3">
      <c r="A21" s="192"/>
      <c r="B21" s="192"/>
      <c r="C21" s="192"/>
      <c r="D21" s="192"/>
      <c r="E21" s="192"/>
      <c r="F21" s="192"/>
      <c r="G21" s="192"/>
      <c r="H21" s="198"/>
      <c r="I21" s="198"/>
    </row>
    <row r="23" spans="1:9" ht="38.25" hidden="1" customHeight="1" x14ac:dyDescent="0.25">
      <c r="A23" s="197"/>
      <c r="B23" s="59"/>
      <c r="C23" s="59"/>
      <c r="D23" s="59"/>
      <c r="E23" s="295" t="s">
        <v>49</v>
      </c>
      <c r="F23" s="59"/>
      <c r="G23" s="59"/>
      <c r="H23" s="59"/>
      <c r="I23" s="59"/>
    </row>
    <row r="24" spans="1:9" ht="25" hidden="1" customHeight="1" x14ac:dyDescent="0.25">
      <c r="A24" s="76" t="s">
        <v>50</v>
      </c>
      <c r="B24" s="39"/>
      <c r="C24" s="39"/>
      <c r="D24" s="39"/>
      <c r="E24" s="39"/>
      <c r="F24" s="39"/>
      <c r="G24" s="39"/>
      <c r="H24" s="39"/>
      <c r="I24" s="39"/>
    </row>
    <row r="25" spans="1:9" s="7" customFormat="1" ht="25" hidden="1" customHeight="1" x14ac:dyDescent="0.25">
      <c r="A25" s="96" t="s">
        <v>51</v>
      </c>
      <c r="B25" s="131"/>
      <c r="C25" s="131"/>
      <c r="D25" s="131"/>
      <c r="E25" s="131"/>
      <c r="F25" s="131"/>
      <c r="G25" s="131"/>
      <c r="H25" s="131"/>
      <c r="I25" s="132"/>
    </row>
    <row r="26" spans="1:9" s="7" customFormat="1" ht="25" hidden="1" customHeight="1" x14ac:dyDescent="0.25">
      <c r="A26" s="96" t="s">
        <v>52</v>
      </c>
      <c r="B26" s="131"/>
      <c r="C26" s="131"/>
      <c r="D26" s="131"/>
      <c r="E26" s="131"/>
      <c r="F26" s="131"/>
      <c r="G26" s="131"/>
      <c r="H26" s="131"/>
      <c r="I26" s="132"/>
    </row>
    <row r="27" spans="1:9" ht="25" hidden="1" customHeight="1" x14ac:dyDescent="0.25">
      <c r="A27" s="97" t="s">
        <v>53</v>
      </c>
      <c r="B27" s="144"/>
      <c r="C27" s="144"/>
      <c r="D27" s="144"/>
      <c r="E27" s="144"/>
      <c r="F27" s="144"/>
      <c r="G27" s="144"/>
      <c r="H27" s="144"/>
      <c r="I27" s="144"/>
    </row>
    <row r="28" spans="1:9" ht="25" hidden="1" customHeight="1" x14ac:dyDescent="0.25">
      <c r="A28" s="63" t="s">
        <v>54</v>
      </c>
      <c r="B28" s="107"/>
      <c r="C28" s="107"/>
      <c r="D28" s="107"/>
      <c r="E28" s="107"/>
      <c r="F28" s="107"/>
      <c r="G28" s="107"/>
      <c r="H28" s="107"/>
      <c r="I28" s="107"/>
    </row>
    <row r="29" spans="1:9" ht="25" hidden="1" customHeight="1" x14ac:dyDescent="0.25">
      <c r="A29" s="63" t="s">
        <v>55</v>
      </c>
      <c r="B29" s="107"/>
      <c r="C29" s="107"/>
      <c r="D29" s="107"/>
      <c r="E29" s="107"/>
      <c r="F29" s="107"/>
      <c r="G29" s="107"/>
      <c r="H29" s="107"/>
      <c r="I29" s="107"/>
    </row>
    <row r="30" spans="1:9" ht="25" hidden="1" customHeight="1" x14ac:dyDescent="0.25">
      <c r="A30" s="63" t="s">
        <v>56</v>
      </c>
      <c r="B30" s="107"/>
      <c r="C30" s="107"/>
      <c r="D30" s="107"/>
      <c r="E30" s="107"/>
      <c r="F30" s="107"/>
      <c r="G30" s="107"/>
      <c r="H30" s="107"/>
      <c r="I30" s="107"/>
    </row>
    <row r="31" spans="1:9" ht="25" hidden="1" customHeight="1" x14ac:dyDescent="0.25">
      <c r="A31" s="63" t="s">
        <v>57</v>
      </c>
      <c r="B31" s="107"/>
      <c r="C31" s="107"/>
      <c r="D31" s="107"/>
      <c r="E31" s="107"/>
      <c r="F31" s="107"/>
      <c r="G31" s="107"/>
      <c r="H31" s="107"/>
      <c r="I31" s="107"/>
    </row>
    <row r="32" spans="1:9" ht="25" hidden="1" customHeight="1" x14ac:dyDescent="0.25">
      <c r="A32" s="63" t="s">
        <v>58</v>
      </c>
      <c r="B32" s="107"/>
      <c r="C32" s="107"/>
      <c r="D32" s="107"/>
      <c r="E32" s="107"/>
      <c r="F32" s="107"/>
      <c r="G32" s="107"/>
      <c r="H32" s="107"/>
      <c r="I32" s="107"/>
    </row>
    <row r="33" spans="1:9" ht="25" hidden="1" customHeight="1" x14ac:dyDescent="0.25">
      <c r="A33" s="63" t="s">
        <v>59</v>
      </c>
      <c r="B33" s="107"/>
      <c r="C33" s="107"/>
      <c r="D33" s="107"/>
      <c r="E33" s="107"/>
      <c r="F33" s="107"/>
      <c r="G33" s="107"/>
      <c r="H33" s="107"/>
      <c r="I33" s="107"/>
    </row>
    <row r="34" spans="1:9" ht="25" hidden="1" customHeight="1" x14ac:dyDescent="0.25">
      <c r="A34" s="63" t="s">
        <v>60</v>
      </c>
      <c r="B34" s="107"/>
      <c r="C34" s="107"/>
      <c r="D34" s="107"/>
      <c r="E34" s="107"/>
      <c r="F34" s="107"/>
      <c r="G34" s="107"/>
      <c r="H34" s="107"/>
      <c r="I34" s="107"/>
    </row>
  </sheetData>
  <sheetProtection formatCells="0" formatColumns="0" formatRows="0" insertRows="0" deleteRows="0"/>
  <printOptions horizontalCentered="1"/>
  <pageMargins left="0.25" right="0.25" top="0.75" bottom="0.5" header="0.25" footer="0.25"/>
  <pageSetup scale="90" firstPageNumber="20" fitToHeight="2" orientation="landscape" r:id="rId1"/>
  <headerFooter scaleWithDoc="0">
    <oddFooter>&amp;LDecember 2022&amp;CPage &amp;P of &amp;N&amp;RRFP-22-803
Demand Scenarios Project</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4"/>
  <sheetViews>
    <sheetView view="pageLayout" topLeftCell="A13" zoomScaleNormal="100" zoomScaleSheetLayoutView="100" workbookViewId="0">
      <selection activeCell="A21" sqref="A21:F21"/>
    </sheetView>
  </sheetViews>
  <sheetFormatPr defaultColWidth="9.1796875" defaultRowHeight="12.5" x14ac:dyDescent="0.25"/>
  <cols>
    <col min="1" max="1" width="6.453125" style="7" customWidth="1"/>
    <col min="2" max="2" width="20.7265625" style="7" customWidth="1"/>
    <col min="3" max="3" width="20.7265625" style="4" customWidth="1"/>
    <col min="4" max="4" width="7" style="4" customWidth="1"/>
    <col min="5" max="7" width="14.7265625" style="4" customWidth="1"/>
    <col min="8" max="8" width="14.7265625" style="5" customWidth="1"/>
    <col min="9" max="16384" width="9.1796875" style="4"/>
  </cols>
  <sheetData>
    <row r="1" spans="1:8" ht="18" x14ac:dyDescent="0.25">
      <c r="A1" s="199"/>
      <c r="B1" s="66"/>
      <c r="C1" s="66"/>
      <c r="D1" s="130" t="s">
        <v>168</v>
      </c>
      <c r="E1" s="66"/>
      <c r="F1" s="66"/>
      <c r="G1" s="66"/>
      <c r="H1" s="66"/>
    </row>
    <row r="2" spans="1:8" s="7" customFormat="1" ht="12.75" customHeight="1" x14ac:dyDescent="0.25">
      <c r="A2" s="199"/>
      <c r="B2" s="148"/>
      <c r="C2" s="191"/>
      <c r="D2" s="173" t="s">
        <v>121</v>
      </c>
      <c r="E2" s="191"/>
      <c r="F2" s="191"/>
      <c r="G2" s="191"/>
      <c r="H2" s="191"/>
    </row>
    <row r="3" spans="1:8" s="5" customFormat="1" ht="43.5" customHeight="1" x14ac:dyDescent="0.25">
      <c r="A3" s="82"/>
      <c r="B3" s="81"/>
      <c r="C3" s="81"/>
      <c r="D3" s="299" t="str">
        <f>'Category Budget'!$C$3</f>
        <v>Organization Name</v>
      </c>
      <c r="E3" s="81"/>
      <c r="F3" s="81"/>
      <c r="G3" s="81"/>
      <c r="H3" s="81"/>
    </row>
    <row r="4" spans="1:8" ht="12.75" customHeight="1" thickBot="1" x14ac:dyDescent="0.45">
      <c r="A4" s="146"/>
      <c r="B4" s="146"/>
      <c r="C4" s="146"/>
      <c r="D4" s="146"/>
      <c r="E4" s="146"/>
      <c r="F4" s="146"/>
      <c r="G4" s="146"/>
      <c r="H4" s="211"/>
    </row>
    <row r="5" spans="1:8" s="6" customFormat="1" ht="47" thickBot="1" x14ac:dyDescent="0.3">
      <c r="A5" s="69" t="s">
        <v>157</v>
      </c>
      <c r="B5" s="99" t="s">
        <v>164</v>
      </c>
      <c r="C5" s="99" t="s">
        <v>165</v>
      </c>
      <c r="D5" s="70" t="s">
        <v>166</v>
      </c>
      <c r="E5" s="99" t="s">
        <v>167</v>
      </c>
      <c r="F5" s="70" t="s">
        <v>145</v>
      </c>
      <c r="G5" s="71" t="s">
        <v>146</v>
      </c>
      <c r="H5" s="72" t="s">
        <v>106</v>
      </c>
    </row>
    <row r="6" spans="1:8" ht="32.15" customHeight="1" x14ac:dyDescent="0.25">
      <c r="A6" s="134"/>
      <c r="B6" s="136"/>
      <c r="C6" s="137"/>
      <c r="D6" s="138"/>
      <c r="E6" s="89">
        <v>0</v>
      </c>
      <c r="F6" s="89">
        <v>0</v>
      </c>
      <c r="G6" s="90">
        <v>0</v>
      </c>
      <c r="H6" s="119">
        <f t="shared" ref="H6:H19" si="0">SUM(F6:G6)</f>
        <v>0</v>
      </c>
    </row>
    <row r="7" spans="1:8" ht="32.15" customHeight="1" x14ac:dyDescent="0.25">
      <c r="A7" s="139"/>
      <c r="B7" s="141"/>
      <c r="C7" s="142"/>
      <c r="D7" s="143"/>
      <c r="E7" s="124">
        <v>0</v>
      </c>
      <c r="F7" s="124">
        <v>0</v>
      </c>
      <c r="G7" s="125">
        <v>0</v>
      </c>
      <c r="H7" s="126">
        <f t="shared" si="0"/>
        <v>0</v>
      </c>
    </row>
    <row r="8" spans="1:8" ht="32.15" customHeight="1" x14ac:dyDescent="0.25">
      <c r="A8" s="139"/>
      <c r="B8" s="141"/>
      <c r="C8" s="142"/>
      <c r="D8" s="143"/>
      <c r="E8" s="124">
        <v>0</v>
      </c>
      <c r="F8" s="124">
        <v>0</v>
      </c>
      <c r="G8" s="125">
        <v>0</v>
      </c>
      <c r="H8" s="126">
        <f t="shared" si="0"/>
        <v>0</v>
      </c>
    </row>
    <row r="9" spans="1:8" ht="32.15" customHeight="1" x14ac:dyDescent="0.25">
      <c r="A9" s="139"/>
      <c r="B9" s="141"/>
      <c r="C9" s="142"/>
      <c r="D9" s="143"/>
      <c r="E9" s="124">
        <v>0</v>
      </c>
      <c r="F9" s="124">
        <v>0</v>
      </c>
      <c r="G9" s="125">
        <v>0</v>
      </c>
      <c r="H9" s="126">
        <f t="shared" si="0"/>
        <v>0</v>
      </c>
    </row>
    <row r="10" spans="1:8" ht="32.15" customHeight="1" x14ac:dyDescent="0.25">
      <c r="A10" s="139"/>
      <c r="B10" s="141"/>
      <c r="C10" s="142"/>
      <c r="D10" s="143"/>
      <c r="E10" s="124">
        <v>0</v>
      </c>
      <c r="F10" s="124">
        <v>0</v>
      </c>
      <c r="G10" s="125">
        <v>0</v>
      </c>
      <c r="H10" s="126">
        <f t="shared" si="0"/>
        <v>0</v>
      </c>
    </row>
    <row r="11" spans="1:8" ht="32.15" customHeight="1" x14ac:dyDescent="0.25">
      <c r="A11" s="139"/>
      <c r="B11" s="141"/>
      <c r="C11" s="142"/>
      <c r="D11" s="143"/>
      <c r="E11" s="124">
        <v>0</v>
      </c>
      <c r="F11" s="124">
        <v>0</v>
      </c>
      <c r="G11" s="125">
        <v>0</v>
      </c>
      <c r="H11" s="126">
        <f>SUM(F11:G11)</f>
        <v>0</v>
      </c>
    </row>
    <row r="12" spans="1:8" ht="32.15" customHeight="1" x14ac:dyDescent="0.25">
      <c r="A12" s="139"/>
      <c r="B12" s="141"/>
      <c r="C12" s="142"/>
      <c r="D12" s="143"/>
      <c r="E12" s="124">
        <v>0</v>
      </c>
      <c r="F12" s="124">
        <v>0</v>
      </c>
      <c r="G12" s="125">
        <v>0</v>
      </c>
      <c r="H12" s="126">
        <f>SUM(F12:G12)</f>
        <v>0</v>
      </c>
    </row>
    <row r="13" spans="1:8" ht="32.15" customHeight="1" x14ac:dyDescent="0.25">
      <c r="A13" s="139"/>
      <c r="B13" s="141"/>
      <c r="C13" s="142"/>
      <c r="D13" s="143"/>
      <c r="E13" s="124">
        <v>0</v>
      </c>
      <c r="F13" s="124">
        <v>0</v>
      </c>
      <c r="G13" s="125">
        <v>0</v>
      </c>
      <c r="H13" s="126">
        <f>SUM(F13:G13)</f>
        <v>0</v>
      </c>
    </row>
    <row r="14" spans="1:8" ht="32.15" customHeight="1" x14ac:dyDescent="0.25">
      <c r="A14" s="139"/>
      <c r="B14" s="141"/>
      <c r="C14" s="142"/>
      <c r="D14" s="143"/>
      <c r="E14" s="124">
        <v>0</v>
      </c>
      <c r="F14" s="124">
        <v>0</v>
      </c>
      <c r="G14" s="125">
        <v>0</v>
      </c>
      <c r="H14" s="126">
        <f t="shared" si="0"/>
        <v>0</v>
      </c>
    </row>
    <row r="15" spans="1:8" ht="32.15" customHeight="1" x14ac:dyDescent="0.25">
      <c r="A15" s="139"/>
      <c r="B15" s="141"/>
      <c r="C15" s="142"/>
      <c r="D15" s="143"/>
      <c r="E15" s="124">
        <v>0</v>
      </c>
      <c r="F15" s="124">
        <v>0</v>
      </c>
      <c r="G15" s="125">
        <v>0</v>
      </c>
      <c r="H15" s="126">
        <f t="shared" si="0"/>
        <v>0</v>
      </c>
    </row>
    <row r="16" spans="1:8" ht="32.15" customHeight="1" x14ac:dyDescent="0.25">
      <c r="A16" s="139"/>
      <c r="B16" s="141"/>
      <c r="C16" s="142"/>
      <c r="D16" s="143"/>
      <c r="E16" s="124">
        <v>0</v>
      </c>
      <c r="F16" s="124">
        <v>0</v>
      </c>
      <c r="G16" s="125">
        <v>0</v>
      </c>
      <c r="H16" s="126">
        <f t="shared" si="0"/>
        <v>0</v>
      </c>
    </row>
    <row r="17" spans="1:8" ht="32.15" customHeight="1" x14ac:dyDescent="0.25">
      <c r="A17" s="139"/>
      <c r="B17" s="141"/>
      <c r="C17" s="142"/>
      <c r="D17" s="143"/>
      <c r="E17" s="124">
        <v>0</v>
      </c>
      <c r="F17" s="124">
        <v>0</v>
      </c>
      <c r="G17" s="125">
        <v>0</v>
      </c>
      <c r="H17" s="126">
        <f t="shared" si="0"/>
        <v>0</v>
      </c>
    </row>
    <row r="18" spans="1:8" ht="32.15" customHeight="1" x14ac:dyDescent="0.25">
      <c r="A18" s="139"/>
      <c r="B18" s="141"/>
      <c r="C18" s="142"/>
      <c r="D18" s="143"/>
      <c r="E18" s="124">
        <v>0</v>
      </c>
      <c r="F18" s="124">
        <v>0</v>
      </c>
      <c r="G18" s="125">
        <v>0</v>
      </c>
      <c r="H18" s="126">
        <f t="shared" si="0"/>
        <v>0</v>
      </c>
    </row>
    <row r="19" spans="1:8" ht="32.15" customHeight="1" thickBot="1" x14ac:dyDescent="0.3">
      <c r="A19" s="139"/>
      <c r="B19" s="141"/>
      <c r="C19" s="142"/>
      <c r="D19" s="143"/>
      <c r="E19" s="124">
        <v>0</v>
      </c>
      <c r="F19" s="124">
        <v>0</v>
      </c>
      <c r="G19" s="125">
        <v>0</v>
      </c>
      <c r="H19" s="126">
        <f t="shared" si="0"/>
        <v>0</v>
      </c>
    </row>
    <row r="20" spans="1:8" s="6" customFormat="1" ht="32.15" customHeight="1" thickBot="1" x14ac:dyDescent="0.3">
      <c r="A20" s="174"/>
      <c r="B20" s="175"/>
      <c r="C20" s="175"/>
      <c r="D20" s="175"/>
      <c r="E20" s="57" t="s">
        <v>161</v>
      </c>
      <c r="F20" s="145">
        <f>SUM(F6:F19)</f>
        <v>0</v>
      </c>
      <c r="G20" s="127">
        <f>SUM(G6:G19)</f>
        <v>0</v>
      </c>
      <c r="H20" s="129">
        <f>SUM(H6:H19)</f>
        <v>0</v>
      </c>
    </row>
    <row r="21" spans="1:8" ht="13" x14ac:dyDescent="0.3">
      <c r="A21" s="192"/>
      <c r="B21" s="192"/>
      <c r="C21" s="192"/>
      <c r="D21" s="192"/>
      <c r="E21" s="192"/>
      <c r="F21" s="192"/>
      <c r="G21" s="198"/>
      <c r="H21" s="198"/>
    </row>
    <row r="23" spans="1:8" ht="38.25" hidden="1" customHeight="1" x14ac:dyDescent="0.25">
      <c r="A23" s="199"/>
      <c r="B23" s="66"/>
      <c r="C23" s="66"/>
      <c r="D23" s="66"/>
      <c r="E23" s="130" t="s">
        <v>61</v>
      </c>
      <c r="F23" s="66"/>
      <c r="G23" s="66"/>
      <c r="H23" s="66"/>
    </row>
    <row r="24" spans="1:8" ht="25" hidden="1" customHeight="1" x14ac:dyDescent="0.25">
      <c r="A24" s="104" t="s">
        <v>62</v>
      </c>
      <c r="B24" s="105"/>
      <c r="C24" s="105"/>
      <c r="D24" s="105"/>
      <c r="E24" s="105"/>
      <c r="F24" s="105"/>
      <c r="G24" s="105"/>
      <c r="H24" s="105"/>
    </row>
    <row r="25" spans="1:8" ht="25" hidden="1" customHeight="1" x14ac:dyDescent="0.25">
      <c r="A25" s="63" t="s">
        <v>63</v>
      </c>
      <c r="B25" s="107"/>
      <c r="C25" s="107"/>
      <c r="D25" s="107"/>
      <c r="E25" s="107"/>
      <c r="F25" s="107"/>
      <c r="G25" s="107"/>
      <c r="H25" s="107"/>
    </row>
    <row r="26" spans="1:8" ht="25" hidden="1" customHeight="1" x14ac:dyDescent="0.25">
      <c r="A26" s="162" t="s">
        <v>64</v>
      </c>
      <c r="B26" s="171"/>
      <c r="C26" s="171"/>
      <c r="D26" s="171"/>
      <c r="E26" s="171"/>
      <c r="F26" s="171"/>
      <c r="G26" s="171"/>
      <c r="H26" s="171"/>
    </row>
    <row r="27" spans="1:8" ht="25" hidden="1" customHeight="1" x14ac:dyDescent="0.25">
      <c r="A27" s="101" t="s">
        <v>65</v>
      </c>
      <c r="B27" s="102"/>
      <c r="C27" s="102"/>
      <c r="D27" s="102"/>
      <c r="E27" s="102"/>
      <c r="F27" s="102"/>
      <c r="G27" s="102"/>
      <c r="H27" s="102"/>
    </row>
    <row r="28" spans="1:8" ht="25" hidden="1" customHeight="1" x14ac:dyDescent="0.25">
      <c r="A28" s="104" t="s">
        <v>66</v>
      </c>
      <c r="B28" s="105"/>
      <c r="C28" s="105"/>
      <c r="D28" s="105"/>
      <c r="E28" s="105"/>
      <c r="F28" s="105"/>
      <c r="G28" s="105"/>
      <c r="H28" s="105"/>
    </row>
    <row r="29" spans="1:8" ht="25" hidden="1" customHeight="1" x14ac:dyDescent="0.25">
      <c r="A29" s="106" t="s">
        <v>55</v>
      </c>
      <c r="B29" s="107"/>
      <c r="C29" s="107"/>
      <c r="D29" s="107"/>
      <c r="E29" s="107"/>
      <c r="F29" s="107"/>
      <c r="G29" s="107"/>
      <c r="H29" s="107"/>
    </row>
    <row r="30" spans="1:8" ht="25" hidden="1" customHeight="1" x14ac:dyDescent="0.25">
      <c r="A30" s="63" t="s">
        <v>67</v>
      </c>
      <c r="B30" s="107"/>
      <c r="C30" s="107"/>
      <c r="D30" s="107"/>
      <c r="E30" s="107"/>
      <c r="F30" s="107"/>
      <c r="G30" s="107"/>
      <c r="H30" s="107"/>
    </row>
    <row r="31" spans="1:8" ht="25" hidden="1" customHeight="1" x14ac:dyDescent="0.25">
      <c r="A31" s="63" t="s">
        <v>57</v>
      </c>
      <c r="B31" s="107"/>
      <c r="C31" s="107"/>
      <c r="D31" s="107"/>
      <c r="E31" s="107"/>
      <c r="F31" s="107"/>
      <c r="G31" s="107"/>
      <c r="H31" s="107"/>
    </row>
    <row r="32" spans="1:8" ht="25" hidden="1" customHeight="1" x14ac:dyDescent="0.25">
      <c r="A32" s="63" t="s">
        <v>58</v>
      </c>
      <c r="B32" s="107"/>
      <c r="C32" s="107"/>
      <c r="D32" s="107"/>
      <c r="E32" s="107"/>
      <c r="F32" s="107"/>
      <c r="G32" s="107"/>
      <c r="H32" s="107"/>
    </row>
    <row r="33" spans="1:8" ht="25" hidden="1" customHeight="1" x14ac:dyDescent="0.25">
      <c r="A33" s="63" t="s">
        <v>59</v>
      </c>
      <c r="B33" s="107"/>
      <c r="C33" s="107"/>
      <c r="D33" s="107"/>
      <c r="E33" s="107"/>
      <c r="F33" s="107"/>
      <c r="G33" s="107"/>
      <c r="H33" s="107"/>
    </row>
    <row r="34" spans="1:8" ht="25" hidden="1" customHeight="1" x14ac:dyDescent="0.25">
      <c r="A34" s="63" t="s">
        <v>60</v>
      </c>
      <c r="B34" s="107"/>
      <c r="C34" s="107"/>
      <c r="D34" s="107"/>
      <c r="E34" s="107"/>
      <c r="F34" s="107"/>
      <c r="G34" s="107"/>
      <c r="H34" s="107"/>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&amp;LDecember 2022&amp;CPage &amp;P of &amp;N&amp;RRFP-22-803
Demand Scenarios Project</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view="pageLayout" topLeftCell="A19" zoomScaleNormal="100" zoomScaleSheetLayoutView="100" workbookViewId="0">
      <selection activeCell="A21" sqref="A21:E21"/>
    </sheetView>
  </sheetViews>
  <sheetFormatPr defaultColWidth="9.1796875" defaultRowHeight="12.5" x14ac:dyDescent="0.25"/>
  <cols>
    <col min="1" max="1" width="6.453125" style="7" customWidth="1"/>
    <col min="2" max="3" width="23.26953125" style="4"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199"/>
      <c r="B1" s="130"/>
      <c r="C1" s="130"/>
      <c r="D1" s="130" t="s">
        <v>169</v>
      </c>
      <c r="E1" s="130"/>
      <c r="F1" s="130"/>
      <c r="G1" s="130"/>
    </row>
    <row r="2" spans="1:7" s="7" customFormat="1" ht="15.5" x14ac:dyDescent="0.25">
      <c r="A2" s="199"/>
      <c r="B2" s="148"/>
      <c r="C2" s="149"/>
      <c r="D2" s="173" t="s">
        <v>101</v>
      </c>
      <c r="E2" s="149"/>
      <c r="F2" s="149"/>
      <c r="G2" s="149"/>
    </row>
    <row r="3" spans="1:7" s="5" customFormat="1" ht="43.5" customHeight="1" x14ac:dyDescent="0.25">
      <c r="A3" s="82"/>
      <c r="B3" s="81"/>
      <c r="C3" s="81"/>
      <c r="D3" s="299" t="str">
        <f>'Category Budget'!$C$3</f>
        <v>Organization Name</v>
      </c>
      <c r="E3" s="81"/>
      <c r="F3" s="81"/>
      <c r="G3" s="81"/>
    </row>
    <row r="4" spans="1:7" ht="12.75" customHeight="1" thickBot="1" x14ac:dyDescent="0.45">
      <c r="A4" s="199"/>
      <c r="B4" s="211"/>
      <c r="C4" s="211"/>
      <c r="D4" s="211"/>
      <c r="E4" s="146"/>
      <c r="F4" s="146"/>
      <c r="G4" s="211"/>
    </row>
    <row r="5" spans="1:7" s="6" customFormat="1" ht="62.5" thickBot="1" x14ac:dyDescent="0.3">
      <c r="A5" s="69" t="s">
        <v>157</v>
      </c>
      <c r="B5" s="70" t="s">
        <v>170</v>
      </c>
      <c r="C5" s="99" t="s">
        <v>165</v>
      </c>
      <c r="D5" s="70" t="s">
        <v>171</v>
      </c>
      <c r="E5" s="70" t="s">
        <v>145</v>
      </c>
      <c r="F5" s="71" t="s">
        <v>146</v>
      </c>
      <c r="G5" s="72" t="s">
        <v>106</v>
      </c>
    </row>
    <row r="6" spans="1:7" s="6" customFormat="1" ht="32.15" customHeight="1" x14ac:dyDescent="0.25">
      <c r="A6" s="164"/>
      <c r="B6" s="117"/>
      <c r="C6" s="117"/>
      <c r="D6" s="165"/>
      <c r="E6" s="89">
        <v>0</v>
      </c>
      <c r="F6" s="90">
        <v>0</v>
      </c>
      <c r="G6" s="119">
        <f t="shared" ref="G6:G19" si="0">SUM(E6:F6)</f>
        <v>0</v>
      </c>
    </row>
    <row r="7" spans="1:7" s="6" customFormat="1" ht="32.15" customHeight="1" x14ac:dyDescent="0.25">
      <c r="A7" s="166"/>
      <c r="B7" s="122"/>
      <c r="C7" s="122"/>
      <c r="D7" s="167"/>
      <c r="E7" s="124">
        <v>0</v>
      </c>
      <c r="F7" s="125">
        <v>0</v>
      </c>
      <c r="G7" s="126">
        <f t="shared" si="0"/>
        <v>0</v>
      </c>
    </row>
    <row r="8" spans="1:7" s="6" customFormat="1" ht="32.15" customHeight="1" x14ac:dyDescent="0.25">
      <c r="A8" s="166"/>
      <c r="B8" s="122"/>
      <c r="C8" s="122"/>
      <c r="D8" s="167"/>
      <c r="E8" s="124">
        <v>0</v>
      </c>
      <c r="F8" s="125">
        <v>0</v>
      </c>
      <c r="G8" s="126">
        <f t="shared" si="0"/>
        <v>0</v>
      </c>
    </row>
    <row r="9" spans="1:7" s="6" customFormat="1" ht="32.15" customHeight="1" x14ac:dyDescent="0.25">
      <c r="A9" s="166"/>
      <c r="B9" s="122"/>
      <c r="C9" s="122"/>
      <c r="D9" s="167"/>
      <c r="E9" s="124">
        <v>0</v>
      </c>
      <c r="F9" s="125">
        <v>0</v>
      </c>
      <c r="G9" s="126">
        <f t="shared" si="0"/>
        <v>0</v>
      </c>
    </row>
    <row r="10" spans="1:7" s="6" customFormat="1" ht="32.15" customHeight="1" x14ac:dyDescent="0.25">
      <c r="A10" s="166"/>
      <c r="B10" s="122"/>
      <c r="C10" s="122"/>
      <c r="D10" s="167"/>
      <c r="E10" s="124">
        <v>0</v>
      </c>
      <c r="F10" s="125">
        <v>0</v>
      </c>
      <c r="G10" s="126">
        <f>SUM(E10:F10)</f>
        <v>0</v>
      </c>
    </row>
    <row r="11" spans="1:7" s="6" customFormat="1" ht="32.15" customHeight="1" x14ac:dyDescent="0.25">
      <c r="A11" s="166"/>
      <c r="B11" s="122"/>
      <c r="C11" s="122"/>
      <c r="D11" s="167"/>
      <c r="E11" s="124">
        <v>0</v>
      </c>
      <c r="F11" s="125">
        <v>0</v>
      </c>
      <c r="G11" s="126">
        <f>SUM(E11:F11)</f>
        <v>0</v>
      </c>
    </row>
    <row r="12" spans="1:7" s="6" customFormat="1" ht="32.15" customHeight="1" x14ac:dyDescent="0.25">
      <c r="A12" s="166"/>
      <c r="B12" s="122"/>
      <c r="C12" s="122"/>
      <c r="D12" s="167"/>
      <c r="E12" s="124">
        <v>0</v>
      </c>
      <c r="F12" s="125">
        <v>0</v>
      </c>
      <c r="G12" s="126">
        <f>SUM(E12:F12)</f>
        <v>0</v>
      </c>
    </row>
    <row r="13" spans="1:7" s="6" customFormat="1" ht="32.15" customHeight="1" x14ac:dyDescent="0.25">
      <c r="A13" s="166"/>
      <c r="B13" s="122"/>
      <c r="C13" s="122"/>
      <c r="D13" s="167"/>
      <c r="E13" s="124">
        <v>0</v>
      </c>
      <c r="F13" s="125">
        <v>0</v>
      </c>
      <c r="G13" s="126">
        <f t="shared" si="0"/>
        <v>0</v>
      </c>
    </row>
    <row r="14" spans="1:7" s="6" customFormat="1" ht="32.15" customHeight="1" x14ac:dyDescent="0.25">
      <c r="A14" s="166"/>
      <c r="B14" s="122"/>
      <c r="C14" s="122"/>
      <c r="D14" s="167"/>
      <c r="E14" s="124">
        <v>0</v>
      </c>
      <c r="F14" s="125">
        <v>0</v>
      </c>
      <c r="G14" s="126">
        <f t="shared" si="0"/>
        <v>0</v>
      </c>
    </row>
    <row r="15" spans="1:7" s="6" customFormat="1" ht="32.15" customHeight="1" x14ac:dyDescent="0.25">
      <c r="A15" s="166"/>
      <c r="B15" s="122"/>
      <c r="C15" s="122"/>
      <c r="D15" s="167"/>
      <c r="E15" s="124">
        <v>0</v>
      </c>
      <c r="F15" s="125">
        <v>0</v>
      </c>
      <c r="G15" s="126">
        <f t="shared" si="0"/>
        <v>0</v>
      </c>
    </row>
    <row r="16" spans="1:7" s="6" customFormat="1" ht="32.15" customHeight="1" x14ac:dyDescent="0.25">
      <c r="A16" s="166"/>
      <c r="B16" s="122"/>
      <c r="C16" s="122"/>
      <c r="D16" s="167"/>
      <c r="E16" s="124">
        <v>0</v>
      </c>
      <c r="F16" s="125">
        <v>0</v>
      </c>
      <c r="G16" s="126">
        <f t="shared" si="0"/>
        <v>0</v>
      </c>
    </row>
    <row r="17" spans="1:7" s="6" customFormat="1" ht="32.15" customHeight="1" x14ac:dyDescent="0.25">
      <c r="A17" s="166"/>
      <c r="B17" s="122"/>
      <c r="C17" s="122"/>
      <c r="D17" s="167"/>
      <c r="E17" s="124">
        <v>0</v>
      </c>
      <c r="F17" s="125">
        <v>0</v>
      </c>
      <c r="G17" s="126">
        <f t="shared" si="0"/>
        <v>0</v>
      </c>
    </row>
    <row r="18" spans="1:7" ht="32.15" customHeight="1" x14ac:dyDescent="0.25">
      <c r="A18" s="166"/>
      <c r="B18" s="122"/>
      <c r="C18" s="122"/>
      <c r="D18" s="167"/>
      <c r="E18" s="124">
        <v>0</v>
      </c>
      <c r="F18" s="125">
        <v>0</v>
      </c>
      <c r="G18" s="126">
        <f t="shared" si="0"/>
        <v>0</v>
      </c>
    </row>
    <row r="19" spans="1:7" ht="32.15" customHeight="1" thickBot="1" x14ac:dyDescent="0.3">
      <c r="A19" s="180"/>
      <c r="B19" s="181"/>
      <c r="C19" s="181"/>
      <c r="D19" s="182"/>
      <c r="E19" s="124">
        <v>0</v>
      </c>
      <c r="F19" s="125">
        <v>0</v>
      </c>
      <c r="G19" s="126">
        <f t="shared" si="0"/>
        <v>0</v>
      </c>
    </row>
    <row r="20" spans="1:7" ht="32.15" customHeight="1" thickBot="1" x14ac:dyDescent="0.3">
      <c r="A20" s="174"/>
      <c r="B20" s="175"/>
      <c r="C20" s="175"/>
      <c r="D20" s="183" t="s">
        <v>161</v>
      </c>
      <c r="E20" s="179">
        <f>SUM(E6:E19)</f>
        <v>0</v>
      </c>
      <c r="F20" s="127">
        <f>SUM(F6:F19)</f>
        <v>0</v>
      </c>
      <c r="G20" s="129">
        <f>SUM(G6:G19)</f>
        <v>0</v>
      </c>
    </row>
    <row r="21" spans="1:7" ht="13" x14ac:dyDescent="0.3">
      <c r="A21" s="192"/>
      <c r="B21" s="192"/>
      <c r="C21" s="192"/>
      <c r="D21" s="192"/>
      <c r="E21" s="192"/>
      <c r="F21" s="198"/>
      <c r="G21" s="198"/>
    </row>
    <row r="22" spans="1:7" x14ac:dyDescent="0.25">
      <c r="A22" s="17"/>
      <c r="B22" s="198"/>
      <c r="C22" s="198"/>
      <c r="D22" s="198"/>
      <c r="E22" s="198"/>
      <c r="F22" s="198"/>
      <c r="G22" s="198"/>
    </row>
    <row r="23" spans="1:7" ht="38.25" hidden="1" customHeight="1" x14ac:dyDescent="0.25">
      <c r="A23" s="59" t="s">
        <v>68</v>
      </c>
      <c r="B23" s="59"/>
      <c r="C23" s="59"/>
      <c r="D23" s="59"/>
      <c r="E23" s="59"/>
      <c r="F23" s="59"/>
      <c r="G23" s="59"/>
    </row>
    <row r="24" spans="1:7" ht="25" hidden="1" customHeight="1" x14ac:dyDescent="0.25">
      <c r="A24" s="77" t="s">
        <v>69</v>
      </c>
      <c r="B24" s="75"/>
      <c r="C24" s="75"/>
      <c r="D24" s="75"/>
      <c r="E24" s="75"/>
      <c r="F24" s="75"/>
      <c r="G24" s="75"/>
    </row>
    <row r="25" spans="1:7" ht="25" hidden="1" customHeight="1" x14ac:dyDescent="0.25">
      <c r="A25" s="76" t="s">
        <v>70</v>
      </c>
      <c r="B25" s="39"/>
      <c r="C25" s="39"/>
      <c r="D25" s="39"/>
      <c r="E25" s="39"/>
      <c r="F25" s="39"/>
      <c r="G25" s="39"/>
    </row>
    <row r="26" spans="1:7" ht="25" hidden="1" customHeight="1" x14ac:dyDescent="0.25">
      <c r="A26" s="76" t="s">
        <v>71</v>
      </c>
      <c r="B26" s="39"/>
      <c r="C26" s="39"/>
      <c r="D26" s="39"/>
      <c r="E26" s="39"/>
      <c r="F26" s="39"/>
      <c r="G26" s="39"/>
    </row>
    <row r="27" spans="1:7" ht="25" hidden="1" customHeight="1" x14ac:dyDescent="0.25">
      <c r="A27" s="63" t="s">
        <v>72</v>
      </c>
      <c r="B27" s="107"/>
      <c r="C27" s="107"/>
      <c r="D27" s="107"/>
      <c r="E27" s="107"/>
      <c r="F27" s="107"/>
      <c r="G27" s="107"/>
    </row>
    <row r="28" spans="1:7" ht="25" hidden="1" customHeight="1" x14ac:dyDescent="0.25">
      <c r="A28" s="63" t="s">
        <v>73</v>
      </c>
      <c r="B28" s="107"/>
      <c r="C28" s="107"/>
      <c r="D28" s="107"/>
      <c r="E28" s="107"/>
      <c r="F28" s="107"/>
      <c r="G28" s="107"/>
    </row>
    <row r="29" spans="1:7" ht="25" hidden="1" customHeight="1" x14ac:dyDescent="0.25">
      <c r="A29" s="63" t="s">
        <v>74</v>
      </c>
      <c r="B29" s="107"/>
      <c r="C29" s="107"/>
      <c r="D29" s="107"/>
      <c r="E29" s="107"/>
      <c r="F29" s="107"/>
      <c r="G29" s="107"/>
    </row>
    <row r="30" spans="1:7" ht="25" hidden="1" customHeight="1" x14ac:dyDescent="0.25">
      <c r="A30" s="63" t="s">
        <v>75</v>
      </c>
      <c r="B30" s="107"/>
      <c r="C30" s="107"/>
      <c r="D30" s="107"/>
      <c r="E30" s="107"/>
      <c r="F30" s="107"/>
      <c r="G30" s="107"/>
    </row>
    <row r="31" spans="1:7" ht="25" hidden="1" customHeight="1" x14ac:dyDescent="0.25">
      <c r="A31" s="63" t="s">
        <v>76</v>
      </c>
      <c r="B31" s="107"/>
      <c r="C31" s="107"/>
      <c r="D31" s="107"/>
      <c r="E31" s="107"/>
      <c r="F31" s="107"/>
      <c r="G31" s="107"/>
    </row>
    <row r="32" spans="1:7" ht="25" hidden="1" customHeight="1" x14ac:dyDescent="0.25">
      <c r="A32" s="63" t="s">
        <v>77</v>
      </c>
      <c r="B32" s="107"/>
      <c r="C32" s="107"/>
      <c r="D32" s="107"/>
      <c r="E32" s="107"/>
      <c r="F32" s="107"/>
      <c r="G32" s="107"/>
    </row>
    <row r="33" spans="1:7" ht="25" hidden="1" customHeight="1" x14ac:dyDescent="0.25">
      <c r="A33" s="63" t="s">
        <v>78</v>
      </c>
      <c r="B33" s="108"/>
      <c r="C33" s="108"/>
      <c r="D33" s="108"/>
      <c r="E33" s="108"/>
      <c r="F33" s="108"/>
      <c r="G33" s="10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&amp;LDecember 2022&amp;CPage &amp;P of &amp;N&amp;RRFP-22-803
Demand Scenarios Project</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System Account</DisplayName>
        <AccountId>1073741823</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FF2AB-622B-4E90-BBC0-ACEA706CB60A}">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30C30216-8457-4A61-99E2-C93C1A1D4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9E4181-5E5F-4EC4-8551-3D024119BF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Instructions</vt:lpstr>
      <vt:lpstr>Category Budget</vt:lpstr>
      <vt:lpstr>Task Budget</vt:lpstr>
      <vt:lpstr>Direct Labor</vt:lpstr>
      <vt:lpstr>Fringe Benefits</vt:lpstr>
      <vt:lpstr>Travel</vt:lpstr>
      <vt:lpstr>Equipment</vt:lpstr>
      <vt:lpstr>Materials &amp; Misc.</vt:lpstr>
      <vt:lpstr>Subcontracts</vt:lpstr>
      <vt:lpstr>Indirect Costs &amp; Profit</vt:lpstr>
      <vt:lpstr>Att 7a Loaded Rate Calculation</vt:lpstr>
      <vt:lpstr>Att 7b Total Exp Labor Cost</vt:lpstr>
      <vt:lpstr>General Classifications</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'Task Budget'!Print_Area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subject>Standard</dc:subject>
  <dc:creator>CEC</dc:creator>
  <cp:keywords/>
  <dc:description>TUG Release 0804_x000d_
Revision 0804</dc:description>
  <cp:lastModifiedBy>Dyer, Phil@Energy</cp:lastModifiedBy>
  <cp:revision/>
  <cp:lastPrinted>2022-12-29T17:32:30Z</cp:lastPrinted>
  <dcterms:created xsi:type="dcterms:W3CDTF">2001-03-30T19:12:58Z</dcterms:created>
  <dcterms:modified xsi:type="dcterms:W3CDTF">2023-01-31T00:13:05Z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100</vt:r8>
  </property>
  <property fmtid="{D5CDD505-2E9C-101B-9397-08002B2CF9AE}" pid="6" name="MediaServiceImageTags">
    <vt:lpwstr/>
  </property>
</Properties>
</file>