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hockada\OneDrive - California Energy Commission\Angela\00 Working Docs Files to Save\GFO-22-501 NOPA\"/>
    </mc:Choice>
  </mc:AlternateContent>
  <xr:revisionPtr revIDLastSave="1" documentId="13_ncr:1_{039C1396-E39F-4C22-A4A4-27C1A3EEC349}" xr6:coauthVersionLast="47" xr6:coauthVersionMax="47" xr10:uidLastSave="{A3D05046-F7ED-46CA-86F1-02D65C608789}"/>
  <bookViews>
    <workbookView xWindow="-108" yWindow="-108" windowWidth="23256" windowHeight="12576" tabRatio="699" xr2:uid="{00000000-000D-0000-FFFF-FFFF00000000}"/>
  </bookViews>
  <sheets>
    <sheet name="Cover GFO-22-501" sheetId="11" r:id="rId1"/>
    <sheet name="NOPA Table - Group 1" sheetId="6" r:id="rId2"/>
    <sheet name="NOPA Table - Group 2" sheetId="12" r:id="rId3"/>
  </sheets>
  <definedNames>
    <definedName name="_xlnm.Print_Area" localSheetId="1">'NOPA Table - Group 1'!$A$1:$H$8</definedName>
    <definedName name="_xlnm.Print_Titles" localSheetId="1">'NOPA Table - Group 1'!$1:$2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" i="6" l="1"/>
  <c r="E7" i="6"/>
  <c r="D7" i="6"/>
  <c r="F6" i="12" l="1"/>
  <c r="E6" i="12"/>
  <c r="D6" i="12"/>
</calcChain>
</file>

<file path=xl/sharedStrings.xml><?xml version="1.0" encoding="utf-8"?>
<sst xmlns="http://schemas.openxmlformats.org/spreadsheetml/2006/main" count="36" uniqueCount="24">
  <si>
    <t>California Energy Commission - Energy Research Development Division</t>
  </si>
  <si>
    <t>Notice of Proposed Awards</t>
  </si>
  <si>
    <t>GFO-22-501</t>
  </si>
  <si>
    <t>Advancing Window Retrofits and Reducing Fireplace Air Leaks to Improve Energy Efficiency in Existing Buildings</t>
  </si>
  <si>
    <t>Project Group 1 – High-Performance Window Retrofits for Commercial Buildings  Project Group 2 -Strategies to Reduce Fireplace Air Leaks in Residential Buildings</t>
  </si>
  <si>
    <t xml:space="preserve">Project Group 1 – High-Performance Window Retrofits for Commercial Buildings </t>
  </si>
  <si>
    <t>Proposed Award</t>
  </si>
  <si>
    <t>Group Rank Number</t>
  </si>
  <si>
    <t>Project Applicant</t>
  </si>
  <si>
    <t>Title</t>
  </si>
  <si>
    <t>CEC Funds Requested</t>
  </si>
  <si>
    <t>CEC Funds Recommended</t>
  </si>
  <si>
    <t>Match
Funds</t>
  </si>
  <si>
    <t>Score</t>
  </si>
  <si>
    <t>Award
Status</t>
  </si>
  <si>
    <t>Electric Power Research
Institute, Inc.</t>
  </si>
  <si>
    <t>Cost-effective Advanced Window Retrofits for Schools</t>
  </si>
  <si>
    <t>Awardee</t>
  </si>
  <si>
    <t>GTI Energy</t>
  </si>
  <si>
    <t>Commercial Install and Non-intrusive Demonstrations of Optimal Window Systems (Comm-INDOWS)</t>
  </si>
  <si>
    <t>Total Funding Recommended</t>
  </si>
  <si>
    <t>Project Group 2 – Strategies to Reduce Fireplace Air Leaks in Residential Buildings</t>
  </si>
  <si>
    <t>DNV Energy Insights USA Inc.</t>
  </si>
  <si>
    <t>Reducing Fireplace Air Leaks to Improve Energy Efficiency in Existing Buildings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</si>
</sst>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"/>
    <numFmt numFmtId="165" formatCode="[$-409]mmmm\ d\,\ yyyy;@"/>
  </numFmts>
  <fonts count="12">
    <font>
      <sz val="11"/>
      <color theme="1"/>
      <name val="Calibri"/>
      <family val="2"/>
      <scheme val="minor"/>
    </font>
    <font>
      <b/>
      <sz val="12"/>
      <color rgb="FF000000"/>
      <name val="Tahoma"/>
      <family val="2"/>
    </font>
    <font>
      <sz val="12"/>
      <color theme="1"/>
      <name val="Tahoma"/>
      <family val="2"/>
    </font>
    <font>
      <sz val="14"/>
      <color theme="1"/>
      <name val="Tahoma"/>
      <family val="2"/>
    </font>
    <font>
      <b/>
      <sz val="14"/>
      <color rgb="FF000000"/>
      <name val="Tahoma"/>
      <family val="2"/>
    </font>
    <font>
      <b/>
      <i/>
      <sz val="12"/>
      <color theme="1"/>
      <name val="Tahoma"/>
      <family val="2"/>
    </font>
    <font>
      <b/>
      <sz val="12"/>
      <color theme="1"/>
      <name val="Tahoma"/>
      <family val="2"/>
    </font>
    <font>
      <sz val="11"/>
      <color theme="1"/>
      <name val="Tahoma"/>
      <family val="2"/>
    </font>
    <font>
      <sz val="12"/>
      <name val="Tahoma"/>
      <family val="2"/>
    </font>
    <font>
      <b/>
      <sz val="12.5"/>
      <name val="Tahoma"/>
      <family val="2"/>
    </font>
    <font>
      <sz val="14"/>
      <name val="Tahoma"/>
      <family val="2"/>
    </font>
    <font>
      <b/>
      <sz val="14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2" borderId="0" xfId="0" applyFont="1" applyFill="1" applyAlignment="1">
      <alignment vertical="top"/>
    </xf>
    <xf numFmtId="0" fontId="2" fillId="0" borderId="0" xfId="0" applyFont="1" applyAlignment="1">
      <alignment horizontal="center" vertical="center"/>
    </xf>
    <xf numFmtId="0" fontId="3" fillId="2" borderId="0" xfId="0" applyFont="1" applyFill="1" applyAlignment="1">
      <alignment wrapText="1"/>
    </xf>
    <xf numFmtId="0" fontId="4" fillId="2" borderId="0" xfId="0" applyFont="1" applyFill="1"/>
    <xf numFmtId="0" fontId="2" fillId="2" borderId="0" xfId="0" applyFont="1" applyFill="1" applyAlignment="1">
      <alignment wrapText="1"/>
    </xf>
    <xf numFmtId="0" fontId="1" fillId="2" borderId="0" xfId="0" applyFont="1" applyFill="1" applyAlignment="1">
      <alignment vertical="center"/>
    </xf>
    <xf numFmtId="0" fontId="5" fillId="3" borderId="5" xfId="0" applyFont="1" applyFill="1" applyBorder="1" applyAlignment="1">
      <alignment vertical="center"/>
    </xf>
    <xf numFmtId="0" fontId="5" fillId="3" borderId="6" xfId="0" applyFont="1" applyFill="1" applyBorder="1" applyAlignment="1">
      <alignment vertical="center"/>
    </xf>
    <xf numFmtId="0" fontId="5" fillId="3" borderId="7" xfId="0" applyFont="1" applyFill="1" applyBorder="1" applyAlignment="1">
      <alignment vertical="center"/>
    </xf>
    <xf numFmtId="0" fontId="2" fillId="2" borderId="0" xfId="0" applyFont="1" applyFill="1" applyAlignment="1">
      <alignment vertical="center" wrapText="1"/>
    </xf>
    <xf numFmtId="0" fontId="6" fillId="4" borderId="1" xfId="0" applyFont="1" applyFill="1" applyBorder="1" applyAlignment="1">
      <alignment horizontal="center" vertical="center" wrapText="1"/>
    </xf>
    <xf numFmtId="164" fontId="6" fillId="4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164" fontId="2" fillId="2" borderId="1" xfId="0" applyNumberFormat="1" applyFont="1" applyFill="1" applyBorder="1" applyAlignment="1">
      <alignment horizontal="right" vertical="center" wrapText="1"/>
    </xf>
    <xf numFmtId="4" fontId="2" fillId="2" borderId="1" xfId="0" applyNumberFormat="1" applyFont="1" applyFill="1" applyBorder="1" applyAlignment="1">
      <alignment horizontal="right" vertical="center" wrapText="1"/>
    </xf>
    <xf numFmtId="0" fontId="7" fillId="0" borderId="5" xfId="0" applyFont="1" applyBorder="1" applyAlignment="1">
      <alignment vertical="center"/>
    </xf>
    <xf numFmtId="0" fontId="7" fillId="2" borderId="0" xfId="0" applyFont="1" applyFill="1" applyAlignment="1">
      <alignment wrapText="1"/>
    </xf>
    <xf numFmtId="0" fontId="6" fillId="5" borderId="8" xfId="0" applyFont="1" applyFill="1" applyBorder="1" applyAlignment="1">
      <alignment vertical="center"/>
    </xf>
    <xf numFmtId="0" fontId="6" fillId="5" borderId="2" xfId="0" applyFont="1" applyFill="1" applyBorder="1" applyAlignment="1">
      <alignment vertical="center" wrapText="1"/>
    </xf>
    <xf numFmtId="0" fontId="6" fillId="5" borderId="9" xfId="0" applyFont="1" applyFill="1" applyBorder="1" applyAlignment="1">
      <alignment horizontal="right" vertical="center"/>
    </xf>
    <xf numFmtId="164" fontId="6" fillId="5" borderId="9" xfId="0" applyNumberFormat="1" applyFont="1" applyFill="1" applyBorder="1" applyAlignment="1">
      <alignment horizontal="right" vertical="center" wrapText="1"/>
    </xf>
    <xf numFmtId="164" fontId="6" fillId="5" borderId="4" xfId="0" applyNumberFormat="1" applyFont="1" applyFill="1" applyBorder="1" applyAlignment="1">
      <alignment horizontal="right" vertical="center" wrapText="1"/>
    </xf>
    <xf numFmtId="164" fontId="6" fillId="5" borderId="8" xfId="0" applyNumberFormat="1" applyFont="1" applyFill="1" applyBorder="1" applyAlignment="1">
      <alignment horizontal="right" vertical="center" wrapText="1"/>
    </xf>
    <xf numFmtId="164" fontId="6" fillId="5" borderId="8" xfId="0" applyNumberFormat="1" applyFont="1" applyFill="1" applyBorder="1" applyAlignment="1">
      <alignment vertical="center" wrapText="1"/>
    </xf>
    <xf numFmtId="0" fontId="2" fillId="5" borderId="9" xfId="0" applyFont="1" applyFill="1" applyBorder="1" applyAlignment="1">
      <alignment horizontal="center" vertical="center" wrapText="1"/>
    </xf>
    <xf numFmtId="0" fontId="6" fillId="0" borderId="8" xfId="0" applyFont="1" applyBorder="1" applyAlignment="1">
      <alignment vertical="center"/>
    </xf>
    <xf numFmtId="0" fontId="6" fillId="0" borderId="2" xfId="0" applyFont="1" applyBorder="1" applyAlignment="1">
      <alignment vertical="center" wrapText="1"/>
    </xf>
    <xf numFmtId="0" fontId="6" fillId="0" borderId="2" xfId="0" applyFont="1" applyBorder="1" applyAlignment="1">
      <alignment horizontal="right" vertical="center"/>
    </xf>
    <xf numFmtId="164" fontId="6" fillId="0" borderId="2" xfId="0" applyNumberFormat="1" applyFont="1" applyBorder="1" applyAlignment="1">
      <alignment horizontal="right" vertical="center" wrapText="1"/>
    </xf>
    <xf numFmtId="164" fontId="6" fillId="0" borderId="2" xfId="0" applyNumberFormat="1" applyFont="1" applyBorder="1" applyAlignment="1">
      <alignment vertical="center" wrapText="1"/>
    </xf>
    <xf numFmtId="0" fontId="2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vertical="center"/>
    </xf>
    <xf numFmtId="0" fontId="6" fillId="0" borderId="11" xfId="0" applyFont="1" applyBorder="1" applyAlignment="1">
      <alignment vertical="center" wrapText="1"/>
    </xf>
    <xf numFmtId="0" fontId="6" fillId="0" borderId="11" xfId="0" applyFont="1" applyBorder="1" applyAlignment="1">
      <alignment horizontal="right" vertical="center"/>
    </xf>
    <xf numFmtId="164" fontId="6" fillId="0" borderId="11" xfId="0" applyNumberFormat="1" applyFont="1" applyBorder="1" applyAlignment="1">
      <alignment horizontal="right" vertical="center" wrapText="1"/>
    </xf>
    <xf numFmtId="164" fontId="6" fillId="0" borderId="11" xfId="0" applyNumberFormat="1" applyFont="1" applyBorder="1" applyAlignment="1">
      <alignment vertical="center" wrapText="1"/>
    </xf>
    <xf numFmtId="0" fontId="2" fillId="0" borderId="12" xfId="0" applyFont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wrapText="1"/>
    </xf>
    <xf numFmtId="164" fontId="7" fillId="2" borderId="0" xfId="0" applyNumberFormat="1" applyFont="1" applyFill="1" applyAlignment="1">
      <alignment wrapText="1"/>
    </xf>
    <xf numFmtId="0" fontId="7" fillId="2" borderId="0" xfId="0" applyFont="1" applyFill="1" applyAlignment="1">
      <alignment horizontal="center" wrapText="1"/>
    </xf>
    <xf numFmtId="0" fontId="2" fillId="0" borderId="1" xfId="0" applyFont="1" applyBorder="1" applyAlignment="1">
      <alignment vertic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165" fontId="8" fillId="0" borderId="0" xfId="0" applyNumberFormat="1" applyFont="1" applyAlignment="1">
      <alignment horizontal="center" vertical="center"/>
    </xf>
    <xf numFmtId="0" fontId="9" fillId="2" borderId="0" xfId="0" applyFont="1" applyFill="1"/>
    <xf numFmtId="0" fontId="10" fillId="2" borderId="0" xfId="0" applyFont="1" applyFill="1" applyAlignment="1">
      <alignment wrapText="1"/>
    </xf>
    <xf numFmtId="0" fontId="11" fillId="2" borderId="0" xfId="0" applyFont="1" applyFill="1"/>
    <xf numFmtId="0" fontId="8" fillId="2" borderId="1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left" vertical="top" wrapText="1"/>
    </xf>
    <xf numFmtId="164" fontId="8" fillId="2" borderId="1" xfId="0" applyNumberFormat="1" applyFont="1" applyFill="1" applyBorder="1" applyAlignment="1">
      <alignment horizontal="right" vertical="center" wrapText="1"/>
    </xf>
    <xf numFmtId="4" fontId="8" fillId="2" borderId="1" xfId="0" applyNumberFormat="1" applyFont="1" applyFill="1" applyBorder="1" applyAlignment="1">
      <alignment horizontal="right" vertical="center" wrapText="1"/>
    </xf>
    <xf numFmtId="0" fontId="8" fillId="2" borderId="0" xfId="0" applyFont="1" applyFill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A738A8-DAA6-4AAF-BEA2-F03014260B0E}">
  <dimension ref="A1:A7"/>
  <sheetViews>
    <sheetView tabSelected="1" workbookViewId="0">
      <selection activeCell="A11" sqref="A11"/>
    </sheetView>
  </sheetViews>
  <sheetFormatPr defaultRowHeight="15"/>
  <cols>
    <col min="1" max="1" width="86.140625" style="2" customWidth="1"/>
  </cols>
  <sheetData>
    <row r="1" spans="1:1" ht="25.5" customHeight="1">
      <c r="A1" s="43" t="s">
        <v>0</v>
      </c>
    </row>
    <row r="2" spans="1:1" ht="25.5" customHeight="1">
      <c r="A2" s="43" t="s">
        <v>1</v>
      </c>
    </row>
    <row r="3" spans="1:1" ht="25.5" customHeight="1">
      <c r="A3" s="43" t="s">
        <v>2</v>
      </c>
    </row>
    <row r="4" spans="1:1" ht="42.6" customHeight="1">
      <c r="A4" s="44" t="s">
        <v>3</v>
      </c>
    </row>
    <row r="5" spans="1:1" ht="58.5" customHeight="1">
      <c r="A5" s="44" t="s">
        <v>4</v>
      </c>
    </row>
    <row r="6" spans="1:1" ht="25.5" customHeight="1">
      <c r="A6" s="45">
        <v>44992</v>
      </c>
    </row>
    <row r="7" spans="1:1" ht="25.5" customHeight="1"/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8"/>
  <sheetViews>
    <sheetView zoomScale="80" zoomScaleNormal="80" zoomScaleSheetLayoutView="100" workbookViewId="0">
      <selection activeCell="L11" sqref="L11"/>
    </sheetView>
  </sheetViews>
  <sheetFormatPr defaultColWidth="9.140625" defaultRowHeight="13.9"/>
  <cols>
    <col min="1" max="1" width="14.5703125" style="39" customWidth="1"/>
    <col min="2" max="2" width="27.85546875" style="18" customWidth="1"/>
    <col min="3" max="3" width="40.140625" style="18" customWidth="1"/>
    <col min="4" max="4" width="15.5703125" style="40" customWidth="1"/>
    <col min="5" max="5" width="19" style="40" customWidth="1"/>
    <col min="6" max="6" width="15.5703125" style="40" customWidth="1"/>
    <col min="7" max="7" width="8.140625" style="40" customWidth="1"/>
    <col min="8" max="8" width="13.5703125" style="41" customWidth="1"/>
    <col min="9" max="10" width="9.140625" style="18"/>
    <col min="11" max="11" width="11.28515625" style="18" bestFit="1" customWidth="1"/>
    <col min="12" max="16384" width="9.140625" style="18"/>
  </cols>
  <sheetData>
    <row r="1" spans="1:8" s="3" customFormat="1" ht="24.6" customHeight="1">
      <c r="A1" s="46" t="s">
        <v>5</v>
      </c>
      <c r="C1" s="4"/>
      <c r="D1" s="4"/>
      <c r="E1" s="4"/>
      <c r="F1" s="4"/>
      <c r="G1" s="4"/>
      <c r="H1" s="4"/>
    </row>
    <row r="2" spans="1:8" s="5" customFormat="1" ht="15">
      <c r="A2" s="1"/>
      <c r="C2" s="6"/>
      <c r="D2" s="6"/>
      <c r="E2" s="6"/>
      <c r="F2" s="6"/>
      <c r="G2" s="6"/>
      <c r="H2" s="6"/>
    </row>
    <row r="3" spans="1:8" s="10" customFormat="1" ht="33.950000000000003" customHeight="1">
      <c r="A3" s="7" t="s">
        <v>6</v>
      </c>
      <c r="B3" s="8"/>
      <c r="C3" s="8"/>
      <c r="D3" s="8"/>
      <c r="E3" s="8"/>
      <c r="F3" s="8"/>
      <c r="G3" s="8"/>
      <c r="H3" s="9"/>
    </row>
    <row r="4" spans="1:8" s="5" customFormat="1" ht="45">
      <c r="A4" s="11" t="s">
        <v>7</v>
      </c>
      <c r="B4" s="11" t="s">
        <v>8</v>
      </c>
      <c r="C4" s="11" t="s">
        <v>9</v>
      </c>
      <c r="D4" s="12" t="s">
        <v>10</v>
      </c>
      <c r="E4" s="12" t="s">
        <v>11</v>
      </c>
      <c r="F4" s="12" t="s">
        <v>12</v>
      </c>
      <c r="G4" s="12" t="s">
        <v>13</v>
      </c>
      <c r="H4" s="11" t="s">
        <v>14</v>
      </c>
    </row>
    <row r="5" spans="1:8" s="10" customFormat="1" ht="46.15" customHeight="1">
      <c r="A5" s="13">
        <v>1</v>
      </c>
      <c r="B5" s="14" t="s">
        <v>15</v>
      </c>
      <c r="C5" s="14" t="s">
        <v>16</v>
      </c>
      <c r="D5" s="15">
        <v>1535556</v>
      </c>
      <c r="E5" s="15">
        <v>1535556</v>
      </c>
      <c r="F5" s="15">
        <v>260000</v>
      </c>
      <c r="G5" s="16">
        <v>87.19</v>
      </c>
      <c r="H5" s="13" t="s">
        <v>17</v>
      </c>
    </row>
    <row r="6" spans="1:8" s="10" customFormat="1" ht="54.75" customHeight="1">
      <c r="A6" s="13">
        <v>2</v>
      </c>
      <c r="B6" s="17" t="s">
        <v>18</v>
      </c>
      <c r="C6" s="42" t="s">
        <v>19</v>
      </c>
      <c r="D6" s="15">
        <v>2400000</v>
      </c>
      <c r="E6" s="15">
        <v>864506</v>
      </c>
      <c r="F6" s="15">
        <v>895000</v>
      </c>
      <c r="G6" s="16">
        <v>84.1</v>
      </c>
      <c r="H6" s="13" t="s">
        <v>17</v>
      </c>
    </row>
    <row r="7" spans="1:8" s="5" customFormat="1" ht="23.45" customHeight="1">
      <c r="A7" s="19"/>
      <c r="B7" s="20"/>
      <c r="C7" s="21" t="s">
        <v>20</v>
      </c>
      <c r="D7" s="22">
        <f>SUM(D5:D6)</f>
        <v>3935556</v>
      </c>
      <c r="E7" s="23">
        <f>SUM(E5:E6)</f>
        <v>2400062</v>
      </c>
      <c r="F7" s="24">
        <f>SUM(F5:F6)</f>
        <v>1155000</v>
      </c>
      <c r="G7" s="25"/>
      <c r="H7" s="26"/>
    </row>
    <row r="8" spans="1:8" s="5" customFormat="1" ht="15">
      <c r="A8" s="27"/>
      <c r="B8" s="28"/>
      <c r="C8" s="29"/>
      <c r="D8" s="30"/>
      <c r="E8" s="30"/>
      <c r="F8" s="30"/>
      <c r="G8" s="31"/>
      <c r="H8" s="32"/>
    </row>
  </sheetData>
  <printOptions horizontalCentered="1"/>
  <pageMargins left="0.25" right="0.25" top="0.5" bottom="0.5" header="0.3" footer="0.3"/>
  <pageSetup fitToHeight="0" orientation="landscape" r:id="rId1"/>
  <headerFooter>
    <oddFooter>&amp;CNOPA Results 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43C14B-8BCE-4B18-8988-B01B245D5B14}">
  <dimension ref="A1:H10"/>
  <sheetViews>
    <sheetView topLeftCell="C1" workbookViewId="0">
      <selection activeCell="C16" sqref="C16"/>
    </sheetView>
  </sheetViews>
  <sheetFormatPr defaultColWidth="9.140625" defaultRowHeight="13.9"/>
  <cols>
    <col min="1" max="1" width="10.5703125" style="39" customWidth="1"/>
    <col min="2" max="2" width="22" style="18" customWidth="1"/>
    <col min="3" max="3" width="46.7109375" style="18" customWidth="1"/>
    <col min="4" max="4" width="15.5703125" style="40" customWidth="1"/>
    <col min="5" max="5" width="19" style="40" customWidth="1"/>
    <col min="6" max="6" width="15.5703125" style="40" customWidth="1"/>
    <col min="7" max="7" width="8.140625" style="40" customWidth="1"/>
    <col min="8" max="8" width="13.5703125" style="41" customWidth="1"/>
    <col min="9" max="10" width="9.140625" style="18"/>
    <col min="11" max="11" width="11.28515625" style="18" bestFit="1" customWidth="1"/>
    <col min="12" max="16384" width="9.140625" style="18"/>
  </cols>
  <sheetData>
    <row r="1" spans="1:8" s="47" customFormat="1" ht="24.6" customHeight="1">
      <c r="A1" s="46" t="s">
        <v>21</v>
      </c>
      <c r="C1" s="48"/>
      <c r="D1" s="48"/>
      <c r="E1" s="48"/>
      <c r="F1" s="48"/>
      <c r="G1" s="48"/>
      <c r="H1" s="48"/>
    </row>
    <row r="2" spans="1:8" s="5" customFormat="1" ht="15">
      <c r="A2" s="1"/>
      <c r="C2" s="6"/>
      <c r="D2" s="6"/>
      <c r="E2" s="6"/>
      <c r="F2" s="6"/>
      <c r="G2" s="6"/>
      <c r="H2" s="6"/>
    </row>
    <row r="3" spans="1:8" s="10" customFormat="1" ht="30.6" customHeight="1">
      <c r="A3" s="7" t="s">
        <v>6</v>
      </c>
      <c r="B3" s="8"/>
      <c r="C3" s="8"/>
      <c r="D3" s="8"/>
      <c r="E3" s="8"/>
      <c r="F3" s="8"/>
      <c r="G3" s="8"/>
      <c r="H3" s="9"/>
    </row>
    <row r="4" spans="1:8" s="5" customFormat="1" ht="45">
      <c r="A4" s="11" t="s">
        <v>7</v>
      </c>
      <c r="B4" s="11" t="s">
        <v>8</v>
      </c>
      <c r="C4" s="11" t="s">
        <v>9</v>
      </c>
      <c r="D4" s="12" t="s">
        <v>10</v>
      </c>
      <c r="E4" s="12" t="s">
        <v>11</v>
      </c>
      <c r="F4" s="12" t="s">
        <v>12</v>
      </c>
      <c r="G4" s="12" t="s">
        <v>13</v>
      </c>
      <c r="H4" s="11" t="s">
        <v>14</v>
      </c>
    </row>
    <row r="5" spans="1:8" s="53" customFormat="1" ht="41.45" customHeight="1">
      <c r="A5" s="49">
        <v>1</v>
      </c>
      <c r="B5" s="50" t="s">
        <v>22</v>
      </c>
      <c r="C5" s="50" t="s">
        <v>23</v>
      </c>
      <c r="D5" s="51">
        <v>238160</v>
      </c>
      <c r="E5" s="51">
        <v>238160</v>
      </c>
      <c r="F5" s="51">
        <v>2800</v>
      </c>
      <c r="G5" s="52">
        <v>72.650000000000006</v>
      </c>
      <c r="H5" s="49" t="s">
        <v>17</v>
      </c>
    </row>
    <row r="6" spans="1:8" s="5" customFormat="1" ht="23.45" customHeight="1">
      <c r="A6" s="19"/>
      <c r="B6" s="20"/>
      <c r="C6" s="21" t="s">
        <v>20</v>
      </c>
      <c r="D6" s="22">
        <f>SUM(D5:D5)</f>
        <v>238160</v>
      </c>
      <c r="E6" s="23">
        <f>SUM(E5:E5)</f>
        <v>238160</v>
      </c>
      <c r="F6" s="24">
        <f>SUM(F5:F5)</f>
        <v>2800</v>
      </c>
      <c r="G6" s="25"/>
      <c r="H6" s="26"/>
    </row>
    <row r="7" spans="1:8" s="5" customFormat="1" ht="15">
      <c r="A7" s="27"/>
      <c r="B7" s="28"/>
      <c r="C7" s="29"/>
      <c r="D7" s="30"/>
      <c r="E7" s="30"/>
      <c r="F7" s="30"/>
      <c r="G7" s="31"/>
      <c r="H7" s="32"/>
    </row>
    <row r="8" spans="1:8" s="5" customFormat="1" ht="15">
      <c r="A8" s="33"/>
      <c r="B8" s="34"/>
      <c r="C8" s="35"/>
      <c r="D8" s="36"/>
      <c r="E8" s="36"/>
      <c r="F8" s="36"/>
      <c r="G8" s="37"/>
      <c r="H8" s="38"/>
    </row>
    <row r="9" spans="1:8" s="5" customFormat="1" ht="15">
      <c r="A9" s="27"/>
      <c r="B9" s="28"/>
      <c r="C9" s="29"/>
      <c r="D9" s="30"/>
      <c r="E9" s="30"/>
      <c r="F9" s="30"/>
      <c r="G9" s="31"/>
      <c r="H9" s="32"/>
    </row>
    <row r="10" spans="1:8" s="5" customFormat="1" ht="15">
      <c r="A10" s="33"/>
      <c r="B10" s="34"/>
      <c r="C10" s="35"/>
      <c r="D10" s="36"/>
      <c r="E10" s="36"/>
      <c r="F10" s="36"/>
      <c r="G10" s="37"/>
      <c r="H10" s="38"/>
    </row>
  </sheetData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1DC9A153AAEEE45BACE06E01F8272AC" ma:contentTypeVersion="14" ma:contentTypeDescription="Create a new document." ma:contentTypeScope="" ma:versionID="b6d3ae05fba915dcbecea1240c194ad9">
  <xsd:schema xmlns:xsd="http://www.w3.org/2001/XMLSchema" xmlns:xs="http://www.w3.org/2001/XMLSchema" xmlns:p="http://schemas.microsoft.com/office/2006/metadata/properties" xmlns:ns2="785685f2-c2e1-4352-89aa-3faca8eaba52" xmlns:ns3="5067c814-4b34-462c-a21d-c185ff6548d2" targetNamespace="http://schemas.microsoft.com/office/2006/metadata/properties" ma:root="true" ma:fieldsID="47ca0a392c7422b9213f34979bc7de02" ns2:_="" ns3:_="">
    <xsd:import namespace="785685f2-c2e1-4352-89aa-3faca8eaba52"/>
    <xsd:import namespace="5067c814-4b34-462c-a21d-c185ff6548d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OCR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5685f2-c2e1-4352-89aa-3faca8eaba5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96df981b-247c-4b11-954d-40cb1951968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67c814-4b34-462c-a21d-c185ff6548d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41809527-a15e-45c9-9762-ce086c444099}" ma:internalName="TaxCatchAll" ma:showField="CatchAllData" ma:web="5067c814-4b34-462c-a21d-c185ff6548d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067c814-4b34-462c-a21d-c185ff6548d2" xsi:nil="true"/>
    <lcf76f155ced4ddcb4097134ff3c332f xmlns="785685f2-c2e1-4352-89aa-3faca8eaba52">
      <Terms xmlns="http://schemas.microsoft.com/office/infopath/2007/PartnerControls"/>
    </lcf76f155ced4ddcb4097134ff3c332f>
    <SharedWithUsers xmlns="5067c814-4b34-462c-a21d-c185ff6548d2">
      <UserInfo>
        <DisplayName/>
        <AccountId xsi:nil="true"/>
        <AccountType/>
      </UserInfo>
    </SharedWithUsers>
    <MediaLengthInSeconds xmlns="785685f2-c2e1-4352-89aa-3faca8eaba52" xsi:nil="true"/>
  </documentManagement>
</p:properties>
</file>

<file path=customXml/itemProps1.xml><?xml version="1.0" encoding="utf-8"?>
<ds:datastoreItem xmlns:ds="http://schemas.openxmlformats.org/officeDocument/2006/customXml" ds:itemID="{5AE388CA-C2E4-4595-9A0B-552B97BEA5D8}"/>
</file>

<file path=customXml/itemProps2.xml><?xml version="1.0" encoding="utf-8"?>
<ds:datastoreItem xmlns:ds="http://schemas.openxmlformats.org/officeDocument/2006/customXml" ds:itemID="{4377A3B8-1A2A-4609-81AE-D323B5B28477}"/>
</file>

<file path=customXml/itemProps3.xml><?xml version="1.0" encoding="utf-8"?>
<ds:datastoreItem xmlns:ds="http://schemas.openxmlformats.org/officeDocument/2006/customXml" ds:itemID="{254F9C70-C2BE-4002-BC54-AFA386BCEB7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California Energy Commission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jrosales</dc:creator>
  <cp:keywords/>
  <dc:description/>
  <cp:lastModifiedBy>Hockaday, Angela@Energy</cp:lastModifiedBy>
  <cp:revision/>
  <dcterms:created xsi:type="dcterms:W3CDTF">2015-01-15T18:23:38Z</dcterms:created>
  <dcterms:modified xsi:type="dcterms:W3CDTF">2023-03-07T18:38:21Z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0x01010061DC9A153AAEEE45BACE06E01F8272AC</vt:lpwstr>
  </property>
  <property fmtid="{D5CDD505-2E9C-101B-9397-08002B2CF9AE}" pid="3" name="TaxKeyword">
    <vt:lpwstr/>
  </property>
  <property fmtid="{D5CDD505-2E9C-101B-9397-08002B2CF9AE}" pid="4" name="Order">
    <vt:r8>4573100</vt:r8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Status">
    <vt:lpwstr>Active</vt:lpwstr>
  </property>
  <property fmtid="{D5CDD505-2E9C-101B-9397-08002B2CF9AE}" pid="8" name="ComplianceAssetId">
    <vt:lpwstr/>
  </property>
  <property fmtid="{D5CDD505-2E9C-101B-9397-08002B2CF9AE}" pid="9" name="TemplateUrl">
    <vt:lpwstr/>
  </property>
  <property fmtid="{D5CDD505-2E9C-101B-9397-08002B2CF9AE}" pid="10" name="_ExtendedDescription">
    <vt:lpwstr/>
  </property>
  <property fmtid="{D5CDD505-2E9C-101B-9397-08002B2CF9AE}" pid="11" name="TriggerFlowInfo">
    <vt:lpwstr/>
  </property>
  <property fmtid="{D5CDD505-2E9C-101B-9397-08002B2CF9AE}" pid="12" name="MediaServiceImageTags">
    <vt:lpwstr/>
  </property>
</Properties>
</file>