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1 Contracts/_ Contract Solicitations/RFP-22-301 - Tech Support for ERDD Programs/NOPA/"/>
    </mc:Choice>
  </mc:AlternateContent>
  <xr:revisionPtr revIDLastSave="0" documentId="8_{040FCCE0-3476-4885-A8F9-3891C0FD85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" sheetId="11" r:id="rId1"/>
    <sheet name="NOPA Table" sheetId="6" r:id="rId2"/>
    <sheet name="NOPA Table - Group 2" sheetId="12" state="hidden" r:id="rId3"/>
    <sheet name="NOPA Table - Group 3" sheetId="13" state="hidden" r:id="rId4"/>
  </sheets>
  <definedNames>
    <definedName name="_xlnm.Print_Area" localSheetId="1">'NOPA Table'!$A$1:$H$8</definedName>
    <definedName name="_xlnm.Print_Titles" localSheetId="1">'NOPA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3" l="1"/>
  <c r="E24" i="13"/>
  <c r="D24" i="13"/>
  <c r="F16" i="13"/>
  <c r="E16" i="13"/>
  <c r="D16" i="13"/>
  <c r="F8" i="13"/>
  <c r="E8" i="13"/>
  <c r="D8" i="13"/>
  <c r="F24" i="12"/>
  <c r="E24" i="12"/>
  <c r="D24" i="12"/>
  <c r="F16" i="12"/>
  <c r="E16" i="12"/>
  <c r="D16" i="12"/>
  <c r="F8" i="12"/>
  <c r="E8" i="12"/>
  <c r="D8" i="12"/>
  <c r="E12" i="6" l="1"/>
  <c r="F12" i="6"/>
  <c r="D12" i="6"/>
  <c r="F18" i="6" l="1"/>
  <c r="E18" i="6"/>
  <c r="D18" i="6"/>
  <c r="F6" i="6"/>
  <c r="E6" i="6"/>
  <c r="D6" i="6"/>
</calcChain>
</file>

<file path=xl/sharedStrings.xml><?xml version="1.0" encoding="utf-8"?>
<sst xmlns="http://schemas.openxmlformats.org/spreadsheetml/2006/main" count="176" uniqueCount="24">
  <si>
    <t>California Energy Commission - Energy Research Development Division</t>
  </si>
  <si>
    <t>Notice of Proposed Awards</t>
  </si>
  <si>
    <t>RFP-22-301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</si>
  <si>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</si>
  <si>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</si>
  <si>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</si>
  <si>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</si>
  <si>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</si>
  <si>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</si>
  <si>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</si>
  <si>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</si>
  <si>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</si>
  <si>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Aspen Environmental Group</t>
  </si>
  <si>
    <t>Technical Assistance for Energy Research and Development Division Programs</t>
  </si>
  <si>
    <t>Awardee</t>
  </si>
  <si>
    <t>Total Funding Recommended</t>
  </si>
  <si>
    <t>Did Not Pass</t>
  </si>
  <si>
    <t>#</t>
  </si>
  <si>
    <t>Applicant Company Name</t>
  </si>
  <si>
    <t>Project Title</t>
  </si>
  <si>
    <t>Total</t>
  </si>
  <si>
    <t>Disqualified</t>
  </si>
  <si>
    <r>
      <t>Project Group</t>
    </r>
    <r>
      <rPr>
        <b/>
        <sz val="12.5"/>
        <color theme="3" tint="0.39997558519241921"/>
        <rFont val="Tahoma"/>
        <family val="2"/>
      </rPr>
      <t xml:space="preserve"> [If applicable, specify group Number] </t>
    </r>
    <r>
      <rPr>
        <b/>
        <sz val="12.5"/>
        <color rgb="FF000000"/>
        <rFont val="Tahoma"/>
        <family val="2"/>
      </rPr>
      <t xml:space="preserve">– </t>
    </r>
    <r>
      <rPr>
        <b/>
        <sz val="12.5"/>
        <color rgb="FF548DD4"/>
        <rFont val="Tahoma"/>
        <family val="2"/>
      </rPr>
      <t>[Specify name of group]</t>
    </r>
  </si>
  <si>
    <t>Technical Assistance for the Energy Research and Development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</si>
</sst>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color theme="3" tint="0.39997558519241921"/>
      <name val="Tahoma"/>
      <family val="2"/>
    </font>
    <font>
      <b/>
      <sz val="12.5"/>
      <color rgb="FF548DD4"/>
      <name val="Tahoma"/>
      <family val="2"/>
    </font>
    <font>
      <sz val="12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164" fontId="4" fillId="5" borderId="14" xfId="0" applyNumberFormat="1" applyFont="1" applyFill="1" applyBorder="1" applyAlignment="1">
      <alignment horizontal="right" vertical="center" wrapText="1"/>
    </xf>
    <xf numFmtId="164" fontId="4" fillId="5" borderId="14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A7" sqref="A7"/>
    </sheetView>
  </sheetViews>
  <sheetFormatPr defaultRowHeight="15"/>
  <cols>
    <col min="1" max="1" width="86.1796875" style="33" customWidth="1"/>
  </cols>
  <sheetData>
    <row r="1" spans="1:1" ht="25.5" customHeight="1">
      <c r="A1" s="72" t="s">
        <v>0</v>
      </c>
    </row>
    <row r="2" spans="1:1" ht="25.5" customHeight="1">
      <c r="A2" s="72" t="s">
        <v>1</v>
      </c>
    </row>
    <row r="3" spans="1:1" ht="25.5" customHeight="1">
      <c r="A3" s="73" t="s">
        <v>2</v>
      </c>
    </row>
    <row r="4" spans="1:1" ht="25.5" customHeight="1">
      <c r="A4" s="73" t="s">
        <v>23</v>
      </c>
    </row>
    <row r="5" spans="1:1" ht="25.5" customHeight="1">
      <c r="A5" s="70">
        <v>45006</v>
      </c>
    </row>
    <row r="6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zoomScaleNormal="100" zoomScaleSheetLayoutView="100" workbookViewId="0">
      <selection activeCell="C5" sqref="C5"/>
    </sheetView>
  </sheetViews>
  <sheetFormatPr defaultColWidth="9.1796875" defaultRowHeight="14.5"/>
  <cols>
    <col min="1" max="1" width="10.54296875" style="8" customWidth="1"/>
    <col min="2" max="2" width="32.453125" style="4" customWidth="1"/>
    <col min="3" max="3" width="44.72656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23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4" customHeight="1">
      <c r="A3" s="56" t="s">
        <v>3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3" t="s">
        <v>11</v>
      </c>
    </row>
    <row r="5" spans="1:8" s="6" customFormat="1" ht="31">
      <c r="A5" s="10">
        <v>1</v>
      </c>
      <c r="B5" s="27" t="s">
        <v>12</v>
      </c>
      <c r="C5" s="27" t="s">
        <v>13</v>
      </c>
      <c r="D5" s="25">
        <v>6000000</v>
      </c>
      <c r="E5" s="25">
        <v>6000000</v>
      </c>
      <c r="F5" s="66">
        <v>0</v>
      </c>
      <c r="G5" s="71">
        <v>98.61</v>
      </c>
      <c r="H5" s="17" t="s">
        <v>14</v>
      </c>
    </row>
    <row r="6" spans="1:8" s="1" customFormat="1" ht="23.5" customHeight="1">
      <c r="A6" s="34"/>
      <c r="B6" s="35"/>
      <c r="C6" s="36" t="s">
        <v>15</v>
      </c>
      <c r="D6" s="37">
        <f>SUM(D5:D5)</f>
        <v>6000000</v>
      </c>
      <c r="E6" s="39">
        <f>SUM(E5:E5)</f>
        <v>6000000</v>
      </c>
      <c r="F6" s="63">
        <f>SUM(F5:F5)</f>
        <v>0</v>
      </c>
      <c r="G6" s="64"/>
      <c r="H6" s="65"/>
    </row>
    <row r="7" spans="1:8" s="1" customFormat="1" ht="15.5">
      <c r="A7" s="44"/>
      <c r="B7" s="45"/>
      <c r="C7" s="46"/>
      <c r="D7" s="47"/>
      <c r="E7" s="47"/>
      <c r="F7" s="67"/>
      <c r="G7" s="68"/>
      <c r="H7" s="69"/>
    </row>
    <row r="8" spans="1:8" s="1" customFormat="1" ht="15.5">
      <c r="A8" s="50"/>
      <c r="B8" s="51"/>
      <c r="C8" s="52"/>
      <c r="D8" s="53"/>
      <c r="E8" s="53"/>
      <c r="F8" s="53"/>
      <c r="G8" s="54"/>
      <c r="H8" s="55"/>
    </row>
    <row r="9" spans="1:8" s="1" customFormat="1" ht="40" hidden="1" customHeight="1">
      <c r="A9" s="59" t="s">
        <v>16</v>
      </c>
      <c r="B9" s="42"/>
      <c r="C9" s="42"/>
      <c r="D9" s="42"/>
      <c r="E9" s="42"/>
      <c r="F9" s="42"/>
      <c r="G9" s="42"/>
      <c r="H9" s="43"/>
    </row>
    <row r="10" spans="1:8" s="1" customFormat="1" ht="46.5" hidden="1">
      <c r="A10" s="13" t="s">
        <v>4</v>
      </c>
      <c r="B10" s="13" t="s">
        <v>5</v>
      </c>
      <c r="C10" s="13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3" t="s">
        <v>11</v>
      </c>
    </row>
    <row r="11" spans="1:8" s="6" customFormat="1" ht="31" hidden="1">
      <c r="A11" s="10" t="s">
        <v>17</v>
      </c>
      <c r="B11" s="27" t="s">
        <v>18</v>
      </c>
      <c r="C11" s="27" t="s">
        <v>19</v>
      </c>
      <c r="D11" s="25">
        <v>1</v>
      </c>
      <c r="E11" s="25">
        <v>1</v>
      </c>
      <c r="F11" s="25">
        <v>1</v>
      </c>
      <c r="G11" s="11"/>
      <c r="H11" s="15" t="s">
        <v>16</v>
      </c>
    </row>
    <row r="12" spans="1:8" s="1" customFormat="1" ht="15.5" hidden="1">
      <c r="A12" s="34"/>
      <c r="B12" s="35"/>
      <c r="C12" s="36" t="s">
        <v>20</v>
      </c>
      <c r="D12" s="37">
        <f>SUM(D11:D11)</f>
        <v>1</v>
      </c>
      <c r="E12" s="38">
        <f>SUM(E11:E11)</f>
        <v>1</v>
      </c>
      <c r="F12" s="39">
        <f>SUM(F11:F11)</f>
        <v>1</v>
      </c>
      <c r="G12" s="40"/>
      <c r="H12" s="41"/>
    </row>
    <row r="13" spans="1:8" s="1" customFormat="1" ht="15.5" hidden="1">
      <c r="A13" s="44"/>
      <c r="B13" s="45"/>
      <c r="C13" s="46"/>
      <c r="D13" s="47"/>
      <c r="E13" s="47"/>
      <c r="F13" s="47"/>
      <c r="G13" s="48"/>
      <c r="H13" s="49"/>
    </row>
    <row r="14" spans="1:8" s="1" customFormat="1" ht="15.5" hidden="1">
      <c r="A14" s="50"/>
      <c r="B14" s="51"/>
      <c r="C14" s="52"/>
      <c r="D14" s="53"/>
      <c r="E14" s="53"/>
      <c r="F14" s="53"/>
      <c r="G14" s="54"/>
      <c r="H14" s="55"/>
    </row>
    <row r="15" spans="1:8" s="1" customFormat="1" ht="36.65" hidden="1" customHeight="1">
      <c r="A15" s="59" t="s">
        <v>21</v>
      </c>
      <c r="B15" s="42"/>
      <c r="C15" s="42"/>
      <c r="D15" s="42"/>
      <c r="E15" s="42"/>
      <c r="F15" s="42"/>
      <c r="G15" s="42"/>
      <c r="H15" s="43"/>
    </row>
    <row r="16" spans="1:8" s="1" customFormat="1" ht="49.5" hidden="1" customHeight="1">
      <c r="A16" s="13" t="s">
        <v>4</v>
      </c>
      <c r="B16" s="13" t="s">
        <v>5</v>
      </c>
      <c r="C16" s="13" t="s">
        <v>6</v>
      </c>
      <c r="D16" s="14" t="s">
        <v>7</v>
      </c>
      <c r="E16" s="14" t="s">
        <v>8</v>
      </c>
      <c r="F16" s="14" t="s">
        <v>9</v>
      </c>
      <c r="G16" s="14" t="s">
        <v>10</v>
      </c>
      <c r="H16" s="13" t="s">
        <v>11</v>
      </c>
    </row>
    <row r="17" spans="1:8" s="1" customFormat="1" ht="15.5" hidden="1">
      <c r="A17" s="10"/>
      <c r="B17" s="26"/>
      <c r="C17" s="26"/>
      <c r="D17" s="24"/>
      <c r="E17" s="24"/>
      <c r="F17" s="24"/>
      <c r="G17" s="16"/>
      <c r="H17" s="15"/>
    </row>
    <row r="18" spans="1:8" s="1" customFormat="1" ht="15.5" hidden="1">
      <c r="A18" s="18"/>
      <c r="B18" s="19"/>
      <c r="C18" s="20" t="s">
        <v>20</v>
      </c>
      <c r="D18" s="29">
        <f>SUM(D17:D17)</f>
        <v>0</v>
      </c>
      <c r="E18" s="30">
        <f>SUM(E17:E17)</f>
        <v>0</v>
      </c>
      <c r="F18" s="31">
        <f>SUM(F17:F17)</f>
        <v>0</v>
      </c>
      <c r="G18" s="21"/>
      <c r="H18" s="22"/>
    </row>
    <row r="19" spans="1:8" s="7" customFormat="1" ht="15.5">
      <c r="A19" s="12"/>
      <c r="B19" s="1"/>
      <c r="C19" s="1"/>
      <c r="D19" s="3"/>
      <c r="E19" s="3"/>
      <c r="F19" s="3"/>
      <c r="G19" s="3"/>
      <c r="H19" s="12"/>
    </row>
  </sheetData>
  <printOptions horizontalCentered="1"/>
  <pageMargins left="0.25" right="0.25" top="0.5" bottom="0.5" header="0.3" footer="0.3"/>
  <pageSetup scale="83" fitToHeight="0" orientation="landscape" r:id="rId1"/>
  <headerFooter>
    <oddFooter>&amp;CNOPA Results Page &amp;P of &amp;N</oddFooter>
  </headerFooter>
  <rowBreaks count="2" manualBreakCount="2">
    <brk id="8" max="7" man="1"/>
    <brk id="1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5"/>
  <sheetViews>
    <sheetView workbookViewId="0">
      <selection activeCell="C10" sqref="C10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22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3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3" t="s">
        <v>11</v>
      </c>
    </row>
    <row r="5" spans="1:8" s="6" customFormat="1" ht="31">
      <c r="A5" s="10" t="s">
        <v>17</v>
      </c>
      <c r="B5" s="27" t="s">
        <v>18</v>
      </c>
      <c r="C5" s="27" t="s">
        <v>19</v>
      </c>
      <c r="D5" s="25">
        <v>1</v>
      </c>
      <c r="E5" s="25">
        <v>1</v>
      </c>
      <c r="F5" s="25">
        <v>1</v>
      </c>
      <c r="G5" s="11">
        <v>100</v>
      </c>
      <c r="H5" s="10" t="s">
        <v>14</v>
      </c>
    </row>
    <row r="6" spans="1:8" s="6" customFormat="1" ht="31">
      <c r="A6" s="10" t="s">
        <v>17</v>
      </c>
      <c r="B6" s="27" t="s">
        <v>18</v>
      </c>
      <c r="C6" s="27" t="s">
        <v>19</v>
      </c>
      <c r="D6" s="25">
        <v>1</v>
      </c>
      <c r="E6" s="25">
        <v>1</v>
      </c>
      <c r="F6" s="25">
        <v>1</v>
      </c>
      <c r="G6" s="11">
        <v>100</v>
      </c>
      <c r="H6" s="10" t="s">
        <v>14</v>
      </c>
    </row>
    <row r="7" spans="1:8" s="6" customFormat="1" ht="31">
      <c r="A7" s="17" t="s">
        <v>17</v>
      </c>
      <c r="B7" s="28" t="s">
        <v>18</v>
      </c>
      <c r="C7" s="28" t="s">
        <v>19</v>
      </c>
      <c r="D7" s="25">
        <v>1</v>
      </c>
      <c r="E7" s="25">
        <v>1</v>
      </c>
      <c r="F7" s="25">
        <v>1</v>
      </c>
      <c r="G7" s="23">
        <v>100</v>
      </c>
      <c r="H7" s="17" t="s">
        <v>14</v>
      </c>
    </row>
    <row r="8" spans="1:8" s="1" customFormat="1" ht="23.5" customHeight="1">
      <c r="A8" s="34"/>
      <c r="B8" s="35"/>
      <c r="C8" s="36" t="s">
        <v>15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5">
      <c r="A9" s="44"/>
      <c r="B9" s="45"/>
      <c r="C9" s="46"/>
      <c r="D9" s="47"/>
      <c r="E9" s="47"/>
      <c r="F9" s="47"/>
      <c r="G9" s="48"/>
      <c r="H9" s="49"/>
    </row>
    <row r="10" spans="1:8" s="1" customFormat="1" ht="15.5">
      <c r="A10" s="50"/>
      <c r="B10" s="51"/>
      <c r="C10" s="52"/>
      <c r="D10" s="53"/>
      <c r="E10" s="53"/>
      <c r="F10" s="53"/>
      <c r="G10" s="54"/>
      <c r="H10" s="55"/>
    </row>
    <row r="11" spans="1:8" s="1" customFormat="1" ht="37" customHeight="1">
      <c r="A11" s="59" t="s">
        <v>16</v>
      </c>
      <c r="B11" s="42"/>
      <c r="C11" s="42"/>
      <c r="D11" s="42"/>
      <c r="E11" s="42"/>
      <c r="F11" s="42"/>
      <c r="G11" s="42"/>
      <c r="H11" s="43"/>
    </row>
    <row r="12" spans="1:8" s="1" customFormat="1" ht="46.5">
      <c r="A12" s="13" t="s">
        <v>4</v>
      </c>
      <c r="B12" s="13" t="s">
        <v>5</v>
      </c>
      <c r="C12" s="13" t="s">
        <v>6</v>
      </c>
      <c r="D12" s="14" t="s">
        <v>7</v>
      </c>
      <c r="E12" s="14" t="s">
        <v>8</v>
      </c>
      <c r="F12" s="14" t="s">
        <v>9</v>
      </c>
      <c r="G12" s="14" t="s">
        <v>10</v>
      </c>
      <c r="H12" s="13" t="s">
        <v>11</v>
      </c>
    </row>
    <row r="13" spans="1:8" s="6" customFormat="1" ht="31">
      <c r="A13" s="10" t="s">
        <v>17</v>
      </c>
      <c r="B13" s="27" t="s">
        <v>18</v>
      </c>
      <c r="C13" s="27" t="s">
        <v>19</v>
      </c>
      <c r="D13" s="25">
        <v>1</v>
      </c>
      <c r="E13" s="25">
        <v>1</v>
      </c>
      <c r="F13" s="25">
        <v>1</v>
      </c>
      <c r="G13" s="11"/>
      <c r="H13" s="15" t="s">
        <v>16</v>
      </c>
    </row>
    <row r="14" spans="1:8" s="6" customFormat="1" ht="31">
      <c r="A14" s="10" t="s">
        <v>17</v>
      </c>
      <c r="B14" s="27" t="s">
        <v>18</v>
      </c>
      <c r="C14" s="27" t="s">
        <v>19</v>
      </c>
      <c r="D14" s="25">
        <v>1</v>
      </c>
      <c r="E14" s="25">
        <v>1</v>
      </c>
      <c r="F14" s="25">
        <v>1</v>
      </c>
      <c r="G14" s="11"/>
      <c r="H14" s="15" t="s">
        <v>16</v>
      </c>
    </row>
    <row r="15" spans="1:8" s="1" customFormat="1" ht="31">
      <c r="A15" s="10" t="s">
        <v>17</v>
      </c>
      <c r="B15" s="26" t="s">
        <v>18</v>
      </c>
      <c r="C15" s="26" t="s">
        <v>19</v>
      </c>
      <c r="D15" s="24">
        <v>1</v>
      </c>
      <c r="E15" s="24">
        <v>1</v>
      </c>
      <c r="F15" s="24">
        <v>1</v>
      </c>
      <c r="G15" s="16"/>
      <c r="H15" s="15" t="s">
        <v>16</v>
      </c>
    </row>
    <row r="16" spans="1:8" s="1" customFormat="1" ht="15.5">
      <c r="A16" s="34"/>
      <c r="B16" s="35"/>
      <c r="C16" s="36" t="s">
        <v>20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5">
      <c r="A18" s="50"/>
      <c r="B18" s="51"/>
      <c r="C18" s="52"/>
      <c r="D18" s="53"/>
      <c r="E18" s="53"/>
      <c r="F18" s="53"/>
      <c r="G18" s="54"/>
      <c r="H18" s="55"/>
    </row>
    <row r="19" spans="1:8" s="1" customFormat="1" ht="33" customHeight="1">
      <c r="A19" s="59" t="s">
        <v>21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4</v>
      </c>
      <c r="B20" s="13" t="s">
        <v>5</v>
      </c>
      <c r="C20" s="13" t="s">
        <v>6</v>
      </c>
      <c r="D20" s="14" t="s">
        <v>7</v>
      </c>
      <c r="E20" s="14" t="s">
        <v>8</v>
      </c>
      <c r="F20" s="14" t="s">
        <v>9</v>
      </c>
      <c r="G20" s="14" t="s">
        <v>10</v>
      </c>
      <c r="H20" s="13" t="s">
        <v>11</v>
      </c>
    </row>
    <row r="21" spans="1:8" s="1" customFormat="1" ht="31">
      <c r="A21" s="10" t="s">
        <v>17</v>
      </c>
      <c r="B21" s="26" t="s">
        <v>18</v>
      </c>
      <c r="C21" s="26" t="s">
        <v>19</v>
      </c>
      <c r="D21" s="24">
        <v>4</v>
      </c>
      <c r="E21" s="24">
        <v>0</v>
      </c>
      <c r="F21" s="24">
        <v>4</v>
      </c>
      <c r="G21" s="16"/>
      <c r="H21" s="15" t="s">
        <v>21</v>
      </c>
    </row>
    <row r="22" spans="1:8" s="1" customFormat="1" ht="31">
      <c r="A22" s="10" t="s">
        <v>17</v>
      </c>
      <c r="B22" s="26" t="s">
        <v>18</v>
      </c>
      <c r="C22" s="26" t="s">
        <v>19</v>
      </c>
      <c r="D22" s="24">
        <v>4</v>
      </c>
      <c r="E22" s="24">
        <v>0</v>
      </c>
      <c r="F22" s="24">
        <v>4</v>
      </c>
      <c r="G22" s="16"/>
      <c r="H22" s="15" t="s">
        <v>21</v>
      </c>
    </row>
    <row r="23" spans="1:8" s="1" customFormat="1" ht="31">
      <c r="A23" s="10" t="s">
        <v>17</v>
      </c>
      <c r="B23" s="26" t="s">
        <v>18</v>
      </c>
      <c r="C23" s="26" t="s">
        <v>19</v>
      </c>
      <c r="D23" s="24">
        <v>4</v>
      </c>
      <c r="E23" s="24">
        <v>0</v>
      </c>
      <c r="F23" s="24">
        <v>4</v>
      </c>
      <c r="G23" s="16"/>
      <c r="H23" s="15" t="s">
        <v>21</v>
      </c>
    </row>
    <row r="24" spans="1:8" s="1" customFormat="1" ht="15.5">
      <c r="A24" s="18"/>
      <c r="B24" s="19"/>
      <c r="C24" s="20" t="s">
        <v>20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 ht="15.5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dimension ref="A1:H25"/>
  <sheetViews>
    <sheetView topLeftCell="J8" workbookViewId="0">
      <selection activeCell="J9" sqref="J9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22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3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3" t="s">
        <v>11</v>
      </c>
    </row>
    <row r="5" spans="1:8" s="6" customFormat="1" ht="31">
      <c r="A5" s="10" t="s">
        <v>17</v>
      </c>
      <c r="B5" s="27" t="s">
        <v>18</v>
      </c>
      <c r="C5" s="27" t="s">
        <v>19</v>
      </c>
      <c r="D5" s="25">
        <v>1</v>
      </c>
      <c r="E5" s="25">
        <v>1</v>
      </c>
      <c r="F5" s="25">
        <v>1</v>
      </c>
      <c r="G5" s="11">
        <v>100</v>
      </c>
      <c r="H5" s="10" t="s">
        <v>14</v>
      </c>
    </row>
    <row r="6" spans="1:8" s="6" customFormat="1" ht="31">
      <c r="A6" s="10" t="s">
        <v>17</v>
      </c>
      <c r="B6" s="27" t="s">
        <v>18</v>
      </c>
      <c r="C6" s="27" t="s">
        <v>19</v>
      </c>
      <c r="D6" s="25">
        <v>1</v>
      </c>
      <c r="E6" s="25">
        <v>1</v>
      </c>
      <c r="F6" s="25">
        <v>1</v>
      </c>
      <c r="G6" s="11">
        <v>100</v>
      </c>
      <c r="H6" s="10" t="s">
        <v>14</v>
      </c>
    </row>
    <row r="7" spans="1:8" s="6" customFormat="1" ht="31">
      <c r="A7" s="17" t="s">
        <v>17</v>
      </c>
      <c r="B7" s="28" t="s">
        <v>18</v>
      </c>
      <c r="C7" s="28" t="s">
        <v>19</v>
      </c>
      <c r="D7" s="25">
        <v>1</v>
      </c>
      <c r="E7" s="25">
        <v>1</v>
      </c>
      <c r="F7" s="25">
        <v>1</v>
      </c>
      <c r="G7" s="23">
        <v>100</v>
      </c>
      <c r="H7" s="17" t="s">
        <v>14</v>
      </c>
    </row>
    <row r="8" spans="1:8" s="1" customFormat="1" ht="23.5" customHeight="1">
      <c r="A8" s="34"/>
      <c r="B8" s="35"/>
      <c r="C8" s="36" t="s">
        <v>15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5">
      <c r="A9" s="44"/>
      <c r="B9" s="45"/>
      <c r="C9" s="46"/>
      <c r="D9" s="47"/>
      <c r="E9" s="47"/>
      <c r="F9" s="47"/>
      <c r="G9" s="48"/>
      <c r="H9" s="49"/>
    </row>
    <row r="10" spans="1:8" s="1" customFormat="1" ht="15.5">
      <c r="A10" s="50"/>
      <c r="B10" s="51"/>
      <c r="C10" s="52"/>
      <c r="D10" s="53"/>
      <c r="E10" s="53"/>
      <c r="F10" s="53"/>
      <c r="G10" s="54"/>
      <c r="H10" s="55"/>
    </row>
    <row r="11" spans="1:8" s="1" customFormat="1" ht="27.65" customHeight="1">
      <c r="A11" s="59" t="s">
        <v>16</v>
      </c>
      <c r="B11" s="42"/>
      <c r="C11" s="42"/>
      <c r="D11" s="42"/>
      <c r="E11" s="42"/>
      <c r="F11" s="42"/>
      <c r="G11" s="42"/>
      <c r="H11" s="43"/>
    </row>
    <row r="12" spans="1:8" s="1" customFormat="1" ht="46.5">
      <c r="A12" s="13" t="s">
        <v>4</v>
      </c>
      <c r="B12" s="13" t="s">
        <v>5</v>
      </c>
      <c r="C12" s="13" t="s">
        <v>6</v>
      </c>
      <c r="D12" s="14" t="s">
        <v>7</v>
      </c>
      <c r="E12" s="14" t="s">
        <v>8</v>
      </c>
      <c r="F12" s="14" t="s">
        <v>9</v>
      </c>
      <c r="G12" s="14" t="s">
        <v>10</v>
      </c>
      <c r="H12" s="13" t="s">
        <v>11</v>
      </c>
    </row>
    <row r="13" spans="1:8" s="6" customFormat="1" ht="31">
      <c r="A13" s="10" t="s">
        <v>17</v>
      </c>
      <c r="B13" s="27" t="s">
        <v>18</v>
      </c>
      <c r="C13" s="27" t="s">
        <v>19</v>
      </c>
      <c r="D13" s="25">
        <v>1</v>
      </c>
      <c r="E13" s="25">
        <v>1</v>
      </c>
      <c r="F13" s="25">
        <v>1</v>
      </c>
      <c r="G13" s="11"/>
      <c r="H13" s="15" t="s">
        <v>16</v>
      </c>
    </row>
    <row r="14" spans="1:8" s="6" customFormat="1" ht="31">
      <c r="A14" s="10" t="s">
        <v>17</v>
      </c>
      <c r="B14" s="27" t="s">
        <v>18</v>
      </c>
      <c r="C14" s="27" t="s">
        <v>19</v>
      </c>
      <c r="D14" s="25">
        <v>1</v>
      </c>
      <c r="E14" s="25">
        <v>1</v>
      </c>
      <c r="F14" s="25">
        <v>1</v>
      </c>
      <c r="G14" s="11"/>
      <c r="H14" s="15" t="s">
        <v>16</v>
      </c>
    </row>
    <row r="15" spans="1:8" s="1" customFormat="1" ht="31">
      <c r="A15" s="10" t="s">
        <v>17</v>
      </c>
      <c r="B15" s="26" t="s">
        <v>18</v>
      </c>
      <c r="C15" s="26" t="s">
        <v>19</v>
      </c>
      <c r="D15" s="24">
        <v>1</v>
      </c>
      <c r="E15" s="24">
        <v>1</v>
      </c>
      <c r="F15" s="24">
        <v>1</v>
      </c>
      <c r="G15" s="16"/>
      <c r="H15" s="15" t="s">
        <v>16</v>
      </c>
    </row>
    <row r="16" spans="1:8" s="1" customFormat="1" ht="15.5">
      <c r="A16" s="34"/>
      <c r="B16" s="35"/>
      <c r="C16" s="36" t="s">
        <v>20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5">
      <c r="A18" s="50"/>
      <c r="B18" s="51"/>
      <c r="C18" s="52"/>
      <c r="D18" s="53"/>
      <c r="E18" s="53"/>
      <c r="F18" s="53"/>
      <c r="G18" s="54"/>
      <c r="H18" s="55"/>
    </row>
    <row r="19" spans="1:8" s="1" customFormat="1" ht="29.15" customHeight="1">
      <c r="A19" s="59" t="s">
        <v>21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4</v>
      </c>
      <c r="B20" s="13" t="s">
        <v>5</v>
      </c>
      <c r="C20" s="13" t="s">
        <v>6</v>
      </c>
      <c r="D20" s="14" t="s">
        <v>7</v>
      </c>
      <c r="E20" s="14" t="s">
        <v>8</v>
      </c>
      <c r="F20" s="14" t="s">
        <v>9</v>
      </c>
      <c r="G20" s="14" t="s">
        <v>10</v>
      </c>
      <c r="H20" s="13" t="s">
        <v>11</v>
      </c>
    </row>
    <row r="21" spans="1:8" s="1" customFormat="1" ht="31">
      <c r="A21" s="10" t="s">
        <v>17</v>
      </c>
      <c r="B21" s="26" t="s">
        <v>18</v>
      </c>
      <c r="C21" s="26" t="s">
        <v>19</v>
      </c>
      <c r="D21" s="24">
        <v>4</v>
      </c>
      <c r="E21" s="24">
        <v>0</v>
      </c>
      <c r="F21" s="24">
        <v>4</v>
      </c>
      <c r="G21" s="16"/>
      <c r="H21" s="15" t="s">
        <v>21</v>
      </c>
    </row>
    <row r="22" spans="1:8" s="1" customFormat="1" ht="31">
      <c r="A22" s="10" t="s">
        <v>17</v>
      </c>
      <c r="B22" s="26" t="s">
        <v>18</v>
      </c>
      <c r="C22" s="26" t="s">
        <v>19</v>
      </c>
      <c r="D22" s="24">
        <v>4</v>
      </c>
      <c r="E22" s="24">
        <v>0</v>
      </c>
      <c r="F22" s="24">
        <v>4</v>
      </c>
      <c r="G22" s="16"/>
      <c r="H22" s="15" t="s">
        <v>21</v>
      </c>
    </row>
    <row r="23" spans="1:8" s="1" customFormat="1" ht="31">
      <c r="A23" s="10" t="s">
        <v>17</v>
      </c>
      <c r="B23" s="26" t="s">
        <v>18</v>
      </c>
      <c r="C23" s="26" t="s">
        <v>19</v>
      </c>
      <c r="D23" s="24">
        <v>4</v>
      </c>
      <c r="E23" s="24">
        <v>0</v>
      </c>
      <c r="F23" s="24">
        <v>4</v>
      </c>
      <c r="G23" s="16"/>
      <c r="H23" s="15" t="s">
        <v>21</v>
      </c>
    </row>
    <row r="24" spans="1:8" s="1" customFormat="1" ht="15.5">
      <c r="A24" s="18"/>
      <c r="B24" s="19"/>
      <c r="C24" s="20" t="s">
        <v>20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 ht="15.5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9D1F68-2A7A-4E00-B267-4E506C6E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785685f2-c2e1-4352-89aa-3faca8eaba52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</vt:lpstr>
      <vt:lpstr>NOPA Table - Group 2</vt:lpstr>
      <vt:lpstr>NOPA Table - Group 3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cp:lastPrinted>2023-03-21T20:00:08Z</cp:lastPrinted>
  <dcterms:created xsi:type="dcterms:W3CDTF">2015-01-15T18:23:38Z</dcterms:created>
  <dcterms:modified xsi:type="dcterms:W3CDTF">2023-03-21T21:34:17Z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