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2-302 Valuation of Investment in Electricity Sector Resilience/NOPA and Score Sheets/NOPA/"/>
    </mc:Choice>
  </mc:AlternateContent>
  <xr:revisionPtr revIDLastSave="2" documentId="13_ncr:1_{2EC2F494-E12B-4BD4-8787-FF57386887F8}" xr6:coauthVersionLast="47" xr6:coauthVersionMax="47" xr10:uidLastSave="{4E2E6AAF-20E1-4680-B77C-3331BAB7BCAB}"/>
  <bookViews>
    <workbookView xWindow="-120" yWindow="-120" windowWidth="29040" windowHeight="15840" activeTab="1" xr2:uid="{00000000-000D-0000-FFFF-FFFF00000000}"/>
  </bookViews>
  <sheets>
    <sheet name="Cover" sheetId="11" r:id="rId1"/>
    <sheet name="NOPA Table" sheetId="6" r:id="rId2"/>
  </sheets>
  <definedNames>
    <definedName name="_xlnm.Print_Area" localSheetId="1">'NOPA Table'!$A$1:$H$9</definedName>
    <definedName name="_xlnm.Print_Titles" localSheetId="1">'NOPA Table'!$1:$2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6" l="1"/>
</calcChain>
</file>

<file path=xl/sharedStrings.xml><?xml version="1.0" encoding="utf-8"?>
<sst xmlns="http://schemas.openxmlformats.org/spreadsheetml/2006/main" count="27" uniqueCount="24">
  <si>
    <t>California Energy Commission - Energy Research Development Division</t>
  </si>
  <si>
    <t>Notice of Proposed Awards</t>
  </si>
  <si>
    <t>GFO-22-302</t>
  </si>
  <si>
    <t>Valuation of Investments in Electricity Sector Resilience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</si>
  <si>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</si>
  <si>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</si>
  <si>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</si>
  <si>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</si>
  <si>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</si>
  <si>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</si>
  <si>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</si>
  <si>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</si>
  <si>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</si>
  <si>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Lawrence Berkeley National Laboratory</t>
  </si>
  <si>
    <t>Awardee</t>
  </si>
  <si>
    <t>Electric Power Research Institute, Inc.</t>
  </si>
  <si>
    <t>Valuing Equity Impacts on Customer Equity (VOICE)</t>
  </si>
  <si>
    <t>Finalist</t>
  </si>
  <si>
    <r>
      <rPr>
        <sz val="12"/>
        <color rgb="FF000000"/>
        <rFont val="Tahoma"/>
      </rPr>
      <t>Three</t>
    </r>
    <r>
      <rPr>
        <vertAlign val="superscript"/>
        <sz val="12"/>
        <color rgb="FF000000"/>
        <rFont val="Tahoma"/>
      </rPr>
      <t>3</t>
    </r>
  </si>
  <si>
    <t>Costs to Disadvantaged Vulnerable Communities, Society, and Ratepayers from Long-Duration Power Outages</t>
  </si>
  <si>
    <t>RAND Corporation</t>
  </si>
  <si>
    <t>RAND Response to: Valuation of Investments in Electricity Sector Resilience</t>
  </si>
  <si>
    <t>Total Funding Recommended:</t>
  </si>
  <si>
    <t>Estimating the economic, health, and safety benefits of avoiding long duration power disruptions in disadvantaged communities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</si>
</sst>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>
    <font>
      <sz val="11"/>
      <color theme="1"/>
      <name val="Calibri"/>
      <family val="2"/>
      <scheme val="minor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sz val="12"/>
      <name val="Tahoma"/>
      <family val="2"/>
    </font>
    <font>
      <b/>
      <sz val="12.5"/>
      <name val="Tahoma"/>
      <family val="2"/>
    </font>
    <font>
      <sz val="12"/>
      <color rgb="FF000000"/>
      <name val="Tahoma"/>
    </font>
    <font>
      <vertAlign val="superscript"/>
      <sz val="12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0" fillId="2" borderId="2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top"/>
    </xf>
    <xf numFmtId="0" fontId="6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7" fillId="2" borderId="0" xfId="0" applyFont="1" applyFill="1" applyAlignment="1">
      <alignment wrapText="1"/>
    </xf>
    <xf numFmtId="0" fontId="8" fillId="2" borderId="0" xfId="0" applyFont="1" applyFill="1"/>
    <xf numFmtId="0" fontId="9" fillId="0" borderId="0" xfId="0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0" fillId="2" borderId="0" xfId="0" applyFont="1" applyFill="1"/>
    <xf numFmtId="0" fontId="3" fillId="5" borderId="4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right" vertical="center"/>
    </xf>
    <xf numFmtId="164" fontId="3" fillId="5" borderId="6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4" xfId="0" applyNumberFormat="1" applyFont="1" applyFill="1" applyBorder="1" applyAlignment="1">
      <alignment horizontal="right" vertical="center" wrapText="1"/>
    </xf>
    <xf numFmtId="164" fontId="3" fillId="5" borderId="4" xfId="0" applyNumberFormat="1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workbookViewId="0">
      <selection activeCell="E7" sqref="E7"/>
    </sheetView>
  </sheetViews>
  <sheetFormatPr defaultRowHeight="15"/>
  <cols>
    <col min="1" max="1" width="86.140625" style="18" customWidth="1"/>
  </cols>
  <sheetData>
    <row r="1" spans="1:1" ht="25.5" customHeight="1">
      <c r="A1" s="18" t="s">
        <v>0</v>
      </c>
    </row>
    <row r="2" spans="1:1" ht="25.5" customHeight="1">
      <c r="A2" s="18" t="s">
        <v>1</v>
      </c>
    </row>
    <row r="3" spans="1:1" ht="25.5" customHeight="1">
      <c r="A3" s="24" t="s">
        <v>2</v>
      </c>
    </row>
    <row r="4" spans="1:1" ht="25.5" customHeight="1">
      <c r="A4" s="24" t="s">
        <v>3</v>
      </c>
    </row>
    <row r="5" spans="1:1" ht="25.5" customHeight="1">
      <c r="A5" s="25">
        <v>45097</v>
      </c>
    </row>
    <row r="6" spans="1:1" ht="25.5" customHeight="1">
      <c r="A6" s="25"/>
    </row>
    <row r="7" spans="1:1" ht="25.5" customHeight="1">
      <c r="A7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view="pageBreakPreview" topLeftCell="A4" zoomScaleNormal="100" zoomScaleSheetLayoutView="100" workbookViewId="0">
      <selection activeCell="C6" sqref="C6"/>
    </sheetView>
  </sheetViews>
  <sheetFormatPr defaultColWidth="9.140625" defaultRowHeight="15"/>
  <cols>
    <col min="1" max="1" width="10.5703125" style="6" customWidth="1"/>
    <col min="2" max="2" width="22" style="3" customWidth="1"/>
    <col min="3" max="3" width="27" style="3" customWidth="1"/>
    <col min="4" max="4" width="19.7109375" style="4" customWidth="1"/>
    <col min="5" max="5" width="18.28515625" style="4" customWidth="1"/>
    <col min="6" max="6" width="15.5703125" style="4" customWidth="1"/>
    <col min="7" max="7" width="8.140625" style="4" customWidth="1"/>
    <col min="8" max="8" width="13.5703125" style="7" customWidth="1"/>
    <col min="9" max="10" width="9.140625" style="3"/>
    <col min="11" max="11" width="11.28515625" style="3" bestFit="1" customWidth="1"/>
    <col min="12" max="16384" width="9.140625" style="3"/>
  </cols>
  <sheetData>
    <row r="1" spans="1:8" s="22" customFormat="1" ht="24.6" customHeight="1">
      <c r="A1" s="26" t="s">
        <v>3</v>
      </c>
      <c r="C1" s="23"/>
      <c r="D1" s="23"/>
      <c r="E1" s="23"/>
      <c r="F1" s="23"/>
      <c r="G1" s="23"/>
      <c r="H1" s="23"/>
    </row>
    <row r="2" spans="1:8" s="1" customFormat="1" ht="15.75">
      <c r="A2" s="17"/>
      <c r="C2" s="2"/>
      <c r="D2" s="2"/>
      <c r="E2" s="2"/>
      <c r="F2" s="2"/>
      <c r="G2" s="2"/>
      <c r="H2" s="2"/>
    </row>
    <row r="3" spans="1:8" s="5" customFormat="1" ht="33.950000000000003" customHeight="1">
      <c r="A3" s="19" t="s">
        <v>4</v>
      </c>
      <c r="B3" s="20"/>
      <c r="C3" s="20"/>
      <c r="D3" s="20"/>
      <c r="E3" s="20"/>
      <c r="F3" s="20"/>
      <c r="G3" s="20"/>
      <c r="H3" s="21"/>
    </row>
    <row r="4" spans="1:8" s="1" customFormat="1" ht="47.25">
      <c r="A4" s="10" t="s">
        <v>5</v>
      </c>
      <c r="B4" s="10" t="s">
        <v>6</v>
      </c>
      <c r="C4" s="10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0" t="s">
        <v>12</v>
      </c>
    </row>
    <row r="5" spans="1:8" s="5" customFormat="1" ht="105">
      <c r="A5" s="8">
        <v>1</v>
      </c>
      <c r="B5" s="15" t="s">
        <v>13</v>
      </c>
      <c r="C5" s="15" t="s">
        <v>23</v>
      </c>
      <c r="D5" s="14">
        <v>1200000</v>
      </c>
      <c r="E5" s="14">
        <v>1200000</v>
      </c>
      <c r="F5" s="14">
        <v>150000</v>
      </c>
      <c r="G5" s="9">
        <v>88.76</v>
      </c>
      <c r="H5" s="8" t="s">
        <v>14</v>
      </c>
    </row>
    <row r="6" spans="1:8" s="5" customFormat="1" ht="58.5" customHeight="1">
      <c r="A6" s="8">
        <v>2</v>
      </c>
      <c r="B6" s="16" t="s">
        <v>15</v>
      </c>
      <c r="C6" s="15" t="s">
        <v>16</v>
      </c>
      <c r="D6" s="14">
        <v>1199998</v>
      </c>
      <c r="E6" s="14">
        <v>0</v>
      </c>
      <c r="F6" s="14">
        <v>120026</v>
      </c>
      <c r="G6" s="9">
        <v>86.19</v>
      </c>
      <c r="H6" s="8" t="s">
        <v>17</v>
      </c>
    </row>
    <row r="7" spans="1:8" s="5" customFormat="1" ht="75">
      <c r="A7" s="12">
        <v>3</v>
      </c>
      <c r="B7" s="35" t="s">
        <v>18</v>
      </c>
      <c r="C7" s="16" t="s">
        <v>19</v>
      </c>
      <c r="D7" s="14">
        <v>1200000</v>
      </c>
      <c r="E7" s="14">
        <v>0</v>
      </c>
      <c r="F7" s="14">
        <v>249576</v>
      </c>
      <c r="G7" s="13">
        <v>81.67</v>
      </c>
      <c r="H7" s="12" t="s">
        <v>17</v>
      </c>
    </row>
    <row r="8" spans="1:8" s="5" customFormat="1" ht="60">
      <c r="A8" s="12">
        <v>4</v>
      </c>
      <c r="B8" s="16" t="s">
        <v>20</v>
      </c>
      <c r="C8" s="16" t="s">
        <v>21</v>
      </c>
      <c r="D8" s="14">
        <v>1000000</v>
      </c>
      <c r="E8" s="14">
        <v>0</v>
      </c>
      <c r="F8" s="14">
        <v>50000</v>
      </c>
      <c r="G8" s="13">
        <v>77.790000000000006</v>
      </c>
      <c r="H8" s="12" t="s">
        <v>17</v>
      </c>
    </row>
    <row r="9" spans="1:8" s="1" customFormat="1" ht="34.5" customHeight="1">
      <c r="A9" s="27"/>
      <c r="B9" s="28"/>
      <c r="C9" s="29"/>
      <c r="D9" s="30" t="s">
        <v>22</v>
      </c>
      <c r="E9" s="31">
        <f>SUM(E5:E8)</f>
        <v>1200000</v>
      </c>
      <c r="F9" s="32">
        <v>150000</v>
      </c>
      <c r="G9" s="33"/>
      <c r="H9" s="34"/>
    </row>
  </sheetData>
  <printOptions horizontalCentered="1"/>
  <pageMargins left="0.25" right="0.25" top="0.5" bottom="0.5" header="0.3" footer="0.3"/>
  <pageSetup scale="99" fitToHeight="0" orientation="landscape" r:id="rId1"/>
  <headerFooter>
    <oddFooter>&amp;CNOPA Results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Props1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E81ADD-3E66-4EB7-86FB-D1E08EB05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5067c814-4b34-462c-a21d-c185ff6548d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85685f2-c2e1-4352-89aa-3faca8eaba5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</vt:lpstr>
      <vt:lpstr>'NOPA Table'!Print_Area</vt:lpstr>
      <vt:lpstr>'NOPA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Willis, Crystal@Energy</cp:lastModifiedBy>
  <cp:revision/>
  <dcterms:created xsi:type="dcterms:W3CDTF">2015-01-15T18:23:38Z</dcterms:created>
  <dcterms:modified xsi:type="dcterms:W3CDTF">2023-06-20T21:19:09Z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2433300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ColorHex">
    <vt:lpwstr/>
  </property>
  <property fmtid="{D5CDD505-2E9C-101B-9397-08002B2CF9AE}" pid="8" name="_Emoji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_ColorTag">
    <vt:lpwstr/>
  </property>
  <property fmtid="{D5CDD505-2E9C-101B-9397-08002B2CF9AE}" pid="13" name="TriggerFlowInfo">
    <vt:lpwstr/>
  </property>
</Properties>
</file>