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esktop\NOLOI\"/>
    </mc:Choice>
  </mc:AlternateContent>
  <xr:revisionPtr revIDLastSave="0" documentId="13_ncr:1_{016E3472-204E-4D0E-BBC7-823120195310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" sheetId="11" r:id="rId1"/>
    <sheet name="NOLOI Table" sheetId="6" r:id="rId2"/>
  </sheets>
  <definedNames>
    <definedName name="_xlnm.Print_Area" localSheetId="1">'NOLOI Table'!$A$1:$I$18</definedName>
    <definedName name="_xlnm.Print_Titles" localSheetId="1">'NOLOI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6" l="1"/>
  <c r="E18" i="6"/>
  <c r="F18" i="6"/>
  <c r="G18" i="6"/>
  <c r="D13" i="6"/>
  <c r="E13" i="6"/>
  <c r="F13" i="6"/>
  <c r="G13" i="6"/>
  <c r="G8" i="6"/>
  <c r="F8" i="6"/>
  <c r="E8" i="6"/>
  <c r="D8" i="6"/>
</calcChain>
</file>

<file path=xl/sharedStrings.xml><?xml version="1.0" encoding="utf-8"?>
<sst xmlns="http://schemas.openxmlformats.org/spreadsheetml/2006/main" count="57" uniqueCount="33">
  <si>
    <t>California Energy Commission - Energy Research Development Division</t>
  </si>
  <si>
    <t>Notice of Letter(s) of Intent</t>
  </si>
  <si>
    <t>GFO-22-903</t>
  </si>
  <si>
    <t>Cost Share for Federal Clean Energy Funding Opportunities</t>
  </si>
  <si>
    <t>DE-FOA-0002922, Bipartisan Infrastructure Law: Clean Hydrogen Electrolysis, Manufacturing, and Recycling</t>
  </si>
  <si>
    <t>Cost Share for Federal Funding Opportunities Clean Hydrogen Program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</si>
  <si>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</si>
  <si>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</si>
  <si>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</si>
  <si>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</si>
  <si>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</si>
  <si>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</si>
  <si>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</si>
  <si>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Federal Funds Spent in CA</t>
  </si>
  <si>
    <t>Score</t>
  </si>
  <si>
    <t>Award
Status</t>
  </si>
  <si>
    <t>H2U Technologies</t>
  </si>
  <si>
    <t>"Cost Share for Federal Funding Opportunities Clean Hydrogen Program"</t>
  </si>
  <si>
    <t>Awardee - Receive Letter of Intent</t>
  </si>
  <si>
    <t>University of California, San Diego</t>
  </si>
  <si>
    <t>"Clean Hydrogen Solid Oxide Electrolysis Technology and Manufacturing Development and Demonstration"</t>
  </si>
  <si>
    <t>Hgen</t>
  </si>
  <si>
    <t>"Advanced alkaline electrolyzer to enable dynamic, renewables-integrated hydrogen production"</t>
  </si>
  <si>
    <t>Total Funding Recommended</t>
  </si>
  <si>
    <t>Did Not Pass</t>
  </si>
  <si>
    <t>#</t>
  </si>
  <si>
    <t>Electric Hydrogen</t>
  </si>
  <si>
    <t>"Manufacturing Innovations for Scaling Green H2 to Fossil-parity"</t>
  </si>
  <si>
    <t>$149,834,661​</t>
  </si>
  <si>
    <t xml:space="preserve">Disqualified </t>
  </si>
  <si>
    <t>Solar Battery Hydrogen</t>
  </si>
  <si>
    <t>"East Bay Renewable Hydrogen Project"</t>
  </si>
  <si>
    <t>Disqualified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</si>
</sst>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164" fontId="3" fillId="2" borderId="4" xfId="0" applyNumberFormat="1" applyFont="1" applyFill="1" applyBorder="1" applyAlignment="1">
      <alignment horizontal="right" vertical="center" wrapText="1"/>
    </xf>
    <xf numFmtId="0" fontId="4" fillId="6" borderId="13" xfId="0" applyFont="1" applyFill="1" applyBorder="1" applyAlignment="1">
      <alignment vertical="center"/>
    </xf>
    <xf numFmtId="0" fontId="4" fillId="6" borderId="13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horizontal="right" vertical="center"/>
    </xf>
    <xf numFmtId="164" fontId="4" fillId="6" borderId="13" xfId="0" applyNumberFormat="1" applyFont="1" applyFill="1" applyBorder="1" applyAlignment="1">
      <alignment horizontal="right" vertical="center" wrapText="1"/>
    </xf>
    <xf numFmtId="164" fontId="4" fillId="6" borderId="13" xfId="0" applyNumberFormat="1" applyFont="1" applyFill="1" applyBorder="1" applyAlignment="1">
      <alignment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view="pageBreakPreview" zoomScale="60" zoomScaleNormal="100" workbookViewId="0">
      <selection activeCell="M6" sqref="M6"/>
    </sheetView>
  </sheetViews>
  <sheetFormatPr defaultRowHeight="15"/>
  <cols>
    <col min="1" max="1" width="86.140625" style="19" customWidth="1"/>
  </cols>
  <sheetData>
    <row r="1" spans="1:1" ht="25.5" customHeight="1">
      <c r="A1" s="50" t="s">
        <v>0</v>
      </c>
    </row>
    <row r="2" spans="1:1" ht="25.5" customHeight="1">
      <c r="A2" s="50" t="s">
        <v>1</v>
      </c>
    </row>
    <row r="3" spans="1:1" ht="25.5" customHeight="1">
      <c r="A3" s="50" t="s">
        <v>2</v>
      </c>
    </row>
    <row r="4" spans="1:1" ht="25.5" customHeight="1">
      <c r="A4" s="50" t="s">
        <v>3</v>
      </c>
    </row>
    <row r="5" spans="1:1" ht="48" customHeight="1">
      <c r="A5" s="51" t="s">
        <v>4</v>
      </c>
    </row>
    <row r="6" spans="1:1" ht="25.5" customHeight="1">
      <c r="A6" s="52">
        <v>45117</v>
      </c>
    </row>
    <row r="7" spans="1:1" ht="25.5" customHeight="1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view="pageBreakPreview" topLeftCell="A7" zoomScaleNormal="100" zoomScaleSheetLayoutView="100" workbookViewId="0">
      <selection activeCell="N13" sqref="N13"/>
    </sheetView>
  </sheetViews>
  <sheetFormatPr defaultColWidth="9.140625" defaultRowHeight="15"/>
  <cols>
    <col min="1" max="1" width="10.5703125" style="7" customWidth="1"/>
    <col min="2" max="2" width="22" style="3" customWidth="1"/>
    <col min="3" max="3" width="30" style="3" customWidth="1"/>
    <col min="4" max="4" width="15.5703125" style="4" customWidth="1"/>
    <col min="5" max="5" width="19" style="4" customWidth="1"/>
    <col min="6" max="7" width="15.5703125" style="4" customWidth="1"/>
    <col min="8" max="8" width="8.140625" style="4" customWidth="1"/>
    <col min="9" max="9" width="13.5703125" style="8" customWidth="1"/>
    <col min="10" max="11" width="9.140625" style="3"/>
    <col min="12" max="12" width="11.28515625" style="3" bestFit="1" customWidth="1"/>
    <col min="13" max="16384" width="9.140625" style="3"/>
  </cols>
  <sheetData>
    <row r="1" spans="1:9" s="37" customFormat="1" ht="24.6" customHeight="1">
      <c r="A1" s="39" t="s">
        <v>5</v>
      </c>
      <c r="C1" s="38"/>
      <c r="D1" s="38"/>
      <c r="E1" s="38"/>
      <c r="F1" s="38"/>
      <c r="G1" s="38"/>
      <c r="H1" s="38"/>
      <c r="I1" s="38"/>
    </row>
    <row r="2" spans="1:9" s="1" customFormat="1" ht="13.5" customHeight="1">
      <c r="A2" s="18"/>
      <c r="C2" s="2"/>
      <c r="D2" s="2"/>
      <c r="E2" s="2"/>
      <c r="F2" s="2"/>
      <c r="G2" s="2"/>
      <c r="H2" s="2"/>
      <c r="I2" s="2"/>
    </row>
    <row r="3" spans="1:9" s="5" customFormat="1" ht="33.950000000000003" customHeight="1">
      <c r="A3" s="34" t="s">
        <v>6</v>
      </c>
      <c r="B3" s="35"/>
      <c r="C3" s="35"/>
      <c r="D3" s="35"/>
      <c r="E3" s="35"/>
      <c r="F3" s="35"/>
      <c r="G3" s="35"/>
      <c r="H3" s="35"/>
      <c r="I3" s="36"/>
    </row>
    <row r="4" spans="1:9" s="1" customFormat="1" ht="47.25">
      <c r="A4" s="11" t="s">
        <v>7</v>
      </c>
      <c r="B4" s="11" t="s">
        <v>8</v>
      </c>
      <c r="C4" s="11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1" t="s">
        <v>15</v>
      </c>
    </row>
    <row r="5" spans="1:9" s="5" customFormat="1" ht="60">
      <c r="A5" s="9">
        <v>1</v>
      </c>
      <c r="B5" s="16" t="s">
        <v>16</v>
      </c>
      <c r="C5" s="16" t="s">
        <v>17</v>
      </c>
      <c r="D5" s="15">
        <v>537500</v>
      </c>
      <c r="E5" s="15">
        <v>537500</v>
      </c>
      <c r="F5" s="15">
        <v>712500</v>
      </c>
      <c r="G5" s="15">
        <v>3850000</v>
      </c>
      <c r="H5" s="10">
        <v>88.94</v>
      </c>
      <c r="I5" s="9" t="s">
        <v>18</v>
      </c>
    </row>
    <row r="6" spans="1:9" s="5" customFormat="1" ht="75">
      <c r="A6" s="9">
        <v>2</v>
      </c>
      <c r="B6" s="16" t="s">
        <v>19</v>
      </c>
      <c r="C6" s="16" t="s">
        <v>20</v>
      </c>
      <c r="D6" s="15">
        <v>1600000</v>
      </c>
      <c r="E6" s="15">
        <v>1600000</v>
      </c>
      <c r="F6" s="15">
        <v>400000</v>
      </c>
      <c r="G6" s="15">
        <v>6400000</v>
      </c>
      <c r="H6" s="10">
        <v>78.19</v>
      </c>
      <c r="I6" s="9" t="s">
        <v>18</v>
      </c>
    </row>
    <row r="7" spans="1:9" s="5" customFormat="1" ht="75">
      <c r="A7" s="13">
        <v>3</v>
      </c>
      <c r="B7" s="17" t="s">
        <v>21</v>
      </c>
      <c r="C7" s="17" t="s">
        <v>22</v>
      </c>
      <c r="D7" s="15">
        <v>1000000</v>
      </c>
      <c r="E7" s="15">
        <v>1000000</v>
      </c>
      <c r="F7" s="15">
        <v>931000</v>
      </c>
      <c r="G7" s="40">
        <v>3459011</v>
      </c>
      <c r="H7" s="14">
        <v>77.81</v>
      </c>
      <c r="I7" s="9" t="s">
        <v>18</v>
      </c>
    </row>
    <row r="8" spans="1:9" s="1" customFormat="1" ht="23.45" customHeight="1">
      <c r="A8" s="20"/>
      <c r="B8" s="21"/>
      <c r="C8" s="22" t="s">
        <v>23</v>
      </c>
      <c r="D8" s="23">
        <f>SUM(D5:D7)</f>
        <v>3137500</v>
      </c>
      <c r="E8" s="24">
        <f t="shared" ref="E8:F8" si="0">SUM(E5:E7)</f>
        <v>3137500</v>
      </c>
      <c r="F8" s="25">
        <f t="shared" si="0"/>
        <v>2043500</v>
      </c>
      <c r="G8" s="25">
        <f>SUM(G5:G7)</f>
        <v>13709011</v>
      </c>
      <c r="H8" s="26"/>
      <c r="I8" s="27"/>
    </row>
    <row r="9" spans="1:9" s="1" customFormat="1" ht="15.75">
      <c r="A9" s="28"/>
      <c r="B9" s="29"/>
      <c r="C9" s="30"/>
      <c r="D9" s="31"/>
      <c r="E9" s="31"/>
      <c r="F9" s="31"/>
      <c r="G9" s="31"/>
      <c r="H9" s="32"/>
      <c r="I9" s="33"/>
    </row>
    <row r="10" spans="1:9" s="1" customFormat="1">
      <c r="A10" s="34" t="s">
        <v>24</v>
      </c>
      <c r="B10" s="35"/>
      <c r="C10" s="35"/>
      <c r="D10" s="35"/>
      <c r="E10" s="35"/>
      <c r="F10" s="35"/>
      <c r="G10" s="35"/>
      <c r="H10" s="35"/>
      <c r="I10" s="36"/>
    </row>
    <row r="11" spans="1:9" s="6" customFormat="1" ht="47.25">
      <c r="A11" s="11" t="s">
        <v>7</v>
      </c>
      <c r="B11" s="11" t="s">
        <v>8</v>
      </c>
      <c r="C11" s="11" t="s">
        <v>9</v>
      </c>
      <c r="D11" s="12" t="s">
        <v>10</v>
      </c>
      <c r="E11" s="12" t="s">
        <v>11</v>
      </c>
      <c r="F11" s="12" t="s">
        <v>12</v>
      </c>
      <c r="G11" s="12" t="s">
        <v>13</v>
      </c>
      <c r="H11" s="12" t="s">
        <v>14</v>
      </c>
      <c r="I11" s="11" t="s">
        <v>15</v>
      </c>
    </row>
    <row r="12" spans="1:9" ht="45">
      <c r="A12" s="9" t="s">
        <v>25</v>
      </c>
      <c r="B12" s="16" t="s">
        <v>26</v>
      </c>
      <c r="C12" s="16" t="s">
        <v>27</v>
      </c>
      <c r="D12" s="15">
        <v>5000000</v>
      </c>
      <c r="E12" s="15">
        <v>0</v>
      </c>
      <c r="F12" s="15" t="s">
        <v>28</v>
      </c>
      <c r="G12" s="15">
        <v>0</v>
      </c>
      <c r="H12" s="10"/>
      <c r="I12" s="9" t="s">
        <v>24</v>
      </c>
    </row>
    <row r="13" spans="1:9" ht="15.75">
      <c r="A13" s="20"/>
      <c r="B13" s="21"/>
      <c r="C13" s="22" t="s">
        <v>23</v>
      </c>
      <c r="D13" s="23">
        <f>SUM(D12:D12)</f>
        <v>5000000</v>
      </c>
      <c r="E13" s="24">
        <f>SUM(E12:E12)</f>
        <v>0</v>
      </c>
      <c r="F13" s="25">
        <f>SUM(F12:F12)</f>
        <v>0</v>
      </c>
      <c r="G13" s="25">
        <f>SUM(G12:G12)</f>
        <v>0</v>
      </c>
      <c r="H13" s="26"/>
      <c r="I13" s="27"/>
    </row>
    <row r="14" spans="1:9" ht="15.75">
      <c r="A14" s="41"/>
      <c r="B14" s="42"/>
      <c r="C14" s="43"/>
      <c r="D14" s="44"/>
      <c r="E14" s="44"/>
      <c r="F14" s="44"/>
      <c r="G14" s="44"/>
      <c r="H14" s="45"/>
      <c r="I14" s="46"/>
    </row>
    <row r="15" spans="1:9">
      <c r="A15" s="47" t="s">
        <v>29</v>
      </c>
      <c r="B15" s="48"/>
      <c r="C15" s="48"/>
      <c r="D15" s="48"/>
      <c r="E15" s="48"/>
      <c r="F15" s="48"/>
      <c r="G15" s="48"/>
      <c r="H15" s="48"/>
      <c r="I15" s="49"/>
    </row>
    <row r="16" spans="1:9" ht="47.25">
      <c r="A16" s="11" t="s">
        <v>7</v>
      </c>
      <c r="B16" s="11" t="s">
        <v>8</v>
      </c>
      <c r="C16" s="11" t="s">
        <v>9</v>
      </c>
      <c r="D16" s="12" t="s">
        <v>10</v>
      </c>
      <c r="E16" s="12" t="s">
        <v>11</v>
      </c>
      <c r="F16" s="12" t="s">
        <v>12</v>
      </c>
      <c r="G16" s="12" t="s">
        <v>13</v>
      </c>
      <c r="H16" s="12" t="s">
        <v>14</v>
      </c>
      <c r="I16" s="11" t="s">
        <v>15</v>
      </c>
    </row>
    <row r="17" spans="1:9" ht="30">
      <c r="A17" s="9" t="s">
        <v>25</v>
      </c>
      <c r="B17" s="16" t="s">
        <v>30</v>
      </c>
      <c r="C17" s="16" t="s">
        <v>31</v>
      </c>
      <c r="D17" s="15">
        <v>6850000</v>
      </c>
      <c r="E17" s="15">
        <v>0</v>
      </c>
      <c r="F17" s="15">
        <v>100000</v>
      </c>
      <c r="G17" s="15">
        <v>3082500</v>
      </c>
      <c r="H17" s="10"/>
      <c r="I17" s="9" t="s">
        <v>32</v>
      </c>
    </row>
    <row r="18" spans="1:9" ht="15.75">
      <c r="A18" s="20"/>
      <c r="B18" s="21"/>
      <c r="C18" s="22" t="s">
        <v>23</v>
      </c>
      <c r="D18" s="23">
        <f>SUM(D17:D17)</f>
        <v>6850000</v>
      </c>
      <c r="E18" s="24">
        <f>SUM(E17:E17)</f>
        <v>0</v>
      </c>
      <c r="F18" s="25">
        <f>SUM(F17:F17)</f>
        <v>100000</v>
      </c>
      <c r="G18" s="25">
        <f>SUM(G17:G17)</f>
        <v>3082500</v>
      </c>
      <c r="H18" s="26"/>
      <c r="I18" s="27"/>
    </row>
  </sheetData>
  <printOptions horizontalCentered="1"/>
  <pageMargins left="0.25" right="0.25" top="0.5" bottom="0.5" header="0.3" footer="0.3"/>
  <pageSetup scale="89"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4" ma:contentTypeDescription="Create a new document." ma:contentTypeScope="" ma:versionID="b6d3ae05fba915dcbecea1240c194ad9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7ca0a392c7422b9213f34979bc7de02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F36E5C-C62B-4F6E-91AC-308DF21F021D}"/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785685f2-c2e1-4352-89aa-3faca8eaba52"/>
    <ds:schemaRef ds:uri="5067c814-4b34-462c-a21d-c185ff6548d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NOLOI Table</vt:lpstr>
      <vt:lpstr>'NOLOI Table'!Print_Area</vt:lpstr>
      <vt:lpstr>'NOLOI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2023-07-10T15:56:07Z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513400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