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eeva_benipal_energy_ca_gov/Documents/GFO-22-902 FOA2936/Folder for NOPA Posting/"/>
    </mc:Choice>
  </mc:AlternateContent>
  <xr:revisionPtr revIDLastSave="102" documentId="13_ncr:1_{5154FBA2-31E8-49B4-9217-45C152146363}" xr6:coauthVersionLast="47" xr6:coauthVersionMax="47" xr10:uidLastSave="{EFF6C894-ABF6-4F36-A1E4-90FC120DF2E7}"/>
  <bookViews>
    <workbookView xWindow="-28920" yWindow="-120" windowWidth="29040" windowHeight="15840" activeTab="1" xr2:uid="{00000000-000D-0000-FFFF-FFFF00000000}"/>
  </bookViews>
  <sheets>
    <sheet name="Cover" sheetId="11" r:id="rId1"/>
    <sheet name="NOPA Table - GFO-22-902" sheetId="6" r:id="rId2"/>
    <sheet name="Sheet1" sheetId="12" r:id="rId3"/>
  </sheets>
  <definedNames>
    <definedName name="_xlnm.Print_Area" localSheetId="1">'NOPA Table - GFO-22-902'!$A$1:$H$8</definedName>
    <definedName name="_xlnm.Print_Titles" localSheetId="1">'NOPA Table - GFO-22-902'!$1:$2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D10" i="6"/>
</calcChain>
</file>

<file path=xl/sharedStrings.xml><?xml version="1.0" encoding="utf-8"?>
<sst xmlns="http://schemas.openxmlformats.org/spreadsheetml/2006/main" count="29" uniqueCount="25">
  <si>
    <t>California Energy Commission - Energy Research Development Division</t>
  </si>
  <si>
    <t>Notice of Proposed Awards</t>
  </si>
  <si>
    <t>GFO-22-902</t>
  </si>
  <si>
    <t>Cost Share for Federal Clean Energy Funding Opportunities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</si>
  <si>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</si>
  <si>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</si>
  <si>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</si>
  <si>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</si>
  <si>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</si>
  <si>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</si>
  <si>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</si>
  <si>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</si>
  <si>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</si>
  <si>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DE-FOA-0002936 Industrial Decarbonization and Emissions Reduction Demonstration-to-Deployment</t>
  </si>
  <si>
    <t>Gallo Glass Company</t>
  </si>
  <si>
    <t>Demonstrating Hybrid Glass Furnace Technology to Support the Decarbonization of the United States Glass Industry</t>
  </si>
  <si>
    <t>Deployment of a Steam-Generating Heat Pump for Deep Industrial Decarbonization and Improvement to Grid Operations</t>
  </si>
  <si>
    <t>$500,000,000
($15M allocated for this project)</t>
  </si>
  <si>
    <t>Sierra Nevada Brewing Co.</t>
  </si>
  <si>
    <t>Fuel Cell Deployment at Sierra Nevada Brewing</t>
  </si>
  <si>
    <t>Skyven Technologies, Inc.</t>
  </si>
  <si>
    <t>Deployment of Steam-Generating Heat Pumps in the Food and Beverage Sector for Deep Industrial Decarbonization and Improvement to Grid Operations</t>
  </si>
  <si>
    <t>$500,000,000
($12.5M allocated for this project)</t>
  </si>
  <si>
    <t xml:space="preserve"> Letter of Intent</t>
  </si>
  <si>
    <t>Did not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</si>
</sst>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/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5" fontId="10" fillId="0" borderId="0" xfId="0" applyNumberFormat="1" applyFont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workbookViewId="0">
      <selection activeCell="A9" sqref="A9"/>
    </sheetView>
  </sheetViews>
  <sheetFormatPr defaultRowHeight="15"/>
  <cols>
    <col min="1" max="1" width="86.15234375" style="12" customWidth="1"/>
  </cols>
  <sheetData>
    <row r="1" spans="1:1" ht="25.5" customHeight="1">
      <c r="A1" s="20" t="s">
        <v>0</v>
      </c>
    </row>
    <row r="2" spans="1:1" ht="25.5" customHeight="1">
      <c r="A2" s="20" t="s">
        <v>1</v>
      </c>
    </row>
    <row r="3" spans="1:1" ht="25.5" customHeight="1">
      <c r="A3" s="20" t="s">
        <v>2</v>
      </c>
    </row>
    <row r="4" spans="1:1" ht="25.5" customHeight="1">
      <c r="A4" s="12" t="s">
        <v>3</v>
      </c>
    </row>
    <row r="5" spans="1:1" ht="25.5" customHeight="1">
      <c r="A5" s="24">
        <v>45127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topLeftCell="A3" zoomScaleNormal="100" zoomScaleSheetLayoutView="100" workbookViewId="0">
      <selection activeCell="F11" sqref="F11"/>
    </sheetView>
  </sheetViews>
  <sheetFormatPr defaultColWidth="9.15234375" defaultRowHeight="14.6"/>
  <cols>
    <col min="1" max="1" width="10.53515625" style="7" customWidth="1"/>
    <col min="2" max="2" width="26.765625" style="3" customWidth="1"/>
    <col min="3" max="3" width="29.23046875" style="3" customWidth="1"/>
    <col min="4" max="4" width="15.53515625" style="4" customWidth="1"/>
    <col min="5" max="5" width="19" style="4" customWidth="1"/>
    <col min="6" max="6" width="16.53515625" style="4" bestFit="1" customWidth="1"/>
    <col min="7" max="7" width="8.61328125" style="4" customWidth="1"/>
    <col min="8" max="8" width="13.53515625" style="8" customWidth="1"/>
    <col min="9" max="10" width="9.15234375" style="3"/>
    <col min="11" max="11" width="11.23046875" style="3" bestFit="1" customWidth="1"/>
    <col min="12" max="16384" width="9.15234375" style="3"/>
  </cols>
  <sheetData>
    <row r="1" spans="1:17" s="16" customFormat="1" ht="24.65" customHeight="1">
      <c r="A1" s="18" t="s">
        <v>3</v>
      </c>
      <c r="C1" s="17"/>
      <c r="D1" s="17"/>
      <c r="E1" s="17"/>
      <c r="F1" s="17"/>
      <c r="G1" s="17"/>
      <c r="H1" s="17"/>
    </row>
    <row r="2" spans="1:17" s="1" customFormat="1" ht="37.5" customHeight="1">
      <c r="A2" s="32" t="s">
        <v>13</v>
      </c>
      <c r="B2" s="32"/>
      <c r="C2" s="32"/>
      <c r="D2" s="32"/>
      <c r="E2" s="32"/>
      <c r="F2" s="32"/>
      <c r="G2" s="32"/>
      <c r="H2" s="32"/>
    </row>
    <row r="3" spans="1:17" s="5" customFormat="1" ht="34" customHeight="1">
      <c r="A3" s="13" t="s">
        <v>4</v>
      </c>
      <c r="B3" s="14"/>
      <c r="C3" s="14"/>
      <c r="D3" s="14"/>
      <c r="E3" s="14"/>
      <c r="F3" s="14"/>
      <c r="G3" s="14"/>
      <c r="H3" s="15"/>
    </row>
    <row r="4" spans="1:17" s="1" customFormat="1" ht="46.3">
      <c r="A4" s="10" t="s">
        <v>5</v>
      </c>
      <c r="B4" s="10" t="s">
        <v>6</v>
      </c>
      <c r="C4" s="10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0" t="s">
        <v>12</v>
      </c>
    </row>
    <row r="5" spans="1:17" s="1" customFormat="1" ht="75">
      <c r="A5" s="21">
        <v>1</v>
      </c>
      <c r="B5" s="22" t="s">
        <v>14</v>
      </c>
      <c r="C5" s="19" t="s">
        <v>15</v>
      </c>
      <c r="D5" s="23">
        <v>5000000</v>
      </c>
      <c r="E5" s="23">
        <v>5000000</v>
      </c>
      <c r="F5" s="23">
        <v>75000000</v>
      </c>
      <c r="G5" s="25">
        <v>90.67</v>
      </c>
      <c r="H5" s="21" t="s">
        <v>23</v>
      </c>
    </row>
    <row r="6" spans="1:17" s="1" customFormat="1" ht="90">
      <c r="A6" s="21">
        <v>2</v>
      </c>
      <c r="B6" s="22" t="s">
        <v>20</v>
      </c>
      <c r="C6" s="19" t="s">
        <v>16</v>
      </c>
      <c r="D6" s="23">
        <v>5000000</v>
      </c>
      <c r="E6" s="23">
        <v>5000000</v>
      </c>
      <c r="F6" s="23" t="s">
        <v>17</v>
      </c>
      <c r="G6" s="25">
        <v>77.08</v>
      </c>
      <c r="H6" s="21" t="s">
        <v>23</v>
      </c>
    </row>
    <row r="7" spans="1:17" s="1" customFormat="1" ht="30">
      <c r="A7" s="30">
        <v>3</v>
      </c>
      <c r="B7" s="22" t="s">
        <v>18</v>
      </c>
      <c r="C7" s="19" t="s">
        <v>19</v>
      </c>
      <c r="D7" s="23">
        <v>1500000</v>
      </c>
      <c r="E7" s="23">
        <v>0</v>
      </c>
      <c r="F7" s="23">
        <v>3000000</v>
      </c>
      <c r="G7" s="31" t="s">
        <v>24</v>
      </c>
      <c r="H7" s="21"/>
      <c r="J7" s="26"/>
      <c r="K7" s="27"/>
      <c r="L7" s="5"/>
      <c r="M7" s="28"/>
      <c r="N7" s="28"/>
      <c r="O7" s="28"/>
      <c r="P7" s="29"/>
      <c r="Q7" s="26"/>
    </row>
    <row r="8" spans="1:17" s="5" customFormat="1" ht="112.5" customHeight="1">
      <c r="A8" s="30">
        <v>4</v>
      </c>
      <c r="B8" s="22" t="s">
        <v>20</v>
      </c>
      <c r="C8" s="19" t="s">
        <v>21</v>
      </c>
      <c r="D8" s="23">
        <v>5000000</v>
      </c>
      <c r="E8" s="23">
        <v>0</v>
      </c>
      <c r="F8" s="23" t="s">
        <v>22</v>
      </c>
      <c r="G8" s="31" t="s">
        <v>24</v>
      </c>
      <c r="H8" s="21"/>
    </row>
    <row r="9" spans="1:17" s="6" customFormat="1" ht="15">
      <c r="A9" s="9"/>
      <c r="B9" s="1"/>
      <c r="C9" s="1"/>
      <c r="D9" s="2"/>
      <c r="E9" s="2"/>
      <c r="G9" s="2"/>
      <c r="H9" s="9"/>
    </row>
    <row r="10" spans="1:17">
      <c r="D10" s="4">
        <f>SUM(D5:D8)</f>
        <v>16500000</v>
      </c>
      <c r="F10" s="4">
        <f>SUM(F5+F7+500000000+500000000)</f>
        <v>1078000000</v>
      </c>
    </row>
    <row r="11" spans="1:17" ht="15.45">
      <c r="F11" s="2"/>
    </row>
  </sheetData>
  <mergeCells count="1">
    <mergeCell ref="A2:H2"/>
  </mergeCells>
  <printOptions horizontalCentered="1"/>
  <pageMargins left="0.25" right="0.25" top="0.5" bottom="0.5" header="0.3" footer="0.3"/>
  <pageSetup scale="99"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AE8D-6D87-4AF1-B56F-B1147A401D6D}">
  <dimension ref="A1"/>
  <sheetViews>
    <sheetView workbookViewId="0">
      <selection activeCell="H16" sqref="H16"/>
    </sheetView>
  </sheetViews>
  <sheetFormatPr defaultRowHeight="14.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C4304-4643-4193-BC45-A65DE4F35059}"/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GFO-22-902</vt:lpstr>
      <vt:lpstr>Sheet1</vt:lpstr>
      <vt:lpstr>'NOPA Table - GFO-22-902'!Print_Area</vt:lpstr>
      <vt:lpstr>'NOPA Table - GFO-22-902'!Print_Titles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Benipal, Neeva@Energy</cp:lastModifiedBy>
  <cp:revision/>
  <dcterms:created xsi:type="dcterms:W3CDTF">2015-01-15T18:23:38Z</dcterms:created>
  <dcterms:modified xsi:type="dcterms:W3CDTF">2023-08-02T07:13:35Z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9426200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