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901 Carbon Removal Innovation Support Program (CRISP)/Applications/FOA 2735/NOPA/"/>
    </mc:Choice>
  </mc:AlternateContent>
  <xr:revisionPtr revIDLastSave="32" documentId="8_{AF4DF79C-9B4B-4B64-AD0C-D643FB27B752}" xr6:coauthVersionLast="47" xr6:coauthVersionMax="47" xr10:uidLastSave="{A55AC88F-8A58-4AC5-B0A9-50714AF5079E}"/>
  <bookViews>
    <workbookView xWindow="-110" yWindow="-110" windowWidth="19420" windowHeight="1042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Table'!$A$1:$H$7</definedName>
    <definedName name="_xlnm.Print_Titles" localSheetId="1">'NOPA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D7" i="6"/>
</calcChain>
</file>

<file path=xl/sharedStrings.xml><?xml version="1.0" encoding="utf-8"?>
<sst xmlns="http://schemas.openxmlformats.org/spreadsheetml/2006/main" count="23" uniqueCount="22">
  <si>
    <t>California Energy Commission - Energy Research Development Division</t>
  </si>
  <si>
    <t>Notice of Proposed Awards</t>
  </si>
  <si>
    <t>GFO-22-901</t>
  </si>
  <si>
    <t>Cost Share for Federal Clean Energy Funding Opportunities</t>
  </si>
  <si>
    <t>Carbon Removal Innovation Support Program</t>
  </si>
  <si>
    <t>Cost Share for Federal Clean Energy Funding Opportunities, Carbon Removal Innovation Support Program</t>
  </si>
  <si>
    <t>Proposed Award</t>
  </si>
  <si>
    <t>Rank Number</t>
  </si>
  <si>
    <t>Project Applicant</t>
  </si>
  <si>
    <t>Title</t>
  </si>
  <si>
    <t>CEC Funds Requested</t>
  </si>
  <si>
    <t>CEC Funds Recommended</t>
  </si>
  <si>
    <t>Total Amount of
Project Funds
Planned to be Spent
in California</t>
  </si>
  <si>
    <t>Score</t>
  </si>
  <si>
    <t>Award
Status</t>
  </si>
  <si>
    <t>The Regents of the University of California, Berkeley</t>
  </si>
  <si>
    <t>Community Alliance for Direct Air Capture</t>
  </si>
  <si>
    <t>Awardee</t>
  </si>
  <si>
    <t>Electric Power Research Institute, Inc.</t>
  </si>
  <si>
    <t>California Direct Air Capture Hub Front-End Engineering Design and Planning</t>
  </si>
  <si>
    <t>Total Funding Recommended</t>
  </si>
  <si>
    <t>DE-FOA-0002735 Regional Direct Air Capture Hubs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</si>
</sst>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8" sqref="A8"/>
    </sheetView>
  </sheetViews>
  <sheetFormatPr defaultRowHeight="15"/>
  <cols>
    <col min="1" max="1" width="86.1796875" style="15" customWidth="1"/>
  </cols>
  <sheetData>
    <row r="1" spans="1:1" ht="25.5" customHeight="1">
      <c r="A1" s="15" t="s">
        <v>0</v>
      </c>
    </row>
    <row r="2" spans="1:1" ht="25.5" customHeight="1">
      <c r="A2" s="15" t="s">
        <v>1</v>
      </c>
    </row>
    <row r="3" spans="1:1" ht="25.5" customHeight="1">
      <c r="A3" s="31" t="s">
        <v>2</v>
      </c>
    </row>
    <row r="4" spans="1:1" ht="25.5" customHeight="1">
      <c r="A4" s="32" t="s">
        <v>21</v>
      </c>
    </row>
    <row r="5" spans="1:1" ht="25.5" customHeight="1">
      <c r="A5" s="31" t="s">
        <v>3</v>
      </c>
    </row>
    <row r="6" spans="1:1" ht="25.5" customHeight="1">
      <c r="A6" s="31" t="s">
        <v>4</v>
      </c>
    </row>
    <row r="7" spans="1:1" ht="25.5" customHeight="1">
      <c r="A7" s="33">
        <v>45490</v>
      </c>
    </row>
    <row r="8" spans="1:1" ht="25.5" customHeight="1">
      <c r="A8" s="22"/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zoomScaleNormal="100" zoomScaleSheetLayoutView="100" workbookViewId="0">
      <selection activeCell="E25" sqref="E25"/>
    </sheetView>
  </sheetViews>
  <sheetFormatPr defaultColWidth="9.1796875" defaultRowHeight="14.5"/>
  <cols>
    <col min="1" max="1" width="10.54296875" style="6" customWidth="1"/>
    <col min="2" max="2" width="22" style="3" customWidth="1"/>
    <col min="3" max="3" width="29.453125" style="3" customWidth="1"/>
    <col min="4" max="4" width="15.54296875" style="4" customWidth="1"/>
    <col min="5" max="5" width="22" style="4" customWidth="1"/>
    <col min="6" max="6" width="21.81640625" style="4" customWidth="1"/>
    <col min="7" max="7" width="8.1796875" style="4" customWidth="1"/>
    <col min="8" max="8" width="16" style="7" customWidth="1"/>
    <col min="9" max="10" width="9.1796875" style="3"/>
    <col min="11" max="11" width="11.453125" style="3" bestFit="1" customWidth="1"/>
    <col min="12" max="16384" width="9.1796875" style="3"/>
  </cols>
  <sheetData>
    <row r="1" spans="1:8" s="19" customFormat="1" ht="24.65" customHeight="1">
      <c r="A1" s="21" t="s">
        <v>5</v>
      </c>
      <c r="C1" s="20"/>
      <c r="D1" s="20"/>
      <c r="E1" s="20"/>
      <c r="F1" s="20"/>
      <c r="G1" s="20"/>
      <c r="H1" s="20"/>
    </row>
    <row r="2" spans="1:8" s="1" customFormat="1" ht="15.5">
      <c r="A2" s="14"/>
      <c r="C2" s="2"/>
      <c r="D2" s="2"/>
      <c r="E2" s="2"/>
      <c r="F2" s="2"/>
      <c r="G2" s="2"/>
      <c r="H2" s="2"/>
    </row>
    <row r="3" spans="1:8" s="5" customFormat="1" ht="34" customHeight="1">
      <c r="A3" s="16" t="s">
        <v>6</v>
      </c>
      <c r="B3" s="17"/>
      <c r="C3" s="17"/>
      <c r="D3" s="17"/>
      <c r="E3" s="17"/>
      <c r="F3" s="17"/>
      <c r="G3" s="17"/>
      <c r="H3" s="18"/>
    </row>
    <row r="4" spans="1:8" s="1" customFormat="1" ht="77.5">
      <c r="A4" s="10" t="s">
        <v>7</v>
      </c>
      <c r="B4" s="10" t="s">
        <v>8</v>
      </c>
      <c r="C4" s="10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0" t="s">
        <v>14</v>
      </c>
    </row>
    <row r="5" spans="1:8" s="5" customFormat="1" ht="51" customHeight="1">
      <c r="A5" s="8">
        <v>1</v>
      </c>
      <c r="B5" s="13" t="s">
        <v>15</v>
      </c>
      <c r="C5" s="13" t="s">
        <v>16</v>
      </c>
      <c r="D5" s="12">
        <v>300000</v>
      </c>
      <c r="E5" s="12">
        <v>300000</v>
      </c>
      <c r="F5" s="12">
        <v>2746009</v>
      </c>
      <c r="G5" s="9">
        <v>84.75</v>
      </c>
      <c r="H5" s="8" t="s">
        <v>17</v>
      </c>
    </row>
    <row r="6" spans="1:8" s="5" customFormat="1" ht="46.5">
      <c r="A6" s="8">
        <v>2</v>
      </c>
      <c r="B6" s="13" t="s">
        <v>18</v>
      </c>
      <c r="C6" s="13" t="s">
        <v>19</v>
      </c>
      <c r="D6" s="12">
        <v>3000000</v>
      </c>
      <c r="E6" s="12">
        <v>3000000</v>
      </c>
      <c r="F6" s="12">
        <v>12040000</v>
      </c>
      <c r="G6" s="9">
        <v>75.25</v>
      </c>
      <c r="H6" s="8" t="s">
        <v>17</v>
      </c>
    </row>
    <row r="7" spans="1:8" s="1" customFormat="1" ht="15.5">
      <c r="A7" s="23"/>
      <c r="B7" s="24"/>
      <c r="C7" s="25" t="s">
        <v>20</v>
      </c>
      <c r="D7" s="26">
        <f>SUM(D5:D6)</f>
        <v>3300000</v>
      </c>
      <c r="E7" s="27">
        <f>SUM(E5:E6)</f>
        <v>3300000</v>
      </c>
      <c r="F7" s="28">
        <f>SUM(F5:F6)</f>
        <v>14786009</v>
      </c>
      <c r="G7" s="29"/>
      <c r="H7" s="30"/>
    </row>
  </sheetData>
  <printOptions horizontalCentered="1"/>
  <pageMargins left="0.25" right="0.25" top="0.5" bottom="0.5" header="0.3" footer="0.3"/>
  <pageSetup fitToHeight="0" orientation="landscape" r:id="rId1"/>
  <headerFooter>
    <oddFooter>&amp;L&amp;"Arial,Regular"&amp;10February 1, 2023
&amp;C&amp;"Arial,Regular"&amp;10NOPA Results 
Page &amp;P of &amp;N
&amp;RGFO-22-401
&amp;"Arial,Regular"&amp;10Advancing Environmental Monitoring Technologies
 for Floating Offshore Wind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infopath/2007/PartnerControl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067c814-4b34-462c-a21d-c185ff6548d2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484045-03AC-4C55-9F93-A576F651E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2024-07-17T18:05:03Z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