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.sharepoint.com/sites/EquitableBuildingDecarbonization/Shared Documents/Solicitation - Statewide DI/NOPA/Final Docs/Revised NOPA/"/>
    </mc:Choice>
  </mc:AlternateContent>
  <xr:revisionPtr revIDLastSave="3" documentId="8_{15FACA51-7847-4E47-8108-3A3023C472E8}" xr6:coauthVersionLast="47" xr6:coauthVersionMax="47" xr10:uidLastSave="{11CBCDC4-5336-4A26-A8C9-F8F67ACC65D2}"/>
  <bookViews>
    <workbookView xWindow="-120" yWindow="-120" windowWidth="25440" windowHeight="15390" xr2:uid="{946B9289-7F76-4BCF-8307-D433224A3185}"/>
  </bookViews>
  <sheets>
    <sheet name="Northern Region" sheetId="1" r:id="rId1"/>
    <sheet name="Central Region" sheetId="2" r:id="rId2"/>
    <sheet name="Southern Reg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8" i="2"/>
  <c r="D19" i="3"/>
  <c r="E18" i="1"/>
  <c r="E19" i="3" l="1"/>
  <c r="E18" i="2"/>
</calcChain>
</file>

<file path=xl/sharedStrings.xml><?xml version="1.0" encoding="utf-8"?>
<sst xmlns="http://schemas.openxmlformats.org/spreadsheetml/2006/main" count="96" uniqueCount="38">
  <si>
    <t>California Energy Commission</t>
  </si>
  <si>
    <t>Equitable Building Decarbonization Direct Install Program - Northern Region</t>
  </si>
  <si>
    <t>Solicitation GFO-23-404</t>
  </si>
  <si>
    <t>Notice of Proposed Awards</t>
  </si>
  <si>
    <t>Proposed Award - Northern Region</t>
  </si>
  <si>
    <t>Proposal Number</t>
  </si>
  <si>
    <t>Applicant</t>
  </si>
  <si>
    <t xml:space="preserve">Title </t>
  </si>
  <si>
    <t>CEC Funds Requested</t>
  </si>
  <si>
    <t>Proposed Award*</t>
  </si>
  <si>
    <t>Score</t>
  </si>
  <si>
    <t>Award Status</t>
  </si>
  <si>
    <t>Association for Energy Affordability</t>
  </si>
  <si>
    <t>Equitable Building Decarbonization Program - Direct Install, Northern Region</t>
  </si>
  <si>
    <t>Awardee</t>
  </si>
  <si>
    <t>Passed But Not Funded - Northern Region</t>
  </si>
  <si>
    <t>Proposed Award</t>
  </si>
  <si>
    <t>Center for Sustainable Energy</t>
  </si>
  <si>
    <t>Equitable Building Decarbonization Program - Direct Install</t>
  </si>
  <si>
    <t>Finalist</t>
  </si>
  <si>
    <t>Total Funds Requested</t>
  </si>
  <si>
    <t>Total Proposed Award*</t>
  </si>
  <si>
    <t xml:space="preserve">* Proposed award amount includes both state and federal funds, and is contingent upon future state budget allocations and approval of federal funding. </t>
  </si>
  <si>
    <t xml:space="preserve">Proposed award amount increased slightly relative to the NOPA table released on August 7, 2024, due to an increase in total available funds for the program. </t>
  </si>
  <si>
    <t>Equitable Building Decarbonization Direct Install Program - Central Region</t>
  </si>
  <si>
    <t>Proposed Award - Central Region</t>
  </si>
  <si>
    <t>Passed But Not Funded - Central Region</t>
  </si>
  <si>
    <t>Regenerate California Innovation</t>
  </si>
  <si>
    <t>Equitable Building Decarbonization Direct Install Program</t>
  </si>
  <si>
    <t>* Proposed award amount includes both state and federal funds, and is contingent upon future state budget allocations and approval of federal funding.</t>
  </si>
  <si>
    <t>Equitable Building Decarbonization Direct Install Program - Southern Region</t>
  </si>
  <si>
    <t>Proposed Award - Southern Region</t>
  </si>
  <si>
    <t>Los Angeles County</t>
  </si>
  <si>
    <t>Application to Administer the Equitable Building Decarbonization Direct Install Program in the Southern Region</t>
  </si>
  <si>
    <t>Passed But Not Funded - Southern Region</t>
  </si>
  <si>
    <t>La Cooperativa Campesina de California</t>
  </si>
  <si>
    <t>Equitable Building Decarbonization Program Direct Install Program</t>
  </si>
  <si>
    <t>Revised 8/29/2024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</si>
</sst>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[$-409]mmmm\ d\,\ yyyy;@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2" borderId="2" xfId="2" applyFont="1" applyBorder="1" applyAlignment="1">
      <alignment horizontal="center" vertical="center" wrapText="1"/>
    </xf>
    <xf numFmtId="0" fontId="3" fillId="2" borderId="2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2" xfId="0" applyNumberFormat="1" applyFont="1" applyBorder="1"/>
    <xf numFmtId="0" fontId="6" fillId="0" borderId="0" xfId="0" applyFont="1"/>
    <xf numFmtId="10" fontId="6" fillId="0" borderId="0" xfId="0" applyNumberFormat="1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3" borderId="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6" fontId="6" fillId="0" borderId="2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/>
    </xf>
    <xf numFmtId="43" fontId="6" fillId="0" borderId="2" xfId="3" applyFont="1" applyBorder="1" applyAlignment="1">
      <alignment vertical="center"/>
    </xf>
    <xf numFmtId="6" fontId="6" fillId="0" borderId="2" xfId="0" applyNumberFormat="1" applyFont="1" applyBorder="1" applyAlignment="1">
      <alignment vertical="center"/>
    </xf>
    <xf numFmtId="0" fontId="10" fillId="0" borderId="0" xfId="0" applyFont="1"/>
    <xf numFmtId="0" fontId="5" fillId="0" borderId="0" xfId="1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3" xfId="1" applyFont="1" applyBorder="1" applyAlignment="1"/>
    <xf numFmtId="0" fontId="5" fillId="0" borderId="7" xfId="1" applyFont="1" applyBorder="1" applyAlignment="1"/>
  </cellXfs>
  <cellStyles count="4">
    <cellStyle name="60% - Accent3" xfId="2" builtinId="40"/>
    <cellStyle name="Comma" xfId="3" builtinId="3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0</xdr:row>
      <xdr:rowOff>38100</xdr:rowOff>
    </xdr:from>
    <xdr:to>
      <xdr:col>6</xdr:col>
      <xdr:colOff>22370</xdr:colOff>
      <xdr:row>4</xdr:row>
      <xdr:rowOff>86783</xdr:rowOff>
    </xdr:to>
    <xdr:pic>
      <xdr:nvPicPr>
        <xdr:cNvPr id="4" name="Picture 2" descr="NewSealAlternateShield-twotone">
          <a:extLst>
            <a:ext uri="{FF2B5EF4-FFF2-40B4-BE49-F238E27FC236}">
              <a16:creationId xmlns:a16="http://schemas.microsoft.com/office/drawing/2014/main" id="{42E5B281-5215-432C-A9AC-ADC8E80A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123825</xdr:rowOff>
    </xdr:from>
    <xdr:to>
      <xdr:col>6</xdr:col>
      <xdr:colOff>355745</xdr:colOff>
      <xdr:row>4</xdr:row>
      <xdr:rowOff>172508</xdr:rowOff>
    </xdr:to>
    <xdr:pic>
      <xdr:nvPicPr>
        <xdr:cNvPr id="4" name="Picture 2" descr="NewSealAlternateShield-twotone">
          <a:extLst>
            <a:ext uri="{FF2B5EF4-FFF2-40B4-BE49-F238E27FC236}">
              <a16:creationId xmlns:a16="http://schemas.microsoft.com/office/drawing/2014/main" id="{7203F03E-3FEC-4972-8A0A-5D63E9A1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123825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0</xdr:row>
      <xdr:rowOff>133350</xdr:rowOff>
    </xdr:from>
    <xdr:to>
      <xdr:col>6</xdr:col>
      <xdr:colOff>69995</xdr:colOff>
      <xdr:row>4</xdr:row>
      <xdr:rowOff>188383</xdr:rowOff>
    </xdr:to>
    <xdr:pic>
      <xdr:nvPicPr>
        <xdr:cNvPr id="3" name="Picture 2" descr="NewSealAlternateShield-twotone">
          <a:extLst>
            <a:ext uri="{FF2B5EF4-FFF2-40B4-BE49-F238E27FC236}">
              <a16:creationId xmlns:a16="http://schemas.microsoft.com/office/drawing/2014/main" id="{B40855CA-29F9-49E7-BE6B-57A41AC1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33350"/>
          <a:ext cx="1155845" cy="100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AF56-570B-4EB4-B4E6-AA9D85C480C6}">
  <dimension ref="A1:G21"/>
  <sheetViews>
    <sheetView tabSelected="1" workbookViewId="0">
      <selection activeCell="A6" sqref="A6"/>
    </sheetView>
  </sheetViews>
  <sheetFormatPr defaultColWidth="19.42578125" defaultRowHeight="15" x14ac:dyDescent="0.25"/>
  <cols>
    <col min="1" max="1" width="19.7109375" style="4" customWidth="1"/>
    <col min="2" max="2" width="34.5703125" style="4" customWidth="1"/>
    <col min="3" max="3" width="40.42578125" customWidth="1"/>
    <col min="4" max="4" width="23.5703125" bestFit="1" customWidth="1"/>
    <col min="5" max="5" width="24.42578125" bestFit="1" customWidth="1"/>
    <col min="6" max="6" width="8.7109375" bestFit="1" customWidth="1"/>
    <col min="7" max="7" width="14.28515625" style="3" bestFit="1" customWidth="1"/>
  </cols>
  <sheetData>
    <row r="1" spans="1:7" ht="18.75" x14ac:dyDescent="0.3">
      <c r="A1" s="25" t="s">
        <v>0</v>
      </c>
      <c r="B1" s="26"/>
      <c r="C1" s="26"/>
      <c r="D1" s="26"/>
      <c r="E1" s="26"/>
      <c r="F1" s="26"/>
      <c r="G1" s="26"/>
    </row>
    <row r="2" spans="1:7" ht="18.75" x14ac:dyDescent="0.3">
      <c r="A2" s="27" t="s">
        <v>1</v>
      </c>
      <c r="B2" s="28"/>
      <c r="C2" s="28"/>
      <c r="D2" s="28"/>
      <c r="E2" s="28"/>
      <c r="F2" s="28"/>
      <c r="G2" s="28"/>
    </row>
    <row r="3" spans="1:7" ht="18.75" x14ac:dyDescent="0.3">
      <c r="A3" s="27" t="s">
        <v>2</v>
      </c>
      <c r="B3" s="28"/>
      <c r="C3" s="28"/>
      <c r="D3" s="28"/>
      <c r="E3" s="28"/>
      <c r="F3" s="28"/>
      <c r="G3" s="28"/>
    </row>
    <row r="4" spans="1:7" ht="18.75" x14ac:dyDescent="0.3">
      <c r="A4" s="27" t="s">
        <v>3</v>
      </c>
      <c r="B4" s="28"/>
      <c r="C4" s="28"/>
      <c r="D4" s="28"/>
      <c r="E4" s="28"/>
      <c r="F4" s="28"/>
      <c r="G4" s="28"/>
    </row>
    <row r="5" spans="1:7" ht="18.75" x14ac:dyDescent="0.3">
      <c r="A5" s="29" t="s">
        <v>37</v>
      </c>
      <c r="B5" s="30"/>
      <c r="C5" s="30"/>
      <c r="D5" s="30"/>
      <c r="E5" s="30"/>
      <c r="F5" s="30"/>
      <c r="G5" s="30"/>
    </row>
    <row r="6" spans="1:7" x14ac:dyDescent="0.25">
      <c r="A6" s="2"/>
      <c r="B6" s="2"/>
      <c r="C6" s="1"/>
      <c r="D6" s="1"/>
      <c r="E6" s="1"/>
      <c r="F6" s="1"/>
      <c r="G6" s="2"/>
    </row>
    <row r="7" spans="1:7" ht="21" x14ac:dyDescent="0.35">
      <c r="A7" s="24" t="s">
        <v>4</v>
      </c>
      <c r="B7" s="24"/>
      <c r="C7" s="24"/>
      <c r="D7" s="24"/>
      <c r="E7" s="24"/>
      <c r="F7" s="24"/>
      <c r="G7" s="24"/>
    </row>
    <row r="8" spans="1:7" s="7" customFormat="1" ht="15.75" x14ac:dyDescent="0.25">
      <c r="A8" s="5" t="s">
        <v>5</v>
      </c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5" t="s">
        <v>11</v>
      </c>
    </row>
    <row r="9" spans="1:7" ht="31.5" x14ac:dyDescent="0.25">
      <c r="A9" s="14">
        <v>1</v>
      </c>
      <c r="B9" s="19" t="s">
        <v>12</v>
      </c>
      <c r="C9" s="19" t="s">
        <v>13</v>
      </c>
      <c r="D9" s="20">
        <v>193688996</v>
      </c>
      <c r="E9" s="20">
        <v>130456690</v>
      </c>
      <c r="F9" s="21">
        <v>127.05</v>
      </c>
      <c r="G9" s="14" t="s">
        <v>14</v>
      </c>
    </row>
    <row r="12" spans="1:7" ht="21" x14ac:dyDescent="0.35">
      <c r="A12" s="24" t="s">
        <v>15</v>
      </c>
      <c r="B12" s="24"/>
      <c r="C12" s="24"/>
      <c r="D12" s="24"/>
      <c r="E12" s="24"/>
      <c r="F12" s="24"/>
      <c r="G12" s="24"/>
    </row>
    <row r="13" spans="1:7" s="7" customFormat="1" ht="15.75" x14ac:dyDescent="0.25">
      <c r="A13" s="5" t="s">
        <v>5</v>
      </c>
      <c r="B13" s="5" t="s">
        <v>6</v>
      </c>
      <c r="C13" s="6" t="s">
        <v>7</v>
      </c>
      <c r="D13" s="6" t="s">
        <v>8</v>
      </c>
      <c r="E13" s="6" t="s">
        <v>16</v>
      </c>
      <c r="F13" s="6" t="s">
        <v>10</v>
      </c>
      <c r="G13" s="5" t="s">
        <v>11</v>
      </c>
    </row>
    <row r="14" spans="1:7" ht="31.5" x14ac:dyDescent="0.25">
      <c r="A14" s="14">
        <v>2</v>
      </c>
      <c r="B14" s="19" t="s">
        <v>17</v>
      </c>
      <c r="C14" s="19" t="s">
        <v>18</v>
      </c>
      <c r="D14" s="22">
        <v>193689000</v>
      </c>
      <c r="E14" s="22">
        <v>0</v>
      </c>
      <c r="F14" s="21">
        <v>123.2</v>
      </c>
      <c r="G14" s="14" t="s">
        <v>19</v>
      </c>
    </row>
    <row r="17" spans="1:7" ht="15.75" x14ac:dyDescent="0.25">
      <c r="D17" s="13" t="s">
        <v>20</v>
      </c>
      <c r="E17" s="13" t="s">
        <v>21</v>
      </c>
    </row>
    <row r="18" spans="1:7" ht="15.75" x14ac:dyDescent="0.25">
      <c r="A18" s="12"/>
      <c r="C18" s="9"/>
      <c r="D18" s="8">
        <f>SUM(D9,D14)</f>
        <v>387377996</v>
      </c>
      <c r="E18" s="8">
        <f>SUM(E9,E14)</f>
        <v>130456690</v>
      </c>
      <c r="F18" s="10"/>
      <c r="G18" s="11"/>
    </row>
    <row r="20" spans="1:7" x14ac:dyDescent="0.25">
      <c r="B20" t="s">
        <v>22</v>
      </c>
    </row>
    <row r="21" spans="1:7" x14ac:dyDescent="0.25">
      <c r="B21" s="23" t="s">
        <v>23</v>
      </c>
    </row>
  </sheetData>
  <mergeCells count="7">
    <mergeCell ref="A7:G7"/>
    <mergeCell ref="A12:G12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D2F-66B1-45C3-ACDB-312183520074}">
  <dimension ref="A1:G21"/>
  <sheetViews>
    <sheetView workbookViewId="0">
      <selection activeCell="A6" sqref="A6"/>
    </sheetView>
  </sheetViews>
  <sheetFormatPr defaultRowHeight="15" x14ac:dyDescent="0.25"/>
  <cols>
    <col min="1" max="1" width="18.42578125" bestFit="1" customWidth="1"/>
    <col min="2" max="2" width="33" customWidth="1"/>
    <col min="3" max="3" width="35.7109375" customWidth="1"/>
    <col min="4" max="4" width="23.5703125" bestFit="1" customWidth="1"/>
    <col min="5" max="5" width="24.42578125" bestFit="1" customWidth="1"/>
    <col min="6" max="6" width="8.7109375" bestFit="1" customWidth="1"/>
    <col min="7" max="7" width="14.28515625" bestFit="1" customWidth="1"/>
  </cols>
  <sheetData>
    <row r="1" spans="1:7" ht="18.75" x14ac:dyDescent="0.3">
      <c r="A1" s="25" t="s">
        <v>0</v>
      </c>
      <c r="B1" s="26"/>
      <c r="C1" s="26"/>
      <c r="D1" s="26"/>
      <c r="E1" s="26"/>
      <c r="F1" s="26"/>
      <c r="G1" s="26"/>
    </row>
    <row r="2" spans="1:7" ht="18.75" x14ac:dyDescent="0.3">
      <c r="A2" s="27" t="s">
        <v>24</v>
      </c>
      <c r="B2" s="28"/>
      <c r="C2" s="28"/>
      <c r="D2" s="28"/>
      <c r="E2" s="28"/>
      <c r="F2" s="28"/>
      <c r="G2" s="28"/>
    </row>
    <row r="3" spans="1:7" ht="18.75" x14ac:dyDescent="0.3">
      <c r="A3" s="27" t="s">
        <v>2</v>
      </c>
      <c r="B3" s="28"/>
      <c r="C3" s="28"/>
      <c r="D3" s="28"/>
      <c r="E3" s="28"/>
      <c r="F3" s="28"/>
      <c r="G3" s="28"/>
    </row>
    <row r="4" spans="1:7" ht="18.75" x14ac:dyDescent="0.3">
      <c r="A4" s="27" t="s">
        <v>3</v>
      </c>
      <c r="B4" s="28"/>
      <c r="C4" s="28"/>
      <c r="D4" s="28"/>
      <c r="E4" s="28"/>
      <c r="F4" s="28"/>
      <c r="G4" s="28"/>
    </row>
    <row r="5" spans="1:7" ht="18.75" x14ac:dyDescent="0.3">
      <c r="A5" s="29" t="s">
        <v>37</v>
      </c>
      <c r="B5" s="30"/>
      <c r="C5" s="30"/>
      <c r="D5" s="30"/>
      <c r="E5" s="30"/>
      <c r="F5" s="30"/>
      <c r="G5" s="30"/>
    </row>
    <row r="7" spans="1:7" ht="21" x14ac:dyDescent="0.35">
      <c r="A7" s="24" t="s">
        <v>25</v>
      </c>
      <c r="B7" s="24"/>
      <c r="C7" s="24"/>
      <c r="D7" s="24"/>
      <c r="E7" s="24"/>
      <c r="F7" s="24"/>
      <c r="G7" s="24"/>
    </row>
    <row r="8" spans="1:7" ht="15.75" x14ac:dyDescent="0.25">
      <c r="A8" s="5" t="s">
        <v>5</v>
      </c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5" t="s">
        <v>11</v>
      </c>
    </row>
    <row r="9" spans="1:7" ht="31.5" x14ac:dyDescent="0.25">
      <c r="A9" s="14">
        <v>3</v>
      </c>
      <c r="B9" s="19" t="s">
        <v>17</v>
      </c>
      <c r="C9" s="19" t="s">
        <v>18</v>
      </c>
      <c r="D9" s="20">
        <v>160003000</v>
      </c>
      <c r="E9" s="20">
        <v>107768570</v>
      </c>
      <c r="F9" s="21">
        <v>122.05</v>
      </c>
      <c r="G9" s="14" t="s">
        <v>14</v>
      </c>
    </row>
    <row r="12" spans="1:7" ht="21" x14ac:dyDescent="0.35">
      <c r="A12" s="24" t="s">
        <v>26</v>
      </c>
      <c r="B12" s="24"/>
      <c r="C12" s="24"/>
      <c r="D12" s="24"/>
      <c r="E12" s="24"/>
      <c r="F12" s="24"/>
      <c r="G12" s="24"/>
    </row>
    <row r="13" spans="1:7" ht="15.75" x14ac:dyDescent="0.25">
      <c r="A13" s="5" t="s">
        <v>5</v>
      </c>
      <c r="B13" s="5" t="s">
        <v>6</v>
      </c>
      <c r="C13" s="6" t="s">
        <v>7</v>
      </c>
      <c r="D13" s="6" t="s">
        <v>8</v>
      </c>
      <c r="E13" s="6" t="s">
        <v>16</v>
      </c>
      <c r="F13" s="6" t="s">
        <v>10</v>
      </c>
      <c r="G13" s="5" t="s">
        <v>11</v>
      </c>
    </row>
    <row r="14" spans="1:7" ht="31.5" x14ac:dyDescent="0.25">
      <c r="A14" s="14">
        <v>4</v>
      </c>
      <c r="B14" s="19" t="s">
        <v>27</v>
      </c>
      <c r="C14" s="19" t="s">
        <v>28</v>
      </c>
      <c r="D14" s="22">
        <v>160002533</v>
      </c>
      <c r="E14" s="22">
        <v>0</v>
      </c>
      <c r="F14" s="21">
        <v>119.7</v>
      </c>
      <c r="G14" s="14" t="s">
        <v>19</v>
      </c>
    </row>
    <row r="15" spans="1:7" x14ac:dyDescent="0.25">
      <c r="A15" s="4"/>
      <c r="B15" s="4"/>
      <c r="G15" s="3"/>
    </row>
    <row r="16" spans="1:7" x14ac:dyDescent="0.25">
      <c r="A16" s="4"/>
      <c r="B16" s="4"/>
      <c r="G16" s="3"/>
    </row>
    <row r="17" spans="1:7" ht="15.75" x14ac:dyDescent="0.25">
      <c r="A17" s="4"/>
      <c r="B17" s="4"/>
      <c r="D17" s="13" t="s">
        <v>20</v>
      </c>
      <c r="E17" s="13" t="s">
        <v>21</v>
      </c>
      <c r="G17" s="3"/>
    </row>
    <row r="18" spans="1:7" ht="15.75" x14ac:dyDescent="0.25">
      <c r="A18" s="12"/>
      <c r="B18" s="4"/>
      <c r="C18" s="9"/>
      <c r="D18" s="8">
        <f>SUM(D9,D14)</f>
        <v>320005533</v>
      </c>
      <c r="E18" s="8">
        <f>SUM(E9,E14)</f>
        <v>107768570</v>
      </c>
      <c r="F18" s="10"/>
      <c r="G18" s="11"/>
    </row>
    <row r="20" spans="1:7" x14ac:dyDescent="0.25">
      <c r="B20" t="s">
        <v>29</v>
      </c>
    </row>
    <row r="21" spans="1:7" x14ac:dyDescent="0.25">
      <c r="B21" s="23" t="s">
        <v>23</v>
      </c>
    </row>
  </sheetData>
  <mergeCells count="7">
    <mergeCell ref="A12:G12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A0B9-6FEE-49C3-8A22-784583CF54F9}">
  <dimension ref="A1:G22"/>
  <sheetViews>
    <sheetView workbookViewId="0">
      <selection activeCell="A6" sqref="A6"/>
    </sheetView>
  </sheetViews>
  <sheetFormatPr defaultRowHeight="15" x14ac:dyDescent="0.25"/>
  <cols>
    <col min="1" max="1" width="24.140625" customWidth="1"/>
    <col min="2" max="2" width="32" customWidth="1"/>
    <col min="3" max="3" width="42.42578125" customWidth="1"/>
    <col min="4" max="4" width="23.5703125" customWidth="1"/>
    <col min="5" max="5" width="24.28515625" customWidth="1"/>
    <col min="6" max="6" width="8.7109375" bestFit="1" customWidth="1"/>
    <col min="7" max="7" width="14.28515625" bestFit="1" customWidth="1"/>
  </cols>
  <sheetData>
    <row r="1" spans="1:7" ht="18.75" x14ac:dyDescent="0.3">
      <c r="A1" s="25" t="s">
        <v>0</v>
      </c>
      <c r="B1" s="26"/>
      <c r="C1" s="26"/>
      <c r="D1" s="26"/>
      <c r="E1" s="26"/>
      <c r="F1" s="26"/>
      <c r="G1" s="26"/>
    </row>
    <row r="2" spans="1:7" ht="18.75" x14ac:dyDescent="0.3">
      <c r="A2" s="27" t="s">
        <v>30</v>
      </c>
      <c r="B2" s="28"/>
      <c r="C2" s="28"/>
      <c r="D2" s="28"/>
      <c r="E2" s="28"/>
      <c r="F2" s="28"/>
      <c r="G2" s="28"/>
    </row>
    <row r="3" spans="1:7" ht="18.75" x14ac:dyDescent="0.3">
      <c r="A3" s="27" t="s">
        <v>2</v>
      </c>
      <c r="B3" s="28"/>
      <c r="C3" s="28"/>
      <c r="D3" s="28"/>
      <c r="E3" s="28"/>
      <c r="F3" s="28"/>
      <c r="G3" s="28"/>
    </row>
    <row r="4" spans="1:7" ht="18.75" x14ac:dyDescent="0.3">
      <c r="A4" s="27" t="s">
        <v>3</v>
      </c>
      <c r="B4" s="28"/>
      <c r="C4" s="28"/>
      <c r="D4" s="28"/>
      <c r="E4" s="28"/>
      <c r="F4" s="28"/>
      <c r="G4" s="28"/>
    </row>
    <row r="5" spans="1:7" ht="18.75" x14ac:dyDescent="0.3">
      <c r="A5" s="29" t="s">
        <v>37</v>
      </c>
      <c r="B5" s="30"/>
      <c r="C5" s="30"/>
      <c r="D5" s="30"/>
      <c r="E5" s="30"/>
      <c r="F5" s="30"/>
      <c r="G5" s="30"/>
    </row>
    <row r="7" spans="1:7" ht="21" x14ac:dyDescent="0.35">
      <c r="A7" s="31" t="s">
        <v>31</v>
      </c>
      <c r="B7" s="31"/>
      <c r="C7" s="31"/>
      <c r="D7" s="31"/>
      <c r="E7" s="31"/>
      <c r="F7" s="31"/>
      <c r="G7" s="32"/>
    </row>
    <row r="8" spans="1:7" ht="15.75" x14ac:dyDescent="0.25">
      <c r="A8" s="5" t="s">
        <v>5</v>
      </c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5" t="s">
        <v>11</v>
      </c>
    </row>
    <row r="9" spans="1:7" ht="47.25" x14ac:dyDescent="0.25">
      <c r="A9" s="14">
        <v>6</v>
      </c>
      <c r="B9" s="19" t="s">
        <v>32</v>
      </c>
      <c r="C9" s="19" t="s">
        <v>33</v>
      </c>
      <c r="D9" s="20">
        <v>487839547</v>
      </c>
      <c r="E9" s="20">
        <v>328977740</v>
      </c>
      <c r="F9" s="21">
        <v>127.9</v>
      </c>
      <c r="G9" s="14" t="s">
        <v>14</v>
      </c>
    </row>
    <row r="12" spans="1:7" ht="21" x14ac:dyDescent="0.35">
      <c r="A12" s="24" t="s">
        <v>34</v>
      </c>
      <c r="B12" s="24"/>
      <c r="C12" s="24"/>
      <c r="D12" s="24"/>
      <c r="E12" s="24"/>
      <c r="F12" s="24"/>
      <c r="G12" s="24"/>
    </row>
    <row r="13" spans="1:7" ht="15.75" x14ac:dyDescent="0.25">
      <c r="A13" s="5" t="s">
        <v>5</v>
      </c>
      <c r="B13" s="5" t="s">
        <v>6</v>
      </c>
      <c r="C13" s="6" t="s">
        <v>7</v>
      </c>
      <c r="D13" s="6" t="s">
        <v>8</v>
      </c>
      <c r="E13" s="6" t="s">
        <v>16</v>
      </c>
      <c r="F13" s="6" t="s">
        <v>10</v>
      </c>
      <c r="G13" s="5" t="s">
        <v>11</v>
      </c>
    </row>
    <row r="14" spans="1:7" ht="31.5" x14ac:dyDescent="0.25">
      <c r="A14" s="15">
        <v>7</v>
      </c>
      <c r="B14" s="16" t="s">
        <v>35</v>
      </c>
      <c r="C14" s="16" t="s">
        <v>36</v>
      </c>
      <c r="D14" s="17">
        <v>487177252</v>
      </c>
      <c r="E14" s="17">
        <v>0</v>
      </c>
      <c r="F14" s="18">
        <v>124.95</v>
      </c>
      <c r="G14" s="15" t="s">
        <v>19</v>
      </c>
    </row>
    <row r="15" spans="1:7" ht="31.5" x14ac:dyDescent="0.25">
      <c r="A15" s="15">
        <v>5</v>
      </c>
      <c r="B15" s="16" t="s">
        <v>17</v>
      </c>
      <c r="C15" s="16" t="s">
        <v>18</v>
      </c>
      <c r="D15" s="17">
        <v>488431000</v>
      </c>
      <c r="E15" s="17">
        <v>0</v>
      </c>
      <c r="F15" s="18">
        <v>122.2</v>
      </c>
      <c r="G15" s="15" t="s">
        <v>19</v>
      </c>
    </row>
    <row r="16" spans="1:7" x14ac:dyDescent="0.25">
      <c r="A16" s="4"/>
      <c r="B16" s="4"/>
      <c r="G16" s="3"/>
    </row>
    <row r="17" spans="1:7" x14ac:dyDescent="0.25">
      <c r="A17" s="4"/>
      <c r="B17" s="4"/>
      <c r="G17" s="3"/>
    </row>
    <row r="18" spans="1:7" ht="15.75" x14ac:dyDescent="0.25">
      <c r="A18" s="4"/>
      <c r="B18" s="4"/>
      <c r="D18" s="13" t="s">
        <v>20</v>
      </c>
      <c r="E18" s="13" t="s">
        <v>21</v>
      </c>
      <c r="G18" s="3"/>
    </row>
    <row r="19" spans="1:7" ht="15.75" x14ac:dyDescent="0.25">
      <c r="A19" s="12"/>
      <c r="B19" s="4"/>
      <c r="C19" s="9"/>
      <c r="D19" s="8">
        <f>SUM(D9,D14,D15)</f>
        <v>1463447799</v>
      </c>
      <c r="E19" s="8">
        <f>SUM(E9,E14,E15)</f>
        <v>328977740</v>
      </c>
      <c r="F19" s="10"/>
      <c r="G19" s="11"/>
    </row>
    <row r="21" spans="1:7" x14ac:dyDescent="0.25">
      <c r="B21" t="s">
        <v>29</v>
      </c>
    </row>
    <row r="22" spans="1:7" x14ac:dyDescent="0.25">
      <c r="B22" s="23" t="s">
        <v>23</v>
      </c>
    </row>
  </sheetData>
  <mergeCells count="7">
    <mergeCell ref="A12:G12"/>
    <mergeCell ref="A7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0EE52D-0D3B-4FA6-8480-DAE0399973FC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33d55cf-a68c-4777-b3f5-01189c25a821"/>
    <ds:schemaRef ds:uri="http://www.w3.org/XML/1998/namespace"/>
    <ds:schemaRef ds:uri="http://schemas.microsoft.com/office/2006/documentManagement/types"/>
    <ds:schemaRef ds:uri="62d091c6-3e73-41af-8ea4-ededd5597af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AA925E-B188-4F91-A98E-B791D6E54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1E03F-6B4A-475D-AF90-74D5AE1CE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Northern Region</vt:lpstr>
      <vt:lpstr>Central Region</vt:lpstr>
      <vt:lpstr>Southern Region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Addison, Prince@Energy</dc:creator>
  <cp:keywords/>
  <dc:description/>
  <cp:lastModifiedBy>Maneta, Diana@Energy</cp:lastModifiedBy>
  <cp:revision/>
  <dcterms:created xsi:type="dcterms:W3CDTF">2024-06-27T16:37:22Z</dcterms:created>
  <dcterms:modified xsi:type="dcterms:W3CDTF">2024-08-28T17:40:11Z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