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eilene_cary_energy_ca_gov/Documents/$ Contract, Grant &amp; Loan (CGL) Info/GFO-23-606 Charging Infrastructure for Government Fleets/NOPA/"/>
    </mc:Choice>
  </mc:AlternateContent>
  <xr:revisionPtr revIDLastSave="122" documentId="8_{7D4D2B9D-D7BB-40E5-8C73-5548CDB88A97}" xr6:coauthVersionLast="47" xr6:coauthVersionMax="47" xr10:uidLastSave="{701C1DF8-32F0-485D-BBAA-CC2F51169F07}"/>
  <bookViews>
    <workbookView xWindow="28680" yWindow="-120" windowWidth="29040" windowHeight="15840" xr2:uid="{00000000-000D-0000-FFFF-FFFF00000000}"/>
  </bookViews>
  <sheets>
    <sheet name="NOPA" sheetId="2" r:id="rId1"/>
  </sheets>
  <definedNames>
    <definedName name="_xlnm.Print_Area" localSheetId="0">NOPA!$A$1:$H$45</definedName>
    <definedName name="_xlnm.Print_Titles" localSheetId="0">NOPA!$7:$7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E45" i="2"/>
  <c r="F45" i="2"/>
  <c r="D45" i="2"/>
  <c r="E41" i="2"/>
  <c r="F41" i="2"/>
  <c r="D41" i="2"/>
  <c r="E31" i="2"/>
  <c r="F31" i="2"/>
  <c r="D31" i="2"/>
  <c r="F21" i="2"/>
  <c r="D21" i="2"/>
</calcChain>
</file>

<file path=xl/sharedStrings.xml><?xml version="1.0" encoding="utf-8"?>
<sst xmlns="http://schemas.openxmlformats.org/spreadsheetml/2006/main" count="126" uniqueCount="58">
  <si>
    <t>Proposal Number</t>
  </si>
  <si>
    <t>Applicant</t>
  </si>
  <si>
    <t>Funds Requested</t>
  </si>
  <si>
    <t>Score</t>
  </si>
  <si>
    <t>California Energy Commission</t>
  </si>
  <si>
    <t>Clean Transportation Program</t>
  </si>
  <si>
    <r>
      <t>Solicitation GFO-23</t>
    </r>
    <r>
      <rPr>
        <b/>
        <sz val="14"/>
        <rFont val="Arial"/>
        <family val="2"/>
      </rPr>
      <t xml:space="preserve">-606         </t>
    </r>
    <r>
      <rPr>
        <b/>
        <sz val="14"/>
        <color rgb="FF000000"/>
        <rFont val="Arial"/>
        <family val="2"/>
      </rPr>
      <t xml:space="preserve">  </t>
    </r>
  </si>
  <si>
    <t>Charging Infrastructure for Government Fleets</t>
  </si>
  <si>
    <t>Notice of Proposed Awards</t>
  </si>
  <si>
    <t>Proposed Awards</t>
  </si>
  <si>
    <t>Government Entity Supported</t>
  </si>
  <si>
    <t>Proposed Award</t>
  </si>
  <si>
    <t xml:space="preserve">Match Amount </t>
  </si>
  <si>
    <t>Recommendation</t>
  </si>
  <si>
    <t>Contra Costa County Department of Public Works</t>
  </si>
  <si>
    <t xml:space="preserve">Contra Costa County </t>
  </si>
  <si>
    <t>Awardee</t>
  </si>
  <si>
    <t>City and County of San Francisco</t>
  </si>
  <si>
    <t>County of San Mateo</t>
  </si>
  <si>
    <t>County of Los Angeles</t>
  </si>
  <si>
    <t>Los Angeles World Airports</t>
  </si>
  <si>
    <t>City of Los Angeles</t>
  </si>
  <si>
    <t>City of Oakland</t>
  </si>
  <si>
    <t>City of Long Beach</t>
  </si>
  <si>
    <t>City of Sacramento</t>
  </si>
  <si>
    <t xml:space="preserve">County of Alameda </t>
  </si>
  <si>
    <t xml:space="preserve">County of Santa Barbara </t>
  </si>
  <si>
    <t>County of Sonoma - Climate Action and Resiliency</t>
  </si>
  <si>
    <t>County of Sonoma</t>
  </si>
  <si>
    <t>City of Livermore</t>
  </si>
  <si>
    <t>SUBTOTAL</t>
  </si>
  <si>
    <t>*Recommended award is conditional on entity working with the CEC to make necessary changes to the proposed project</t>
  </si>
  <si>
    <t>County of Ventura, General Services Agency, Fleet Services</t>
  </si>
  <si>
    <t>County of Ventura</t>
  </si>
  <si>
    <t>Finalist</t>
  </si>
  <si>
    <t>City of San Jose</t>
  </si>
  <si>
    <t>Office of Energy and Sustainable Development, City of Berkeley</t>
  </si>
  <si>
    <t>City of Berkeley</t>
  </si>
  <si>
    <t>City of Davis</t>
  </si>
  <si>
    <t>City of Hayward</t>
  </si>
  <si>
    <t>City of Mountain View</t>
  </si>
  <si>
    <t>Did Not Pass</t>
  </si>
  <si>
    <t>IXP, LLC</t>
  </si>
  <si>
    <t>City of Santa Clara</t>
  </si>
  <si>
    <t>Did Not Pass. Application failed to achieve the overall minimum passing score.</t>
  </si>
  <si>
    <t>City of Fremont</t>
  </si>
  <si>
    <t>Riverside County Purchasing and Fleet Services</t>
  </si>
  <si>
    <t>Riverside County</t>
  </si>
  <si>
    <t>City of Lompoc</t>
  </si>
  <si>
    <t>City of Brentwood</t>
  </si>
  <si>
    <t>County of Orange</t>
  </si>
  <si>
    <t>City of Moreno Valley</t>
  </si>
  <si>
    <t>Disqualified</t>
  </si>
  <si>
    <t>City of Santa Barbara</t>
  </si>
  <si>
    <t>N/A</t>
  </si>
  <si>
    <t>Disqualified in screening</t>
  </si>
  <si>
    <t xml:space="preserve">   </t>
  </si>
  <si>
    <t xml:space="preserve">Passed But Not Funded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</si>
</sst>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7" formatCode="0.000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1" fillId="0" borderId="0" applyFont="0" applyFill="0" applyBorder="0" applyAlignment="0" applyProtection="0"/>
    <xf numFmtId="0" fontId="1" fillId="0" borderId="0"/>
    <xf numFmtId="0" fontId="12" fillId="0" borderId="0"/>
    <xf numFmtId="0" fontId="11" fillId="0" borderId="0"/>
    <xf numFmtId="9" fontId="12" fillId="0" borderId="0" applyFont="0" applyFill="0" applyBorder="0" applyAlignment="0" applyProtection="0"/>
  </cellStyleXfs>
  <cellXfs count="5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1" xfId="2" applyBorder="1" applyAlignment="1">
      <alignment vertical="center" wrapText="1"/>
    </xf>
    <xf numFmtId="6" fontId="8" fillId="0" borderId="1" xfId="2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10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1" fillId="0" borderId="1" xfId="2" applyBorder="1" applyAlignment="1">
      <alignment horizontal="left" vertical="center" wrapText="1"/>
    </xf>
    <xf numFmtId="167" fontId="1" fillId="0" borderId="1" xfId="2" applyNumberForma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top" wrapText="1"/>
    </xf>
    <xf numFmtId="165" fontId="7" fillId="0" borderId="9" xfId="0" applyNumberFormat="1" applyFont="1" applyFill="1" applyBorder="1" applyAlignment="1">
      <alignment horizontal="center" wrapText="1"/>
    </xf>
    <xf numFmtId="165" fontId="7" fillId="0" borderId="10" xfId="0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left" vertical="center"/>
    </xf>
    <xf numFmtId="0" fontId="2" fillId="3" borderId="3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5" xfId="0" applyFont="1" applyBorder="1" applyAlignment="1">
      <alignment horizontal="right" vertical="top"/>
    </xf>
  </cellXfs>
  <cellStyles count="6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133350</xdr:rowOff>
    </xdr:from>
    <xdr:to>
      <xdr:col>7</xdr:col>
      <xdr:colOff>1057275</xdr:colOff>
      <xdr:row>5</xdr:row>
      <xdr:rowOff>57150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33350"/>
          <a:ext cx="13430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tabSelected="1" zoomScaleNormal="100" workbookViewId="0">
      <selection activeCell="L34" sqref="L34"/>
    </sheetView>
  </sheetViews>
  <sheetFormatPr defaultRowHeight="12.5" x14ac:dyDescent="0.25"/>
  <cols>
    <col min="1" max="1" width="10.90625" customWidth="1"/>
    <col min="2" max="2" width="33.7265625" customWidth="1"/>
    <col min="3" max="3" width="28.90625" customWidth="1"/>
    <col min="4" max="4" width="12.08984375" customWidth="1"/>
    <col min="5" max="5" width="14.90625" customWidth="1"/>
    <col min="6" max="6" width="12.08984375" customWidth="1"/>
    <col min="7" max="7" width="8.54296875" customWidth="1"/>
    <col min="8" max="8" width="18.81640625" customWidth="1"/>
  </cols>
  <sheetData>
    <row r="1" spans="1:8" ht="20.25" customHeight="1" x14ac:dyDescent="0.25">
      <c r="A1" s="36" t="s">
        <v>4</v>
      </c>
      <c r="B1" s="37"/>
      <c r="C1" s="37"/>
      <c r="D1" s="37"/>
      <c r="E1" s="37"/>
      <c r="F1" s="37"/>
      <c r="G1" s="37"/>
      <c r="H1" s="38"/>
    </row>
    <row r="2" spans="1:8" ht="21" customHeight="1" x14ac:dyDescent="0.25">
      <c r="A2" s="33" t="s">
        <v>5</v>
      </c>
      <c r="B2" s="34"/>
      <c r="C2" s="34"/>
      <c r="D2" s="34"/>
      <c r="E2" s="34"/>
      <c r="F2" s="34"/>
      <c r="G2" s="34"/>
      <c r="H2" s="35"/>
    </row>
    <row r="3" spans="1:8" ht="19.5" customHeight="1" x14ac:dyDescent="0.25">
      <c r="A3" s="27" t="s">
        <v>6</v>
      </c>
      <c r="B3" s="28"/>
      <c r="C3" s="28"/>
      <c r="D3" s="28"/>
      <c r="E3" s="28"/>
      <c r="F3" s="28"/>
      <c r="G3" s="28"/>
      <c r="H3" s="29"/>
    </row>
    <row r="4" spans="1:8" ht="23.25" customHeight="1" x14ac:dyDescent="0.25">
      <c r="A4" s="33" t="s">
        <v>7</v>
      </c>
      <c r="B4" s="34"/>
      <c r="C4" s="34"/>
      <c r="D4" s="34"/>
      <c r="E4" s="34"/>
      <c r="F4" s="34"/>
      <c r="G4" s="34"/>
      <c r="H4" s="35"/>
    </row>
    <row r="5" spans="1:8" ht="17.5" x14ac:dyDescent="0.35">
      <c r="A5" s="30" t="s">
        <v>8</v>
      </c>
      <c r="B5" s="31"/>
      <c r="C5" s="31"/>
      <c r="D5" s="31"/>
      <c r="E5" s="31"/>
      <c r="F5" s="31"/>
      <c r="G5" s="31"/>
      <c r="H5" s="32"/>
    </row>
    <row r="6" spans="1:8" ht="16.5" customHeight="1" x14ac:dyDescent="0.25">
      <c r="A6" s="40">
        <v>45553</v>
      </c>
      <c r="B6" s="41"/>
      <c r="C6" s="41"/>
      <c r="D6" s="41"/>
      <c r="E6" s="41"/>
      <c r="F6" s="41"/>
      <c r="G6" s="41"/>
      <c r="H6" s="42"/>
    </row>
    <row r="7" spans="1:8" ht="20" x14ac:dyDescent="0.25">
      <c r="A7" s="39" t="s">
        <v>9</v>
      </c>
      <c r="B7" s="39"/>
      <c r="C7" s="39"/>
      <c r="D7" s="39"/>
      <c r="E7" s="39"/>
      <c r="F7" s="39"/>
      <c r="G7" s="39"/>
      <c r="H7" s="39"/>
    </row>
    <row r="8" spans="1:8" ht="28.5" customHeight="1" x14ac:dyDescent="0.25">
      <c r="A8" s="1" t="s">
        <v>0</v>
      </c>
      <c r="B8" s="1" t="s">
        <v>1</v>
      </c>
      <c r="C8" s="1" t="s">
        <v>10</v>
      </c>
      <c r="D8" s="1" t="s">
        <v>2</v>
      </c>
      <c r="E8" s="1" t="s">
        <v>11</v>
      </c>
      <c r="F8" s="1" t="s">
        <v>12</v>
      </c>
      <c r="G8" s="1" t="s">
        <v>3</v>
      </c>
      <c r="H8" s="5" t="s">
        <v>13</v>
      </c>
    </row>
    <row r="9" spans="1:8" ht="36" customHeight="1" x14ac:dyDescent="0.25">
      <c r="A9" s="6">
        <v>20</v>
      </c>
      <c r="B9" s="10" t="s">
        <v>14</v>
      </c>
      <c r="C9" s="10" t="s">
        <v>15</v>
      </c>
      <c r="D9" s="11">
        <v>3644000</v>
      </c>
      <c r="E9" s="11">
        <v>3644000</v>
      </c>
      <c r="F9" s="13">
        <v>1584940</v>
      </c>
      <c r="G9" s="14">
        <v>0.81299999999999994</v>
      </c>
      <c r="H9" s="15" t="s">
        <v>16</v>
      </c>
    </row>
    <row r="10" spans="1:8" ht="29" customHeight="1" x14ac:dyDescent="0.25">
      <c r="A10" s="6">
        <v>5</v>
      </c>
      <c r="B10" s="10" t="s">
        <v>17</v>
      </c>
      <c r="C10" s="10" t="s">
        <v>17</v>
      </c>
      <c r="D10" s="11">
        <v>5047167</v>
      </c>
      <c r="E10" s="11">
        <v>5047167</v>
      </c>
      <c r="F10" s="13">
        <v>2828859</v>
      </c>
      <c r="G10" s="14">
        <v>0.80999999999999983</v>
      </c>
      <c r="H10" s="15" t="s">
        <v>16</v>
      </c>
    </row>
    <row r="11" spans="1:8" ht="16.5" customHeight="1" x14ac:dyDescent="0.25">
      <c r="A11" s="6">
        <v>10</v>
      </c>
      <c r="B11" s="10" t="s">
        <v>18</v>
      </c>
      <c r="C11" s="10" t="s">
        <v>18</v>
      </c>
      <c r="D11" s="11">
        <v>3625000</v>
      </c>
      <c r="E11" s="11">
        <v>3625000</v>
      </c>
      <c r="F11" s="13">
        <v>1972250</v>
      </c>
      <c r="G11" s="14">
        <v>0.80299999999999994</v>
      </c>
      <c r="H11" s="15" t="s">
        <v>16</v>
      </c>
    </row>
    <row r="12" spans="1:8" ht="16.5" customHeight="1" x14ac:dyDescent="0.25">
      <c r="A12" s="6">
        <v>32</v>
      </c>
      <c r="B12" s="10" t="s">
        <v>19</v>
      </c>
      <c r="C12" s="10" t="s">
        <v>19</v>
      </c>
      <c r="D12" s="11">
        <v>3112921</v>
      </c>
      <c r="E12" s="11">
        <v>3112921</v>
      </c>
      <c r="F12" s="13">
        <v>2069157</v>
      </c>
      <c r="G12" s="14">
        <v>0.79749999999999988</v>
      </c>
      <c r="H12" s="15" t="s">
        <v>16</v>
      </c>
    </row>
    <row r="13" spans="1:8" ht="16.5" customHeight="1" x14ac:dyDescent="0.25">
      <c r="A13" s="6">
        <v>14</v>
      </c>
      <c r="B13" s="10" t="s">
        <v>20</v>
      </c>
      <c r="C13" s="10" t="s">
        <v>21</v>
      </c>
      <c r="D13" s="11">
        <v>3000000</v>
      </c>
      <c r="E13" s="11">
        <v>3000000</v>
      </c>
      <c r="F13" s="13">
        <v>17210900</v>
      </c>
      <c r="G13" s="14">
        <v>0.78599999999999992</v>
      </c>
      <c r="H13" s="15" t="s">
        <v>16</v>
      </c>
    </row>
    <row r="14" spans="1:8" ht="16.5" customHeight="1" x14ac:dyDescent="0.25">
      <c r="A14" s="6">
        <v>9</v>
      </c>
      <c r="B14" s="10" t="s">
        <v>22</v>
      </c>
      <c r="C14" s="10" t="s">
        <v>22</v>
      </c>
      <c r="D14" s="11">
        <v>2300000</v>
      </c>
      <c r="E14" s="11">
        <v>2300000</v>
      </c>
      <c r="F14" s="13">
        <v>2986371</v>
      </c>
      <c r="G14" s="14">
        <v>0.78350000000000009</v>
      </c>
      <c r="H14" s="15" t="s">
        <v>16</v>
      </c>
    </row>
    <row r="15" spans="1:8" ht="16.5" customHeight="1" x14ac:dyDescent="0.25">
      <c r="A15" s="6">
        <v>22</v>
      </c>
      <c r="B15" s="10" t="s">
        <v>23</v>
      </c>
      <c r="C15" s="10" t="s">
        <v>23</v>
      </c>
      <c r="D15" s="11">
        <v>3300000</v>
      </c>
      <c r="E15" s="11">
        <v>3300000</v>
      </c>
      <c r="F15" s="13">
        <v>5003616</v>
      </c>
      <c r="G15" s="14">
        <v>0.78</v>
      </c>
      <c r="H15" s="15" t="s">
        <v>16</v>
      </c>
    </row>
    <row r="16" spans="1:8" ht="16.5" customHeight="1" x14ac:dyDescent="0.25">
      <c r="A16" s="6">
        <v>24</v>
      </c>
      <c r="B16" s="10" t="s">
        <v>24</v>
      </c>
      <c r="C16" s="10" t="s">
        <v>24</v>
      </c>
      <c r="D16" s="11">
        <v>2399524</v>
      </c>
      <c r="E16" s="11">
        <v>2399524</v>
      </c>
      <c r="F16" s="13">
        <v>4390223</v>
      </c>
      <c r="G16" s="14">
        <v>0.77900000000000003</v>
      </c>
      <c r="H16" s="15" t="s">
        <v>16</v>
      </c>
    </row>
    <row r="17" spans="1:8" ht="16.5" customHeight="1" x14ac:dyDescent="0.25">
      <c r="A17" s="6">
        <v>15</v>
      </c>
      <c r="B17" s="10" t="s">
        <v>25</v>
      </c>
      <c r="C17" s="10" t="s">
        <v>25</v>
      </c>
      <c r="D17" s="11">
        <v>3687500</v>
      </c>
      <c r="E17" s="11">
        <v>3687500</v>
      </c>
      <c r="F17" s="13">
        <v>5206527</v>
      </c>
      <c r="G17" s="14">
        <v>0.77249999999999996</v>
      </c>
      <c r="H17" s="15" t="s">
        <v>16</v>
      </c>
    </row>
    <row r="18" spans="1:8" ht="16.5" customHeight="1" x14ac:dyDescent="0.25">
      <c r="A18" s="6">
        <v>23</v>
      </c>
      <c r="B18" s="10" t="s">
        <v>26</v>
      </c>
      <c r="C18" s="10" t="s">
        <v>26</v>
      </c>
      <c r="D18" s="11">
        <v>4746355</v>
      </c>
      <c r="E18" s="11">
        <v>4746355</v>
      </c>
      <c r="F18" s="13">
        <v>2343103</v>
      </c>
      <c r="G18" s="14">
        <v>0.77200000000000002</v>
      </c>
      <c r="H18" s="15" t="s">
        <v>16</v>
      </c>
    </row>
    <row r="19" spans="1:8" ht="30" customHeight="1" x14ac:dyDescent="0.25">
      <c r="A19" s="6">
        <v>4</v>
      </c>
      <c r="B19" s="10" t="s">
        <v>27</v>
      </c>
      <c r="C19" s="10" t="s">
        <v>28</v>
      </c>
      <c r="D19" s="11">
        <v>1575000</v>
      </c>
      <c r="E19" s="11">
        <v>1575000</v>
      </c>
      <c r="F19" s="13">
        <v>675000</v>
      </c>
      <c r="G19" s="14">
        <v>0.76900000000000002</v>
      </c>
      <c r="H19" s="15" t="s">
        <v>16</v>
      </c>
    </row>
    <row r="20" spans="1:8" ht="16.5" customHeight="1" x14ac:dyDescent="0.25">
      <c r="A20" s="6">
        <v>16</v>
      </c>
      <c r="B20" s="10" t="s">
        <v>29</v>
      </c>
      <c r="C20" s="10" t="s">
        <v>29</v>
      </c>
      <c r="D20" s="11">
        <v>1600000</v>
      </c>
      <c r="E20" s="11">
        <v>1600000</v>
      </c>
      <c r="F20" s="13">
        <v>3076563</v>
      </c>
      <c r="G20" s="14">
        <v>0.76</v>
      </c>
      <c r="H20" s="15" t="s">
        <v>16</v>
      </c>
    </row>
    <row r="21" spans="1:8" ht="30.75" customHeight="1" x14ac:dyDescent="0.25">
      <c r="A21" s="21"/>
      <c r="B21" s="22"/>
      <c r="C21" s="23" t="s">
        <v>30</v>
      </c>
      <c r="D21" s="9">
        <f>SUM(D9:D20)</f>
        <v>38037467</v>
      </c>
      <c r="E21" s="9">
        <f>SUM(E9:E20)</f>
        <v>38037467</v>
      </c>
      <c r="F21" s="9">
        <f t="shared" ref="F21" si="0">SUM(F9:F20)</f>
        <v>49347509</v>
      </c>
      <c r="G21" s="24"/>
      <c r="H21" s="25"/>
    </row>
    <row r="22" spans="1:8" ht="20.25" customHeight="1" x14ac:dyDescent="0.25">
      <c r="A22" s="46"/>
      <c r="B22" s="49" t="s">
        <v>31</v>
      </c>
      <c r="C22" s="48"/>
      <c r="D22" s="48"/>
      <c r="E22" s="48"/>
      <c r="F22" s="48"/>
      <c r="G22" s="48"/>
      <c r="H22" s="47"/>
    </row>
    <row r="23" spans="1:8" ht="24.75" customHeight="1" x14ac:dyDescent="0.25">
      <c r="A23" s="43"/>
      <c r="B23" s="51"/>
      <c r="C23" s="51"/>
      <c r="D23" s="52"/>
      <c r="E23" s="52" t="s">
        <v>57</v>
      </c>
      <c r="F23" s="51"/>
      <c r="G23" s="51"/>
      <c r="H23" s="50"/>
    </row>
    <row r="24" spans="1:8" ht="26" x14ac:dyDescent="0.25">
      <c r="A24" s="1" t="s">
        <v>0</v>
      </c>
      <c r="B24" s="44" t="s">
        <v>1</v>
      </c>
      <c r="C24" s="44" t="s">
        <v>10</v>
      </c>
      <c r="D24" s="44" t="s">
        <v>2</v>
      </c>
      <c r="E24" s="44" t="s">
        <v>11</v>
      </c>
      <c r="F24" s="44" t="s">
        <v>12</v>
      </c>
      <c r="G24" s="44" t="s">
        <v>3</v>
      </c>
      <c r="H24" s="5" t="s">
        <v>13</v>
      </c>
    </row>
    <row r="25" spans="1:8" ht="40.5" customHeight="1" x14ac:dyDescent="0.25">
      <c r="A25" s="6">
        <v>13</v>
      </c>
      <c r="B25" s="10" t="s">
        <v>32</v>
      </c>
      <c r="C25" s="10" t="s">
        <v>33</v>
      </c>
      <c r="D25" s="11">
        <v>1300000</v>
      </c>
      <c r="E25" s="16">
        <v>0</v>
      </c>
      <c r="F25" s="13">
        <v>1699999</v>
      </c>
      <c r="G25" s="14">
        <v>0.753</v>
      </c>
      <c r="H25" s="6" t="s">
        <v>34</v>
      </c>
    </row>
    <row r="26" spans="1:8" ht="15.5" customHeight="1" x14ac:dyDescent="0.25">
      <c r="A26" s="6">
        <v>28</v>
      </c>
      <c r="B26" s="10" t="s">
        <v>35</v>
      </c>
      <c r="C26" s="10" t="s">
        <v>35</v>
      </c>
      <c r="D26" s="11">
        <v>3770355</v>
      </c>
      <c r="E26" s="16">
        <v>0</v>
      </c>
      <c r="F26" s="13">
        <v>1882891</v>
      </c>
      <c r="G26" s="14">
        <v>0.75049999999999994</v>
      </c>
      <c r="H26" s="6" t="s">
        <v>34</v>
      </c>
    </row>
    <row r="27" spans="1:8" ht="40.5" customHeight="1" x14ac:dyDescent="0.25">
      <c r="A27" s="6">
        <v>19</v>
      </c>
      <c r="B27" s="10" t="s">
        <v>36</v>
      </c>
      <c r="C27" s="10" t="s">
        <v>37</v>
      </c>
      <c r="D27" s="11">
        <v>1775000</v>
      </c>
      <c r="E27" s="16">
        <v>0</v>
      </c>
      <c r="F27" s="13">
        <v>3424434</v>
      </c>
      <c r="G27" s="14">
        <v>0.74699999999999989</v>
      </c>
      <c r="H27" s="6" t="s">
        <v>34</v>
      </c>
    </row>
    <row r="28" spans="1:8" ht="15.5" customHeight="1" x14ac:dyDescent="0.25">
      <c r="A28" s="6">
        <v>27</v>
      </c>
      <c r="B28" s="10" t="s">
        <v>38</v>
      </c>
      <c r="C28" s="10" t="s">
        <v>38</v>
      </c>
      <c r="D28" s="11">
        <v>2160694</v>
      </c>
      <c r="E28" s="16">
        <v>0</v>
      </c>
      <c r="F28" s="13">
        <v>1114578</v>
      </c>
      <c r="G28" s="14">
        <v>0.745</v>
      </c>
      <c r="H28" s="6" t="s">
        <v>34</v>
      </c>
    </row>
    <row r="29" spans="1:8" ht="15.5" customHeight="1" x14ac:dyDescent="0.25">
      <c r="A29" s="6">
        <v>30</v>
      </c>
      <c r="B29" s="10" t="s">
        <v>39</v>
      </c>
      <c r="C29" s="10" t="s">
        <v>39</v>
      </c>
      <c r="D29" s="11">
        <v>1775000</v>
      </c>
      <c r="E29" s="16">
        <v>0</v>
      </c>
      <c r="F29" s="13">
        <v>3039092</v>
      </c>
      <c r="G29" s="14">
        <v>0.73549999999999993</v>
      </c>
      <c r="H29" s="6" t="s">
        <v>34</v>
      </c>
    </row>
    <row r="30" spans="1:8" ht="15.5" customHeight="1" x14ac:dyDescent="0.25">
      <c r="A30" s="6">
        <v>33</v>
      </c>
      <c r="B30" s="10" t="s">
        <v>40</v>
      </c>
      <c r="C30" s="10" t="s">
        <v>40</v>
      </c>
      <c r="D30" s="11">
        <v>3125899</v>
      </c>
      <c r="E30" s="16">
        <v>0</v>
      </c>
      <c r="F30" s="13">
        <v>1350000</v>
      </c>
      <c r="G30" s="14">
        <v>0.72450000000000003</v>
      </c>
      <c r="H30" s="6" t="s">
        <v>34</v>
      </c>
    </row>
    <row r="31" spans="1:8" ht="16" customHeight="1" x14ac:dyDescent="0.25">
      <c r="A31" s="21"/>
      <c r="B31" s="22"/>
      <c r="C31" s="23" t="s">
        <v>30</v>
      </c>
      <c r="D31" s="9">
        <f>SUM(D25:D30)</f>
        <v>13906948</v>
      </c>
      <c r="E31" s="9">
        <f>SUM(E25:E30)</f>
        <v>0</v>
      </c>
      <c r="F31" s="9">
        <f>SUM(F25:F30)</f>
        <v>12510994</v>
      </c>
      <c r="G31" s="24"/>
      <c r="H31" s="25"/>
    </row>
    <row r="32" spans="1:8" ht="24" customHeight="1" x14ac:dyDescent="0.25">
      <c r="A32" s="43"/>
      <c r="B32" s="51"/>
      <c r="C32" s="52"/>
      <c r="D32" s="52" t="s">
        <v>41</v>
      </c>
      <c r="E32" s="51"/>
      <c r="F32" s="51"/>
      <c r="G32" s="51"/>
      <c r="H32" s="50"/>
    </row>
    <row r="33" spans="1:8" ht="27" customHeight="1" x14ac:dyDescent="0.25">
      <c r="A33" s="1" t="s">
        <v>0</v>
      </c>
      <c r="B33" s="44" t="s">
        <v>1</v>
      </c>
      <c r="C33" s="44" t="s">
        <v>10</v>
      </c>
      <c r="D33" s="44" t="s">
        <v>2</v>
      </c>
      <c r="E33" s="44" t="s">
        <v>11</v>
      </c>
      <c r="F33" s="44" t="s">
        <v>12</v>
      </c>
      <c r="G33" s="44" t="s">
        <v>3</v>
      </c>
      <c r="H33" s="45" t="s">
        <v>13</v>
      </c>
    </row>
    <row r="34" spans="1:8" ht="75" customHeight="1" x14ac:dyDescent="0.25">
      <c r="A34" s="6">
        <v>29</v>
      </c>
      <c r="B34" s="10" t="s">
        <v>42</v>
      </c>
      <c r="C34" s="10" t="s">
        <v>43</v>
      </c>
      <c r="D34" s="11">
        <v>1898963</v>
      </c>
      <c r="E34" s="12">
        <v>0</v>
      </c>
      <c r="F34" s="13">
        <v>784800</v>
      </c>
      <c r="G34" s="14">
        <v>0.69899999999999995</v>
      </c>
      <c r="H34" s="6" t="s">
        <v>44</v>
      </c>
    </row>
    <row r="35" spans="1:8" ht="75" customHeight="1" x14ac:dyDescent="0.25">
      <c r="A35" s="6">
        <v>21</v>
      </c>
      <c r="B35" s="10" t="s">
        <v>45</v>
      </c>
      <c r="C35" s="10" t="s">
        <v>45</v>
      </c>
      <c r="D35" s="11">
        <v>3910298</v>
      </c>
      <c r="E35" s="12">
        <v>0</v>
      </c>
      <c r="F35" s="13">
        <v>1919526</v>
      </c>
      <c r="G35" s="14">
        <v>0.69700000000000006</v>
      </c>
      <c r="H35" s="6" t="s">
        <v>44</v>
      </c>
    </row>
    <row r="36" spans="1:8" ht="75" customHeight="1" x14ac:dyDescent="0.25">
      <c r="A36" s="6">
        <v>26</v>
      </c>
      <c r="B36" s="10" t="s">
        <v>46</v>
      </c>
      <c r="C36" s="10" t="s">
        <v>47</v>
      </c>
      <c r="D36" s="11">
        <v>2265809</v>
      </c>
      <c r="E36" s="12">
        <v>0</v>
      </c>
      <c r="F36" s="13">
        <v>971061</v>
      </c>
      <c r="G36" s="14">
        <v>0.69</v>
      </c>
      <c r="H36" s="6" t="s">
        <v>44</v>
      </c>
    </row>
    <row r="37" spans="1:8" ht="75" customHeight="1" x14ac:dyDescent="0.25">
      <c r="A37" s="6">
        <v>35</v>
      </c>
      <c r="B37" s="10" t="s">
        <v>48</v>
      </c>
      <c r="C37" s="10" t="s">
        <v>48</v>
      </c>
      <c r="D37" s="11">
        <v>914721</v>
      </c>
      <c r="E37" s="12">
        <v>0</v>
      </c>
      <c r="F37" s="13">
        <v>385279</v>
      </c>
      <c r="G37" s="14">
        <v>0.69</v>
      </c>
      <c r="H37" s="6" t="s">
        <v>44</v>
      </c>
    </row>
    <row r="38" spans="1:8" ht="75" customHeight="1" x14ac:dyDescent="0.25">
      <c r="A38" s="6">
        <v>7</v>
      </c>
      <c r="B38" s="10" t="s">
        <v>49</v>
      </c>
      <c r="C38" s="10" t="s">
        <v>49</v>
      </c>
      <c r="D38" s="11">
        <v>1443500</v>
      </c>
      <c r="E38" s="12">
        <v>0</v>
      </c>
      <c r="F38" s="13">
        <v>1443500</v>
      </c>
      <c r="G38" s="14">
        <v>0.6785000000000001</v>
      </c>
      <c r="H38" s="6" t="s">
        <v>44</v>
      </c>
    </row>
    <row r="39" spans="1:8" ht="75" customHeight="1" x14ac:dyDescent="0.25">
      <c r="A39" s="6">
        <v>3</v>
      </c>
      <c r="B39" s="10" t="s">
        <v>50</v>
      </c>
      <c r="C39" s="10" t="s">
        <v>50</v>
      </c>
      <c r="D39" s="11">
        <v>6902887</v>
      </c>
      <c r="E39" s="12">
        <v>0</v>
      </c>
      <c r="F39" s="13">
        <v>2958416</v>
      </c>
      <c r="G39" s="14">
        <v>0.66</v>
      </c>
      <c r="H39" s="6" t="s">
        <v>44</v>
      </c>
    </row>
    <row r="40" spans="1:8" ht="75" customHeight="1" x14ac:dyDescent="0.25">
      <c r="A40" s="6">
        <v>8</v>
      </c>
      <c r="B40" s="10" t="s">
        <v>51</v>
      </c>
      <c r="C40" s="10" t="s">
        <v>51</v>
      </c>
      <c r="D40" s="11">
        <v>1471737</v>
      </c>
      <c r="E40" s="12">
        <v>0</v>
      </c>
      <c r="F40" s="13">
        <v>630745</v>
      </c>
      <c r="G40" s="14">
        <v>0.57899999999999996</v>
      </c>
      <c r="H40" s="6" t="s">
        <v>44</v>
      </c>
    </row>
    <row r="41" spans="1:8" ht="24.75" customHeight="1" x14ac:dyDescent="0.25">
      <c r="A41" s="21"/>
      <c r="B41" s="22"/>
      <c r="C41" s="23" t="s">
        <v>30</v>
      </c>
      <c r="D41" s="9">
        <f>SUM(D34:D40)</f>
        <v>18807915</v>
      </c>
      <c r="E41" s="9">
        <f>SUM(E34:E40)</f>
        <v>0</v>
      </c>
      <c r="F41" s="9">
        <f>SUM(F34:F40)</f>
        <v>9093327</v>
      </c>
      <c r="G41" s="24"/>
      <c r="H41" s="25"/>
    </row>
    <row r="42" spans="1:8" ht="23.25" customHeight="1" x14ac:dyDescent="0.25">
      <c r="A42" s="43"/>
      <c r="B42" s="51"/>
      <c r="C42" s="51"/>
      <c r="D42" s="52" t="s">
        <v>52</v>
      </c>
      <c r="E42" s="51"/>
      <c r="F42" s="51"/>
      <c r="G42" s="51"/>
      <c r="H42" s="50"/>
    </row>
    <row r="43" spans="1:8" ht="28.5" customHeight="1" x14ac:dyDescent="0.25">
      <c r="A43" s="44" t="s">
        <v>0</v>
      </c>
      <c r="B43" s="44" t="s">
        <v>1</v>
      </c>
      <c r="C43" s="44" t="s">
        <v>10</v>
      </c>
      <c r="D43" s="44" t="s">
        <v>2</v>
      </c>
      <c r="E43" s="44" t="s">
        <v>11</v>
      </c>
      <c r="F43" s="44" t="s">
        <v>12</v>
      </c>
      <c r="G43" s="44" t="s">
        <v>3</v>
      </c>
      <c r="H43" s="45" t="s">
        <v>13</v>
      </c>
    </row>
    <row r="44" spans="1:8" ht="29" customHeight="1" x14ac:dyDescent="0.25">
      <c r="A44" s="6">
        <v>36</v>
      </c>
      <c r="B44" s="17" t="s">
        <v>53</v>
      </c>
      <c r="C44" s="17" t="s">
        <v>53</v>
      </c>
      <c r="D44" s="11">
        <v>0</v>
      </c>
      <c r="E44" s="12">
        <v>0</v>
      </c>
      <c r="F44" s="13">
        <v>0</v>
      </c>
      <c r="G44" s="18" t="s">
        <v>54</v>
      </c>
      <c r="H44" s="6" t="s">
        <v>55</v>
      </c>
    </row>
    <row r="45" spans="1:8" ht="18.75" customHeight="1" x14ac:dyDescent="0.25">
      <c r="A45" s="21"/>
      <c r="B45" s="22"/>
      <c r="C45" s="23" t="s">
        <v>30</v>
      </c>
      <c r="D45" s="9">
        <f>SUM(D44:D44)</f>
        <v>0</v>
      </c>
      <c r="E45" s="9">
        <f>SUM(E44:E44)</f>
        <v>0</v>
      </c>
      <c r="F45" s="9">
        <f>SUM(F44:F44)</f>
        <v>0</v>
      </c>
      <c r="G45" s="24"/>
      <c r="H45" s="25"/>
    </row>
    <row r="46" spans="1:8" x14ac:dyDescent="0.25">
      <c r="A46" s="2"/>
      <c r="B46" s="2"/>
      <c r="C46" s="2"/>
      <c r="D46" s="3"/>
      <c r="E46" s="3"/>
      <c r="F46" s="7"/>
      <c r="G46" s="3"/>
      <c r="H46" s="3"/>
    </row>
    <row r="47" spans="1:8" ht="14.5" x14ac:dyDescent="0.25">
      <c r="A47" s="19"/>
      <c r="B47" s="19"/>
      <c r="C47" s="19"/>
      <c r="D47" s="19"/>
      <c r="E47" s="19"/>
      <c r="F47" s="19"/>
      <c r="G47" s="19"/>
      <c r="H47" s="19"/>
    </row>
    <row r="48" spans="1:8" x14ac:dyDescent="0.25">
      <c r="A48" s="20"/>
      <c r="B48" s="20"/>
      <c r="C48" s="20"/>
      <c r="D48" s="20"/>
      <c r="E48" s="20"/>
      <c r="F48" s="20"/>
      <c r="G48" s="20"/>
      <c r="H48" s="20"/>
    </row>
    <row r="49" spans="1:8" x14ac:dyDescent="0.25">
      <c r="A49" s="8"/>
      <c r="B49" s="4"/>
      <c r="C49" s="4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6" t="s">
        <v>56</v>
      </c>
      <c r="B51" s="26"/>
      <c r="C51" s="2"/>
      <c r="D51" s="2"/>
      <c r="E51" s="2"/>
      <c r="F51" s="2"/>
      <c r="G51" s="2"/>
      <c r="H51" s="2"/>
    </row>
  </sheetData>
  <mergeCells count="8">
    <mergeCell ref="A2:H2"/>
    <mergeCell ref="A1:H1"/>
    <mergeCell ref="A4:H4"/>
    <mergeCell ref="A7:H7"/>
    <mergeCell ref="A51:B51"/>
    <mergeCell ref="A3:H3"/>
    <mergeCell ref="A5:H5"/>
    <mergeCell ref="A6:H6"/>
  </mergeCells>
  <pageMargins left="0.45" right="0.45" top="0.75" bottom="0.5" header="0.3" footer="0.3"/>
  <pageSetup scale="73" fitToWidth="2" fitToHeight="2" orientation="landscape" r:id="rId1"/>
  <headerFooter>
    <oddFooter>&amp;C&amp;P of &amp;N</oddFooter>
  </headerFooter>
  <rowBreaks count="2" manualBreakCount="2">
    <brk id="31" max="7" man="1"/>
    <brk id="45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35712952-2fc6-4f4f-a924-f4d6513303be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038410C6DC543B8D3FBA4ACC89650" ma:contentTypeVersion="18" ma:contentTypeDescription="Create a new document." ma:contentTypeScope="" ma:versionID="e0305b4bfcbaacfd08ebd3a084484619">
  <xsd:schema xmlns:xsd="http://www.w3.org/2001/XMLSchema" xmlns:xs="http://www.w3.org/2001/XMLSchema" xmlns:p="http://schemas.microsoft.com/office/2006/metadata/properties" xmlns:ns1="http://schemas.microsoft.com/sharepoint/v3" xmlns:ns3="35712952-2fc6-4f4f-a924-f4d6513303be" xmlns:ns4="5bfaec93-3092-4921-8232-75eb7714f09e" targetNamespace="http://schemas.microsoft.com/office/2006/metadata/properties" ma:root="true" ma:fieldsID="ebbd4dcfcccef3ef7ee09e4752acbd37" ns1:_="" ns3:_="" ns4:_="">
    <xsd:import namespace="http://schemas.microsoft.com/sharepoint/v3"/>
    <xsd:import namespace="35712952-2fc6-4f4f-a924-f4d6513303be"/>
    <xsd:import namespace="5bfaec93-3092-4921-8232-75eb7714f0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12952-2fc6-4f4f-a924-f4d6513303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faec93-3092-4921-8232-75eb7714f0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FA6B71-9B54-4706-859F-7A90F1DA703C}">
  <ds:schemaRefs>
    <ds:schemaRef ds:uri="5bfaec93-3092-4921-8232-75eb7714f09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35712952-2fc6-4f4f-a924-f4d6513303be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62FD3-659A-4830-BBC3-149EBFC20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712952-2fc6-4f4f-a924-f4d6513303be"/>
    <ds:schemaRef ds:uri="5bfaec93-3092-4921-8232-75eb7714f0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GFO-23-606 NOPA Results Table</dc:title>
  <dc:subject/>
  <dc:creator>Kelley, Spencer@Energy</dc:creator>
  <cp:keywords/>
  <dc:description/>
  <cp:lastModifiedBy>Cary, Eilene@Energy</cp:lastModifiedBy>
  <cp:revision/>
  <cp:lastPrinted>2024-09-18T00:01:17Z</cp:lastPrinted>
  <dcterms:created xsi:type="dcterms:W3CDTF">2013-02-11T17:46:59Z</dcterms:created>
  <dcterms:modified xsi:type="dcterms:W3CDTF">2024-09-18T00:01:25Z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0x010100E35038410C6DC543B8D3FBA4ACC89650</vt:lpwstr>
  </property>
  <property fmtid="{D5CDD505-2E9C-101B-9397-08002B2CF9AE}" pid="3" name="MediaServiceImageTags">
    <vt:lpwstr/>
  </property>
</Properties>
</file>