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cauyeung/Downloads/RE_ Please update https___www.energy.ca.gov_data-reports_energy-almanac_transportation-energy_california-retail-fuel-outlet-annual-reporting/"/>
    </mc:Choice>
  </mc:AlternateContent>
  <xr:revisionPtr revIDLastSave="0" documentId="13_ncr:1_{A279B00A-445D-DA4E-B13C-439E58C3F9D7}" xr6:coauthVersionLast="47" xr6:coauthVersionMax="47" xr10:uidLastSave="{00000000-0000-0000-0000-000000000000}"/>
  <bookViews>
    <workbookView xWindow="0" yWindow="500" windowWidth="38400" windowHeight="19860" tabRatio="843" xr2:uid="{4748BD2C-C940-4953-899F-D4C781F68457}"/>
  </bookViews>
  <sheets>
    <sheet name="CoverSheet" sheetId="1" r:id="rId1"/>
    <sheet name="Station Counts" sheetId="2" r:id="rId2"/>
    <sheet name="Retail Gasoline Sales by County" sheetId="4" r:id="rId3"/>
    <sheet name="Gasoline Sales Cal" sheetId="7" state="hidden" r:id="rId4"/>
    <sheet name="2023 Gasoline Sales Chart" sheetId="3" r:id="rId5"/>
    <sheet name="Retail Diesel Sales by County" sheetId="6" r:id="rId6"/>
    <sheet name="Diesel Sales Cal" sheetId="8" state="hidden" r:id="rId7"/>
    <sheet name="2023 Diesel Sales Chart" sheetId="5" r:id="rId8"/>
  </sheets>
  <definedNames>
    <definedName name="_xlnm._FilterDatabase" localSheetId="6" hidden="1">'Diesel Sales Cal'!$A$2:$D$2</definedName>
    <definedName name="_xlnm._FilterDatabase" localSheetId="3" hidden="1">'Gasoline Sales Cal'!$A$2:$D$2</definedName>
    <definedName name="_xlnm.Print_Area" localSheetId="5">'Retail Diesel Sales by County'!$A$1:$I$61</definedName>
    <definedName name="_xlnm.Print_Area" localSheetId="2">'Retail Gasoline Sales by County'!$A$1:$K$63</definedName>
    <definedName name="_xlnm.Print_Area" localSheetId="1">'Station Counts'!$A$1:$E$62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8" l="1"/>
  <c r="C34" i="8"/>
  <c r="C51" i="8"/>
  <c r="C31" i="8"/>
  <c r="C25" i="8"/>
  <c r="C54" i="8"/>
  <c r="C36" i="8"/>
  <c r="C9" i="8"/>
  <c r="C27" i="8"/>
  <c r="C35" i="8"/>
  <c r="C23" i="8"/>
  <c r="C49" i="8"/>
  <c r="C5" i="8"/>
  <c r="C38" i="8"/>
  <c r="C47" i="8"/>
  <c r="C53" i="8"/>
  <c r="C3" i="8"/>
  <c r="C14" i="8"/>
  <c r="C45" i="8"/>
  <c r="C55" i="8"/>
  <c r="C37" i="8"/>
  <c r="C12" i="8"/>
  <c r="C56" i="8"/>
  <c r="C26" i="8"/>
  <c r="C41" i="8"/>
  <c r="C39" i="8"/>
  <c r="C13" i="8"/>
  <c r="C22" i="8"/>
  <c r="C52" i="8"/>
  <c r="C6" i="8"/>
  <c r="C16" i="8"/>
  <c r="C4" i="8"/>
  <c r="C8" i="8"/>
  <c r="C42" i="8"/>
  <c r="C7" i="8"/>
  <c r="C29" i="8"/>
  <c r="C33" i="8"/>
  <c r="C30" i="8"/>
  <c r="C17" i="8"/>
  <c r="C40" i="8"/>
  <c r="C28" i="8"/>
  <c r="C32" i="8"/>
  <c r="C24" i="8"/>
  <c r="C20" i="8"/>
  <c r="C11" i="8"/>
  <c r="C43" i="8"/>
  <c r="C21" i="8"/>
  <c r="C10" i="8"/>
  <c r="C48" i="8"/>
  <c r="C18" i="8"/>
  <c r="C19" i="8"/>
  <c r="C44" i="8"/>
  <c r="C46" i="8"/>
  <c r="C15" i="8"/>
  <c r="C50" i="7"/>
  <c r="C32" i="7"/>
  <c r="C49" i="7"/>
  <c r="C51" i="7"/>
  <c r="C12" i="7"/>
  <c r="C56" i="7"/>
  <c r="C34" i="7"/>
  <c r="C13" i="7"/>
  <c r="C46" i="7"/>
  <c r="C37" i="7"/>
  <c r="C31" i="7"/>
  <c r="C47" i="7"/>
  <c r="C11" i="7"/>
  <c r="C35" i="7"/>
  <c r="C45" i="7"/>
  <c r="C54" i="7"/>
  <c r="C3" i="7"/>
  <c r="C33" i="7"/>
  <c r="C28" i="7"/>
  <c r="C52" i="7"/>
  <c r="C38" i="7"/>
  <c r="C24" i="7"/>
  <c r="C55" i="7"/>
  <c r="C23" i="7"/>
  <c r="C36" i="7"/>
  <c r="C39" i="7"/>
  <c r="C4" i="7"/>
  <c r="C20" i="7"/>
  <c r="C53" i="7"/>
  <c r="C6" i="7"/>
  <c r="C9" i="7"/>
  <c r="C48" i="7"/>
  <c r="C7" i="7"/>
  <c r="C5" i="7"/>
  <c r="C27" i="7"/>
  <c r="C14" i="7"/>
  <c r="C25" i="7"/>
  <c r="C16" i="7"/>
  <c r="C22" i="7"/>
  <c r="C8" i="7"/>
  <c r="C30" i="7"/>
  <c r="C29" i="7"/>
  <c r="C43" i="7"/>
  <c r="C19" i="7"/>
  <c r="C21" i="7"/>
  <c r="C17" i="7"/>
  <c r="C40" i="7"/>
  <c r="C42" i="7"/>
  <c r="C57" i="7"/>
  <c r="C18" i="7"/>
  <c r="C44" i="7"/>
  <c r="C15" i="7"/>
  <c r="C26" i="7"/>
  <c r="C41" i="7"/>
  <c r="C58" i="7"/>
  <c r="C60" i="7"/>
  <c r="C10" i="7"/>
  <c r="C61" i="4"/>
  <c r="B61" i="4"/>
  <c r="E60" i="2"/>
  <c r="C60" i="2"/>
</calcChain>
</file>

<file path=xl/sharedStrings.xml><?xml version="1.0" encoding="utf-8"?>
<sst xmlns="http://schemas.openxmlformats.org/spreadsheetml/2006/main" count="424" uniqueCount="91">
  <si>
    <t>Retail Fuel Stations - Survey Responses and Estimated Totals by County</t>
  </si>
  <si>
    <r>
      <t>2012</t>
    </r>
    <r>
      <rPr>
        <b/>
        <vertAlign val="superscript"/>
        <sz val="11"/>
        <color theme="1"/>
        <rFont val="Aptos Narrow"/>
        <family val="2"/>
        <scheme val="minor"/>
      </rPr>
      <t>#</t>
    </r>
  </si>
  <si>
    <r>
      <t>2013</t>
    </r>
    <r>
      <rPr>
        <b/>
        <vertAlign val="superscript"/>
        <sz val="11"/>
        <color theme="1"/>
        <rFont val="Aptos Narrow"/>
        <family val="2"/>
        <scheme val="minor"/>
      </rPr>
      <t>#</t>
    </r>
  </si>
  <si>
    <r>
      <t>2014</t>
    </r>
    <r>
      <rPr>
        <b/>
        <vertAlign val="superscript"/>
        <sz val="11"/>
        <color theme="1"/>
        <rFont val="Aptos Narrow"/>
        <family val="2"/>
        <scheme val="minor"/>
      </rPr>
      <t>#</t>
    </r>
  </si>
  <si>
    <r>
      <t>2015</t>
    </r>
    <r>
      <rPr>
        <b/>
        <vertAlign val="superscript"/>
        <sz val="11"/>
        <color theme="1"/>
        <rFont val="Aptos Narrow"/>
        <family val="2"/>
        <scheme val="minor"/>
      </rPr>
      <t>#</t>
    </r>
  </si>
  <si>
    <r>
      <t>2016</t>
    </r>
    <r>
      <rPr>
        <b/>
        <vertAlign val="superscript"/>
        <sz val="11"/>
        <color theme="1"/>
        <rFont val="Aptos Narrow"/>
        <family val="2"/>
        <scheme val="minor"/>
      </rPr>
      <t>#</t>
    </r>
  </si>
  <si>
    <t>2017#</t>
  </si>
  <si>
    <t>2018#</t>
  </si>
  <si>
    <t>2019#</t>
  </si>
  <si>
    <t>2020#</t>
  </si>
  <si>
    <t>2021#</t>
  </si>
  <si>
    <t>2022#</t>
  </si>
  <si>
    <t>2023#</t>
  </si>
  <si>
    <t>County</t>
  </si>
  <si>
    <t>Survey Responses</t>
  </si>
  <si>
    <t>Estimated Totals</t>
  </si>
  <si>
    <t>Alameda</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</si>
  <si>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</si>
  <si>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</si>
  <si>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</si>
  <si>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</si>
  <si>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</si>
  <si>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</si>
  <si>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</si>
  <si>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</si>
  <si>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</si>
  <si>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</si>
  <si>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</si>
  <si>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</si>
  <si>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</si>
  <si>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</si>
  <si>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</si>
  <si>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</si>
  <si>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</si>
  <si>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</si>
  <si>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</si>
  <si>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</si>
  <si>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</si>
  <si>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</si>
  <si>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</si>
  <si>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</si>
  <si>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</si>
  <si>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</si>
  <si>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</si>
  <si>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</si>
  <si>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</si>
  <si>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</si>
  <si>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</si>
  <si>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</si>
  <si>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</si>
  <si>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</si>
  <si>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</si>
  <si>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</si>
  <si>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</si>
  <si>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</si>
  <si>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</si>
  <si>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</si>
  <si>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</si>
  <si>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</si>
  <si>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</si>
  <si>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</si>
  <si>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</si>
  <si>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</si>
  <si>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</si>
  <si>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</si>
  <si>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</si>
  <si>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</si>
  <si>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</si>
  <si>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</si>
  <si>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</si>
  <si>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</si>
  <si>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r>
      <t>Other Counties</t>
    </r>
    <r>
      <rPr>
        <vertAlign val="superscript"/>
        <sz val="11"/>
        <color theme="1"/>
        <rFont val="Aptos Narrow"/>
        <family val="2"/>
        <scheme val="minor"/>
      </rPr>
      <t>*</t>
    </r>
  </si>
  <si>
    <t>Total</t>
  </si>
  <si>
    <r>
      <rPr>
        <vertAlign val="superscript"/>
        <sz val="10"/>
        <color theme="1"/>
        <rFont val="Aptos Narrow"/>
        <family val="2"/>
        <scheme val="minor"/>
      </rPr>
      <t>#</t>
    </r>
    <r>
      <rPr>
        <sz val="10"/>
        <color theme="1"/>
        <rFont val="Aptos Narrow"/>
        <family val="2"/>
        <scheme val="minor"/>
      </rPr>
      <t xml:space="preserve"> 2012-20223 data are not directly comparable to other years since an improved methodology is used, but is within 5 percent compared to the previous methodology.</t>
    </r>
  </si>
  <si>
    <t>* Other Counties include Alpine, Modoc and Sierra.</t>
  </si>
  <si>
    <t>Retail Gasoline Sales by County</t>
  </si>
  <si>
    <t>(Millions of Gallons)</t>
  </si>
  <si>
    <t>Reported</t>
  </si>
  <si>
    <t>Estimated</t>
  </si>
  <si>
    <r>
      <rPr>
        <vertAlign val="superscript"/>
        <sz val="10"/>
        <color theme="1"/>
        <rFont val="Aptos Narrow"/>
        <family val="2"/>
        <scheme val="minor"/>
      </rPr>
      <t>#</t>
    </r>
    <r>
      <rPr>
        <sz val="10"/>
        <color theme="1"/>
        <rFont val="Aptos Narrow"/>
        <family val="2"/>
        <scheme val="minor"/>
      </rPr>
      <t xml:space="preserve"> 2012 to 2023 data are not directly comparable to other years since an improved methodology is used, but is within 5 percent compared to the previous methodology.</t>
    </r>
  </si>
  <si>
    <r>
      <rPr>
        <vertAlign val="superscript"/>
        <sz val="10"/>
        <color theme="1"/>
        <rFont val="Aptos Narrow"/>
        <family val="2"/>
        <scheme val="minor"/>
      </rPr>
      <t>*</t>
    </r>
    <r>
      <rPr>
        <sz val="10"/>
        <color theme="1"/>
        <rFont val="Aptos Narrow"/>
        <family val="2"/>
        <scheme val="minor"/>
      </rPr>
      <t xml:space="preserve"> Other Counties include Alpine, Modoc and Sierra.</t>
    </r>
  </si>
  <si>
    <t>Retail Diesel Sales by County</t>
  </si>
  <si>
    <t>2012#</t>
  </si>
  <si>
    <t>2013#</t>
  </si>
  <si>
    <t>2014#</t>
  </si>
  <si>
    <t>2015#</t>
  </si>
  <si>
    <t>2016#</t>
  </si>
  <si>
    <t>Other Counties*</t>
  </si>
  <si>
    <r>
      <rPr>
        <vertAlign val="superscript"/>
        <sz val="10"/>
        <color theme="1"/>
        <rFont val="Aptos Narrow"/>
        <family val="2"/>
        <scheme val="minor"/>
      </rPr>
      <t>#</t>
    </r>
    <r>
      <rPr>
        <sz val="10"/>
        <color theme="1"/>
        <rFont val="Aptos Narrow"/>
        <family val="2"/>
        <scheme val="minor"/>
      </rPr>
      <t xml:space="preserve"> 2012-2023 data are not directly comparable to other years since an improved methodology is used, but is within 5 percent compared to the previous methodology.</t>
    </r>
  </si>
  <si>
    <t>* Other Counties include Alpine, Modoc,  San Benito, Sierra and Trinity.</t>
  </si>
  <si>
    <t xml:space="preserve">Note: Non-Retail diesel sales, which comprise approximately 34.6% of all diesel sales, are not reported in this chart. Starting 2022 reporting year, California Energy Commission incuding  all No.2 diesel, biodiesel, and renewable diesel as diesel product.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</si>
</sst>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_(* #,##0.0_);_(* \(#,##0.0\);_(* &quot;-&quot;??_);_(@_)"/>
  </numFmts>
  <fonts count="10" x14ac:knownFonts="1">
    <font>
      <sz val="11"/>
      <color theme="1"/>
      <name val="Aptos Narrow"/>
      <family val="2"/>
      <scheme val="minor"/>
    </font>
    <font>
      <sz val="11"/>
      <color theme="1"/>
      <name val="Aptos Narrow"/>
      <family val="2"/>
      <scheme val="minor"/>
    </font>
    <font>
      <b/>
      <sz val="11"/>
      <color theme="1"/>
      <name val="Aptos Narrow"/>
      <family val="2"/>
      <scheme val="minor"/>
    </font>
    <font>
      <b/>
      <sz val="16"/>
      <color theme="1"/>
      <name val="Aptos Narrow"/>
      <family val="2"/>
      <scheme val="minor"/>
    </font>
    <font>
      <b/>
      <vertAlign val="superscript"/>
      <sz val="11"/>
      <color theme="1"/>
      <name val="Aptos Narrow"/>
      <family val="2"/>
      <scheme val="minor"/>
    </font>
    <font>
      <vertAlign val="superscript"/>
      <sz val="11"/>
      <color theme="1"/>
      <name val="Aptos Narrow"/>
      <family val="2"/>
      <scheme val="minor"/>
    </font>
    <font>
      <sz val="10"/>
      <color theme="1"/>
      <name val="Aptos Narrow"/>
      <family val="2"/>
      <scheme val="minor"/>
    </font>
    <font>
      <vertAlign val="superscript"/>
      <sz val="10"/>
      <color theme="1"/>
      <name val="Aptos Narrow"/>
      <family val="2"/>
      <scheme val="minor"/>
    </font>
    <font>
      <b/>
      <sz val="10"/>
      <color theme="1"/>
      <name val="Aptos Narrow"/>
      <family val="2"/>
      <scheme val="minor"/>
    </font>
    <font>
      <sz val="9"/>
      <color theme="1"/>
      <name val="Aptos Narrow"/>
      <family val="2"/>
      <scheme val="minor"/>
    </font>
  </fonts>
  <fills count="2">
    <fill>
      <patternFill patternType="none"/>
    </fill>
    <fill>
      <patternFill patternType="gray125"/>
    </fill>
  </fills>
  <borders count="34">
    <border>
      <left/>
      <right/>
      <top/>
      <bottom/>
      <diagonal/>
    </border>
    <border>
      <left style="medium">
        <color auto="1"/>
      </left>
      <right/>
      <top style="medium">
        <color auto="1"/>
      </top>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thin">
        <color indexed="64"/>
      </right>
      <top style="thin">
        <color indexed="64"/>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n">
        <color indexed="64"/>
      </left>
      <right style="thin">
        <color indexed="64"/>
      </right>
      <top/>
      <bottom/>
      <diagonal/>
    </border>
    <border>
      <left/>
      <right style="thin">
        <color auto="1"/>
      </right>
      <top/>
      <bottom/>
      <diagonal/>
    </border>
    <border>
      <left/>
      <right style="medium">
        <color auto="1"/>
      </right>
      <top/>
      <bottom/>
      <diagonal/>
    </border>
    <border>
      <left style="thin">
        <color indexed="64"/>
      </left>
      <right style="thin">
        <color indexed="64"/>
      </right>
      <top/>
      <bottom style="thin">
        <color indexed="64"/>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style="medium">
        <color indexed="64"/>
      </bottom>
      <diagonal/>
    </border>
    <border>
      <left style="medium">
        <color auto="1"/>
      </left>
      <right/>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64"/>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indexed="64"/>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3" fillId="0" borderId="1" xfId="0" applyFont="1" applyBorder="1" applyAlignment="1">
      <alignment horizontal="centerContinuous"/>
    </xf>
    <xf numFmtId="0" fontId="0" fillId="0" borderId="2" xfId="0"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0" fillId="0" borderId="5" xfId="0" applyBorder="1"/>
    <xf numFmtId="0" fontId="2" fillId="0" borderId="6" xfId="0" applyFont="1" applyBorder="1" applyAlignment="1">
      <alignment horizontal="centerContinuous"/>
    </xf>
    <xf numFmtId="0" fontId="2" fillId="0" borderId="7" xfId="0" applyFont="1" applyBorder="1" applyAlignment="1">
      <alignment horizontal="centerContinuous"/>
    </xf>
    <xf numFmtId="0" fontId="2" fillId="0" borderId="9" xfId="0" applyFont="1" applyBorder="1"/>
    <xf numFmtId="0" fontId="2" fillId="0" borderId="0" xfId="0" applyFont="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0" fillId="0" borderId="9" xfId="0" applyBorder="1" applyAlignment="1">
      <alignment horizontal="left"/>
    </xf>
    <xf numFmtId="164" fontId="0" fillId="0" borderId="0" xfId="1" applyNumberFormat="1" applyFont="1" applyBorder="1"/>
    <xf numFmtId="164" fontId="0" fillId="0" borderId="10" xfId="1" applyNumberFormat="1" applyFont="1" applyBorder="1"/>
    <xf numFmtId="1" fontId="0" fillId="0" borderId="11" xfId="0" applyNumberFormat="1" applyBorder="1"/>
    <xf numFmtId="3" fontId="0" fillId="0" borderId="11" xfId="0" applyNumberFormat="1" applyBorder="1"/>
    <xf numFmtId="0" fontId="0" fillId="0" borderId="12" xfId="0" applyBorder="1" applyAlignment="1">
      <alignment horizontal="left"/>
    </xf>
    <xf numFmtId="1" fontId="0" fillId="0" borderId="13" xfId="0" applyNumberFormat="1" applyBorder="1"/>
    <xf numFmtId="0" fontId="2" fillId="0" borderId="14" xfId="0" applyFont="1" applyBorder="1" applyAlignment="1">
      <alignment horizontal="left"/>
    </xf>
    <xf numFmtId="164" fontId="2" fillId="0" borderId="15" xfId="1" applyNumberFormat="1" applyFont="1" applyBorder="1" applyAlignment="1">
      <alignment horizontal="right" vertical="center"/>
    </xf>
    <xf numFmtId="164" fontId="2" fillId="0" borderId="16" xfId="1" applyNumberFormat="1" applyFont="1" applyBorder="1" applyAlignment="1">
      <alignment horizontal="right" vertical="center"/>
    </xf>
    <xf numFmtId="3" fontId="2" fillId="0" borderId="17" xfId="0" applyNumberFormat="1" applyFont="1" applyBorder="1" applyAlignment="1">
      <alignment horizontal="right" vertical="center"/>
    </xf>
    <xf numFmtId="0" fontId="6" fillId="0" borderId="18" xfId="0" applyFont="1" applyBorder="1" applyAlignment="1">
      <alignment horizontal="left"/>
    </xf>
    <xf numFmtId="0" fontId="6" fillId="0" borderId="0" xfId="0" applyFont="1" applyAlignment="1">
      <alignment horizontal="left"/>
    </xf>
    <xf numFmtId="164" fontId="0" fillId="0" borderId="0" xfId="0" applyNumberFormat="1"/>
    <xf numFmtId="165" fontId="0" fillId="0" borderId="0" xfId="2" applyNumberFormat="1" applyFont="1"/>
    <xf numFmtId="9" fontId="0" fillId="0" borderId="0" xfId="2" applyFont="1"/>
    <xf numFmtId="0" fontId="0" fillId="0" borderId="19" xfId="0" applyBorder="1" applyAlignment="1">
      <alignment horizontal="centerContinuous"/>
    </xf>
    <xf numFmtId="0" fontId="0" fillId="0" borderId="0" xfId="0" applyAlignment="1">
      <alignment horizontal="centerContinuous"/>
    </xf>
    <xf numFmtId="0" fontId="8" fillId="0" borderId="20" xfId="0" applyFont="1" applyBorder="1" applyAlignment="1">
      <alignment horizontal="centerContinuous"/>
    </xf>
    <xf numFmtId="0" fontId="0" fillId="0" borderId="21" xfId="0" applyBorder="1" applyAlignment="1">
      <alignment horizontal="centerContinuous"/>
    </xf>
    <xf numFmtId="0" fontId="0" fillId="0" borderId="11" xfId="0" applyBorder="1" applyAlignment="1">
      <alignment horizontal="centerContinuous"/>
    </xf>
    <xf numFmtId="0" fontId="0" fillId="0" borderId="20" xfId="0" applyBorder="1" applyAlignment="1">
      <alignment horizontal="centerContinuous"/>
    </xf>
    <xf numFmtId="0" fontId="0" fillId="0" borderId="11" xfId="0" applyBorder="1" applyAlignment="1">
      <alignment horizontal="center"/>
    </xf>
    <xf numFmtId="0" fontId="0" fillId="0" borderId="22" xfId="0" applyBorder="1"/>
    <xf numFmtId="0" fontId="2" fillId="0" borderId="23" xfId="0" applyFont="1" applyBorder="1" applyAlignment="1">
      <alignment horizontal="centerContinuous"/>
    </xf>
    <xf numFmtId="0" fontId="2" fillId="0" borderId="18" xfId="0" applyFont="1" applyBorder="1"/>
    <xf numFmtId="0" fontId="2" fillId="0" borderId="24" xfId="0" applyFont="1" applyBorder="1" applyAlignment="1">
      <alignment horizontal="center" wrapText="1"/>
    </xf>
    <xf numFmtId="0" fontId="0" fillId="0" borderId="18" xfId="0" applyBorder="1" applyAlignment="1">
      <alignment horizontal="left"/>
    </xf>
    <xf numFmtId="164" fontId="0" fillId="0" borderId="24" xfId="1" applyNumberFormat="1" applyFont="1" applyBorder="1"/>
    <xf numFmtId="3" fontId="0" fillId="0" borderId="10" xfId="0" applyNumberFormat="1" applyBorder="1"/>
    <xf numFmtId="37" fontId="0" fillId="0" borderId="10" xfId="0" applyNumberFormat="1" applyBorder="1"/>
    <xf numFmtId="164" fontId="0" fillId="0" borderId="25" xfId="1" applyNumberFormat="1" applyFont="1" applyBorder="1"/>
    <xf numFmtId="3" fontId="0" fillId="0" borderId="26" xfId="0" applyNumberFormat="1" applyBorder="1"/>
    <xf numFmtId="164" fontId="0" fillId="0" borderId="21" xfId="1" applyNumberFormat="1" applyFont="1" applyBorder="1"/>
    <xf numFmtId="164" fontId="2" fillId="0" borderId="15" xfId="1" applyNumberFormat="1" applyFont="1" applyBorder="1"/>
    <xf numFmtId="164" fontId="2" fillId="0" borderId="16" xfId="1" applyNumberFormat="1" applyFont="1" applyBorder="1"/>
    <xf numFmtId="3" fontId="2" fillId="0" borderId="27" xfId="0" applyNumberFormat="1" applyFont="1" applyBorder="1"/>
    <xf numFmtId="164" fontId="2" fillId="0" borderId="28" xfId="1" applyNumberFormat="1" applyFont="1" applyBorder="1"/>
    <xf numFmtId="166" fontId="0" fillId="0" borderId="0" xfId="1" applyNumberFormat="1" applyFont="1"/>
    <xf numFmtId="0" fontId="8" fillId="0" borderId="18" xfId="0" applyFont="1" applyBorder="1" applyAlignment="1">
      <alignment horizontal="centerContinuous"/>
    </xf>
    <xf numFmtId="0" fontId="0" fillId="0" borderId="13" xfId="0" applyBorder="1" applyAlignment="1">
      <alignment horizontal="centerContinuous"/>
    </xf>
    <xf numFmtId="0" fontId="0" fillId="0" borderId="29" xfId="0" applyBorder="1"/>
    <xf numFmtId="0" fontId="2" fillId="0" borderId="30" xfId="0" applyFont="1" applyBorder="1" applyAlignment="1">
      <alignment wrapText="1"/>
    </xf>
    <xf numFmtId="0" fontId="0" fillId="0" borderId="0" xfId="0" applyAlignment="1">
      <alignment wrapText="1"/>
    </xf>
    <xf numFmtId="0" fontId="0" fillId="0" borderId="30" xfId="0" applyBorder="1" applyAlignment="1">
      <alignment horizontal="left"/>
    </xf>
    <xf numFmtId="37" fontId="0" fillId="0" borderId="11" xfId="0" applyNumberFormat="1" applyBorder="1"/>
    <xf numFmtId="37" fontId="0" fillId="0" borderId="0" xfId="0" applyNumberFormat="1"/>
    <xf numFmtId="164" fontId="0" fillId="0" borderId="11" xfId="1" applyNumberFormat="1" applyFont="1" applyBorder="1"/>
    <xf numFmtId="0" fontId="2" fillId="0" borderId="31" xfId="0" applyFont="1" applyBorder="1" applyAlignment="1">
      <alignment horizontal="left"/>
    </xf>
    <xf numFmtId="164" fontId="2" fillId="0" borderId="32" xfId="1" applyNumberFormat="1" applyFont="1" applyBorder="1"/>
    <xf numFmtId="164" fontId="2" fillId="0" borderId="33" xfId="1" applyNumberFormat="1" applyFont="1" applyBorder="1"/>
    <xf numFmtId="164" fontId="0" fillId="0" borderId="0" xfId="1" applyNumberFormat="1" applyFont="1"/>
    <xf numFmtId="0" fontId="9" fillId="0" borderId="0" xfId="0" applyFont="1" applyAlignment="1">
      <alignment horizontal="left"/>
    </xf>
    <xf numFmtId="0" fontId="2" fillId="0" borderId="6" xfId="0" applyFont="1" applyBorder="1" applyAlignment="1">
      <alignment horizontal="center"/>
    </xf>
    <xf numFmtId="0" fontId="2" fillId="0" borderId="8" xfId="0" applyFont="1" applyBorder="1" applyAlignment="1">
      <alignment horizontal="center"/>
    </xf>
    <xf numFmtId="0" fontId="2" fillId="0" borderId="23" xfId="0" applyFont="1" applyBorder="1" applyAlignment="1">
      <alignment horizontal="center"/>
    </xf>
    <xf numFmtId="0" fontId="2" fillId="0" borderId="7"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sharedStrings" Target="sharedStrings.xml"/><Relationship Id="rId5" Type="http://schemas.openxmlformats.org/officeDocument/2006/relationships/chartsheet" Target="chartsheets/sheet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400"/>
            </a:pPr>
            <a:r>
              <a:rPr lang="en-US" sz="1400"/>
              <a:t>2023 California Retail Gasoline Sales by County (Millions of Gallons)</a:t>
            </a:r>
          </a:p>
        </c:rich>
      </c:tx>
      <c:overlay val="0"/>
    </c:title>
    <c:autoTitleDeleted val="0"/>
    <c:plotArea>
      <c:layout/>
      <c:barChart>
        <c:barDir val="bar"/>
        <c:grouping val="stacked"/>
        <c:varyColors val="0"/>
        <c:ser>
          <c:idx val="0"/>
          <c:order val="0"/>
          <c:tx>
            <c:v>Survery Gasoline Sales</c:v>
          </c:tx>
          <c:invertIfNegative val="0"/>
          <c:cat>
            <c:strRef>
              <c:f>'Gasoline Sales Cal'!$A$3:$A$58</c:f>
              <c:strCache>
                <c:ptCount val="56"/>
                <c:pt idx="0">
                  <c:v>Los Angeles</c:v>
                </c:pt>
                <c:pt idx="1">
                  <c:v>Orange</c:v>
                </c:pt>
                <c:pt idx="2">
                  <c:v>San Diego</c:v>
                </c:pt>
                <c:pt idx="3">
                  <c:v>Riverside</c:v>
                </c:pt>
                <c:pt idx="4">
                  <c:v>San Bernardino</c:v>
                </c:pt>
                <c:pt idx="5">
                  <c:v>Santa Clara</c:v>
                </c:pt>
                <c:pt idx="6">
                  <c:v>Sacramento</c:v>
                </c:pt>
                <c:pt idx="7">
                  <c:v>Alameda</c:v>
                </c:pt>
                <c:pt idx="8">
                  <c:v>Kern</c:v>
                </c:pt>
                <c:pt idx="9">
                  <c:v>Contra Costa</c:v>
                </c:pt>
                <c:pt idx="10">
                  <c:v>Fresno</c:v>
                </c:pt>
                <c:pt idx="11">
                  <c:v>San Joaquin</c:v>
                </c:pt>
                <c:pt idx="12">
                  <c:v>Ventura</c:v>
                </c:pt>
                <c:pt idx="13">
                  <c:v>San Mateo</c:v>
                </c:pt>
                <c:pt idx="14">
                  <c:v>Stanislaus</c:v>
                </c:pt>
                <c:pt idx="15">
                  <c:v>Tulare</c:v>
                </c:pt>
                <c:pt idx="16">
                  <c:v>Solano</c:v>
                </c:pt>
                <c:pt idx="17">
                  <c:v>Placer</c:v>
                </c:pt>
                <c:pt idx="18">
                  <c:v>Sonoma</c:v>
                </c:pt>
                <c:pt idx="19">
                  <c:v>Santa Barbara</c:v>
                </c:pt>
                <c:pt idx="20">
                  <c:v>Monterey</c:v>
                </c:pt>
                <c:pt idx="21">
                  <c:v>Merced</c:v>
                </c:pt>
                <c:pt idx="22">
                  <c:v>San Luis Obispo</c:v>
                </c:pt>
                <c:pt idx="23">
                  <c:v>Yolo</c:v>
                </c:pt>
                <c:pt idx="24">
                  <c:v>San Francisco</c:v>
                </c:pt>
                <c:pt idx="25">
                  <c:v>Marin</c:v>
                </c:pt>
                <c:pt idx="26">
                  <c:v>Shasta</c:v>
                </c:pt>
                <c:pt idx="27">
                  <c:v>Santa Cruz</c:v>
                </c:pt>
                <c:pt idx="28">
                  <c:v>Imperial</c:v>
                </c:pt>
                <c:pt idx="29">
                  <c:v>Butte</c:v>
                </c:pt>
                <c:pt idx="30">
                  <c:v>Madera</c:v>
                </c:pt>
                <c:pt idx="31">
                  <c:v>El Dorado</c:v>
                </c:pt>
                <c:pt idx="32">
                  <c:v>Kings</c:v>
                </c:pt>
                <c:pt idx="33">
                  <c:v>Napa</c:v>
                </c:pt>
                <c:pt idx="34">
                  <c:v>Humboldt</c:v>
                </c:pt>
                <c:pt idx="35">
                  <c:v>Mendocino</c:v>
                </c:pt>
                <c:pt idx="36">
                  <c:v>Nevada</c:v>
                </c:pt>
                <c:pt idx="37">
                  <c:v>Sutter</c:v>
                </c:pt>
                <c:pt idx="38">
                  <c:v>Yuba</c:v>
                </c:pt>
                <c:pt idx="39">
                  <c:v>Tehama</c:v>
                </c:pt>
                <c:pt idx="40">
                  <c:v>Siskiyou</c:v>
                </c:pt>
                <c:pt idx="41">
                  <c:v>Tuolumne</c:v>
                </c:pt>
                <c:pt idx="42">
                  <c:v>Lake</c:v>
                </c:pt>
                <c:pt idx="43">
                  <c:v>Glenn</c:v>
                </c:pt>
                <c:pt idx="44">
                  <c:v>Inyo</c:v>
                </c:pt>
                <c:pt idx="45">
                  <c:v>San Benito</c:v>
                </c:pt>
                <c:pt idx="46">
                  <c:v>Calaveras</c:v>
                </c:pt>
                <c:pt idx="47">
                  <c:v>Amador</c:v>
                </c:pt>
                <c:pt idx="48">
                  <c:v>Colusa</c:v>
                </c:pt>
                <c:pt idx="49">
                  <c:v>Mariposa</c:v>
                </c:pt>
                <c:pt idx="50">
                  <c:v>Plumas</c:v>
                </c:pt>
                <c:pt idx="51">
                  <c:v>Lassen</c:v>
                </c:pt>
                <c:pt idx="52">
                  <c:v>Mono</c:v>
                </c:pt>
                <c:pt idx="53">
                  <c:v>Del Norte</c:v>
                </c:pt>
                <c:pt idx="54">
                  <c:v>Trinity</c:v>
                </c:pt>
                <c:pt idx="55">
                  <c:v>Other Counties*</c:v>
                </c:pt>
              </c:strCache>
            </c:strRef>
          </c:cat>
          <c:val>
            <c:numRef>
              <c:f>'Gasoline Sales Cal'!$B$3:$B$58</c:f>
              <c:numCache>
                <c:formatCode>_(* #,##0_);_(* \(#,##0\);_(* "-"??_);_(@_)</c:formatCode>
                <c:ptCount val="56"/>
                <c:pt idx="0">
                  <c:v>2694</c:v>
                </c:pt>
                <c:pt idx="1">
                  <c:v>1029</c:v>
                </c:pt>
                <c:pt idx="2">
                  <c:v>1003</c:v>
                </c:pt>
                <c:pt idx="3">
                  <c:v>823</c:v>
                </c:pt>
                <c:pt idx="4">
                  <c:v>795</c:v>
                </c:pt>
                <c:pt idx="5">
                  <c:v>423</c:v>
                </c:pt>
                <c:pt idx="6">
                  <c:v>457</c:v>
                </c:pt>
                <c:pt idx="7">
                  <c:v>393</c:v>
                </c:pt>
                <c:pt idx="8">
                  <c:v>353</c:v>
                </c:pt>
                <c:pt idx="9">
                  <c:v>341</c:v>
                </c:pt>
                <c:pt idx="10">
                  <c:v>311</c:v>
                </c:pt>
                <c:pt idx="11">
                  <c:v>280</c:v>
                </c:pt>
                <c:pt idx="12">
                  <c:v>269</c:v>
                </c:pt>
                <c:pt idx="13">
                  <c:v>212</c:v>
                </c:pt>
                <c:pt idx="14">
                  <c:v>182</c:v>
                </c:pt>
                <c:pt idx="15">
                  <c:v>146</c:v>
                </c:pt>
                <c:pt idx="16">
                  <c:v>158</c:v>
                </c:pt>
                <c:pt idx="17">
                  <c:v>163</c:v>
                </c:pt>
                <c:pt idx="18">
                  <c:v>156</c:v>
                </c:pt>
                <c:pt idx="19">
                  <c:v>149</c:v>
                </c:pt>
                <c:pt idx="20">
                  <c:v>130</c:v>
                </c:pt>
                <c:pt idx="21">
                  <c:v>98</c:v>
                </c:pt>
                <c:pt idx="22">
                  <c:v>99</c:v>
                </c:pt>
                <c:pt idx="23">
                  <c:v>79</c:v>
                </c:pt>
                <c:pt idx="24">
                  <c:v>70</c:v>
                </c:pt>
                <c:pt idx="25">
                  <c:v>69</c:v>
                </c:pt>
                <c:pt idx="26">
                  <c:v>76</c:v>
                </c:pt>
                <c:pt idx="27">
                  <c:v>70</c:v>
                </c:pt>
                <c:pt idx="28">
                  <c:v>69</c:v>
                </c:pt>
                <c:pt idx="29">
                  <c:v>63</c:v>
                </c:pt>
                <c:pt idx="30">
                  <c:v>55</c:v>
                </c:pt>
                <c:pt idx="31">
                  <c:v>53</c:v>
                </c:pt>
                <c:pt idx="32">
                  <c:v>51</c:v>
                </c:pt>
                <c:pt idx="33">
                  <c:v>39</c:v>
                </c:pt>
                <c:pt idx="34">
                  <c:v>37</c:v>
                </c:pt>
                <c:pt idx="35">
                  <c:v>31</c:v>
                </c:pt>
                <c:pt idx="36">
                  <c:v>30</c:v>
                </c:pt>
                <c:pt idx="37">
                  <c:v>31</c:v>
                </c:pt>
                <c:pt idx="38">
                  <c:v>30</c:v>
                </c:pt>
                <c:pt idx="39">
                  <c:v>22</c:v>
                </c:pt>
                <c:pt idx="40">
                  <c:v>15</c:v>
                </c:pt>
                <c:pt idx="41">
                  <c:v>16</c:v>
                </c:pt>
                <c:pt idx="42">
                  <c:v>14</c:v>
                </c:pt>
                <c:pt idx="43">
                  <c:v>14</c:v>
                </c:pt>
                <c:pt idx="44">
                  <c:v>13</c:v>
                </c:pt>
                <c:pt idx="45">
                  <c:v>14</c:v>
                </c:pt>
                <c:pt idx="46">
                  <c:v>11</c:v>
                </c:pt>
                <c:pt idx="47">
                  <c:v>10</c:v>
                </c:pt>
                <c:pt idx="48">
                  <c:v>9</c:v>
                </c:pt>
                <c:pt idx="49">
                  <c:v>5</c:v>
                </c:pt>
                <c:pt idx="50">
                  <c:v>5</c:v>
                </c:pt>
                <c:pt idx="51">
                  <c:v>6</c:v>
                </c:pt>
                <c:pt idx="52">
                  <c:v>5</c:v>
                </c:pt>
                <c:pt idx="53">
                  <c:v>4</c:v>
                </c:pt>
                <c:pt idx="54">
                  <c:v>3</c:v>
                </c:pt>
                <c:pt idx="55">
                  <c:v>2</c:v>
                </c:pt>
              </c:numCache>
            </c:numRef>
          </c:val>
          <c:extLst>
            <c:ext xmlns:c16="http://schemas.microsoft.com/office/drawing/2014/chart" uri="{C3380CC4-5D6E-409C-BE32-E72D297353CC}">
              <c16:uniqueId val="{00000000-84C6-426B-80D1-2B39078D7C97}"/>
            </c:ext>
          </c:extLst>
        </c:ser>
        <c:ser>
          <c:idx val="1"/>
          <c:order val="1"/>
          <c:tx>
            <c:v>Projected Sales</c:v>
          </c:tx>
          <c:invertIfNegative val="0"/>
          <c:cat>
            <c:strRef>
              <c:f>'Gasoline Sales Cal'!$A$3:$A$58</c:f>
              <c:strCache>
                <c:ptCount val="56"/>
                <c:pt idx="0">
                  <c:v>Los Angeles</c:v>
                </c:pt>
                <c:pt idx="1">
                  <c:v>Orange</c:v>
                </c:pt>
                <c:pt idx="2">
                  <c:v>San Diego</c:v>
                </c:pt>
                <c:pt idx="3">
                  <c:v>Riverside</c:v>
                </c:pt>
                <c:pt idx="4">
                  <c:v>San Bernardino</c:v>
                </c:pt>
                <c:pt idx="5">
                  <c:v>Santa Clara</c:v>
                </c:pt>
                <c:pt idx="6">
                  <c:v>Sacramento</c:v>
                </c:pt>
                <c:pt idx="7">
                  <c:v>Alameda</c:v>
                </c:pt>
                <c:pt idx="8">
                  <c:v>Kern</c:v>
                </c:pt>
                <c:pt idx="9">
                  <c:v>Contra Costa</c:v>
                </c:pt>
                <c:pt idx="10">
                  <c:v>Fresno</c:v>
                </c:pt>
                <c:pt idx="11">
                  <c:v>San Joaquin</c:v>
                </c:pt>
                <c:pt idx="12">
                  <c:v>Ventura</c:v>
                </c:pt>
                <c:pt idx="13">
                  <c:v>San Mateo</c:v>
                </c:pt>
                <c:pt idx="14">
                  <c:v>Stanislaus</c:v>
                </c:pt>
                <c:pt idx="15">
                  <c:v>Tulare</c:v>
                </c:pt>
                <c:pt idx="16">
                  <c:v>Solano</c:v>
                </c:pt>
                <c:pt idx="17">
                  <c:v>Placer</c:v>
                </c:pt>
                <c:pt idx="18">
                  <c:v>Sonoma</c:v>
                </c:pt>
                <c:pt idx="19">
                  <c:v>Santa Barbara</c:v>
                </c:pt>
                <c:pt idx="20">
                  <c:v>Monterey</c:v>
                </c:pt>
                <c:pt idx="21">
                  <c:v>Merced</c:v>
                </c:pt>
                <c:pt idx="22">
                  <c:v>San Luis Obispo</c:v>
                </c:pt>
                <c:pt idx="23">
                  <c:v>Yolo</c:v>
                </c:pt>
                <c:pt idx="24">
                  <c:v>San Francisco</c:v>
                </c:pt>
                <c:pt idx="25">
                  <c:v>Marin</c:v>
                </c:pt>
                <c:pt idx="26">
                  <c:v>Shasta</c:v>
                </c:pt>
                <c:pt idx="27">
                  <c:v>Santa Cruz</c:v>
                </c:pt>
                <c:pt idx="28">
                  <c:v>Imperial</c:v>
                </c:pt>
                <c:pt idx="29">
                  <c:v>Butte</c:v>
                </c:pt>
                <c:pt idx="30">
                  <c:v>Madera</c:v>
                </c:pt>
                <c:pt idx="31">
                  <c:v>El Dorado</c:v>
                </c:pt>
                <c:pt idx="32">
                  <c:v>Kings</c:v>
                </c:pt>
                <c:pt idx="33">
                  <c:v>Napa</c:v>
                </c:pt>
                <c:pt idx="34">
                  <c:v>Humboldt</c:v>
                </c:pt>
                <c:pt idx="35">
                  <c:v>Mendocino</c:v>
                </c:pt>
                <c:pt idx="36">
                  <c:v>Nevada</c:v>
                </c:pt>
                <c:pt idx="37">
                  <c:v>Sutter</c:v>
                </c:pt>
                <c:pt idx="38">
                  <c:v>Yuba</c:v>
                </c:pt>
                <c:pt idx="39">
                  <c:v>Tehama</c:v>
                </c:pt>
                <c:pt idx="40">
                  <c:v>Siskiyou</c:v>
                </c:pt>
                <c:pt idx="41">
                  <c:v>Tuolumne</c:v>
                </c:pt>
                <c:pt idx="42">
                  <c:v>Lake</c:v>
                </c:pt>
                <c:pt idx="43">
                  <c:v>Glenn</c:v>
                </c:pt>
                <c:pt idx="44">
                  <c:v>Inyo</c:v>
                </c:pt>
                <c:pt idx="45">
                  <c:v>San Benito</c:v>
                </c:pt>
                <c:pt idx="46">
                  <c:v>Calaveras</c:v>
                </c:pt>
                <c:pt idx="47">
                  <c:v>Amador</c:v>
                </c:pt>
                <c:pt idx="48">
                  <c:v>Colusa</c:v>
                </c:pt>
                <c:pt idx="49">
                  <c:v>Mariposa</c:v>
                </c:pt>
                <c:pt idx="50">
                  <c:v>Plumas</c:v>
                </c:pt>
                <c:pt idx="51">
                  <c:v>Lassen</c:v>
                </c:pt>
                <c:pt idx="52">
                  <c:v>Mono</c:v>
                </c:pt>
                <c:pt idx="53">
                  <c:v>Del Norte</c:v>
                </c:pt>
                <c:pt idx="54">
                  <c:v>Trinity</c:v>
                </c:pt>
                <c:pt idx="55">
                  <c:v>Other Counties*</c:v>
                </c:pt>
              </c:strCache>
            </c:strRef>
          </c:cat>
          <c:val>
            <c:numRef>
              <c:f>'Gasoline Sales Cal'!$C$3:$C$58</c:f>
              <c:numCache>
                <c:formatCode>_(* #,##0_);_(* \(#,##0\);_(* "-"??_);_(@_)</c:formatCode>
                <c:ptCount val="56"/>
                <c:pt idx="0">
                  <c:v>345</c:v>
                </c:pt>
                <c:pt idx="1">
                  <c:v>121</c:v>
                </c:pt>
                <c:pt idx="2">
                  <c:v>122</c:v>
                </c:pt>
                <c:pt idx="3">
                  <c:v>157</c:v>
                </c:pt>
                <c:pt idx="4">
                  <c:v>102</c:v>
                </c:pt>
                <c:pt idx="5">
                  <c:v>140</c:v>
                </c:pt>
                <c:pt idx="6">
                  <c:v>87</c:v>
                </c:pt>
                <c:pt idx="7">
                  <c:v>75</c:v>
                </c:pt>
                <c:pt idx="8">
                  <c:v>48</c:v>
                </c:pt>
                <c:pt idx="9">
                  <c:v>49</c:v>
                </c:pt>
                <c:pt idx="10">
                  <c:v>61</c:v>
                </c:pt>
                <c:pt idx="11">
                  <c:v>43</c:v>
                </c:pt>
                <c:pt idx="12">
                  <c:v>33</c:v>
                </c:pt>
                <c:pt idx="13">
                  <c:v>59</c:v>
                </c:pt>
                <c:pt idx="14">
                  <c:v>38</c:v>
                </c:pt>
                <c:pt idx="15">
                  <c:v>48</c:v>
                </c:pt>
                <c:pt idx="16">
                  <c:v>31</c:v>
                </c:pt>
                <c:pt idx="17">
                  <c:v>21</c:v>
                </c:pt>
                <c:pt idx="18">
                  <c:v>28</c:v>
                </c:pt>
                <c:pt idx="19">
                  <c:v>17</c:v>
                </c:pt>
                <c:pt idx="20">
                  <c:v>27</c:v>
                </c:pt>
                <c:pt idx="21">
                  <c:v>22</c:v>
                </c:pt>
                <c:pt idx="22">
                  <c:v>17</c:v>
                </c:pt>
                <c:pt idx="23">
                  <c:v>20</c:v>
                </c:pt>
                <c:pt idx="24">
                  <c:v>27</c:v>
                </c:pt>
                <c:pt idx="25">
                  <c:v>22</c:v>
                </c:pt>
                <c:pt idx="26">
                  <c:v>8</c:v>
                </c:pt>
                <c:pt idx="27">
                  <c:v>12</c:v>
                </c:pt>
                <c:pt idx="28">
                  <c:v>5</c:v>
                </c:pt>
                <c:pt idx="29">
                  <c:v>8</c:v>
                </c:pt>
                <c:pt idx="30">
                  <c:v>14</c:v>
                </c:pt>
                <c:pt idx="31">
                  <c:v>14</c:v>
                </c:pt>
                <c:pt idx="32">
                  <c:v>4</c:v>
                </c:pt>
                <c:pt idx="33">
                  <c:v>8</c:v>
                </c:pt>
                <c:pt idx="34">
                  <c:v>5</c:v>
                </c:pt>
                <c:pt idx="35">
                  <c:v>6</c:v>
                </c:pt>
                <c:pt idx="36">
                  <c:v>4</c:v>
                </c:pt>
                <c:pt idx="37">
                  <c:v>3</c:v>
                </c:pt>
                <c:pt idx="38">
                  <c:v>4</c:v>
                </c:pt>
                <c:pt idx="39">
                  <c:v>4</c:v>
                </c:pt>
                <c:pt idx="40">
                  <c:v>6</c:v>
                </c:pt>
                <c:pt idx="41">
                  <c:v>5</c:v>
                </c:pt>
                <c:pt idx="42">
                  <c:v>5</c:v>
                </c:pt>
                <c:pt idx="43">
                  <c:v>1</c:v>
                </c:pt>
                <c:pt idx="44">
                  <c:v>2</c:v>
                </c:pt>
                <c:pt idx="45">
                  <c:v>1</c:v>
                </c:pt>
                <c:pt idx="46">
                  <c:v>3</c:v>
                </c:pt>
                <c:pt idx="47">
                  <c:v>2</c:v>
                </c:pt>
                <c:pt idx="48">
                  <c:v>2</c:v>
                </c:pt>
                <c:pt idx="49">
                  <c:v>2</c:v>
                </c:pt>
                <c:pt idx="50">
                  <c:v>2</c:v>
                </c:pt>
                <c:pt idx="51">
                  <c:v>0</c:v>
                </c:pt>
                <c:pt idx="52">
                  <c:v>1</c:v>
                </c:pt>
                <c:pt idx="53">
                  <c:v>0</c:v>
                </c:pt>
                <c:pt idx="54">
                  <c:v>0</c:v>
                </c:pt>
                <c:pt idx="55">
                  <c:v>0</c:v>
                </c:pt>
              </c:numCache>
            </c:numRef>
          </c:val>
          <c:extLst>
            <c:ext xmlns:c16="http://schemas.microsoft.com/office/drawing/2014/chart" uri="{C3380CC4-5D6E-409C-BE32-E72D297353CC}">
              <c16:uniqueId val="{00000001-84C6-426B-80D1-2B39078D7C97}"/>
            </c:ext>
          </c:extLst>
        </c:ser>
        <c:dLbls>
          <c:showLegendKey val="0"/>
          <c:showVal val="0"/>
          <c:showCatName val="0"/>
          <c:showSerName val="0"/>
          <c:showPercent val="0"/>
          <c:showBubbleSize val="0"/>
        </c:dLbls>
        <c:gapWidth val="55"/>
        <c:overlap val="100"/>
        <c:axId val="409350528"/>
        <c:axId val="409352064"/>
      </c:barChart>
      <c:catAx>
        <c:axId val="409350528"/>
        <c:scaling>
          <c:orientation val="maxMin"/>
        </c:scaling>
        <c:delete val="0"/>
        <c:axPos val="l"/>
        <c:numFmt formatCode="General" sourceLinked="0"/>
        <c:majorTickMark val="none"/>
        <c:minorTickMark val="none"/>
        <c:tickLblPos val="nextTo"/>
        <c:txPr>
          <a:bodyPr/>
          <a:lstStyle/>
          <a:p>
            <a:pPr>
              <a:defRPr sz="900"/>
            </a:pPr>
            <a:endParaRPr lang="en-US"/>
          </a:p>
        </c:txPr>
        <c:crossAx val="409352064"/>
        <c:crosses val="autoZero"/>
        <c:auto val="1"/>
        <c:lblAlgn val="ctr"/>
        <c:lblOffset val="100"/>
        <c:tickLblSkip val="1"/>
        <c:noMultiLvlLbl val="0"/>
      </c:catAx>
      <c:valAx>
        <c:axId val="409352064"/>
        <c:scaling>
          <c:orientation val="minMax"/>
          <c:max val="3500"/>
          <c:min val="0"/>
        </c:scaling>
        <c:delete val="0"/>
        <c:axPos val="t"/>
        <c:majorGridlines/>
        <c:numFmt formatCode="#,##0" sourceLinked="0"/>
        <c:majorTickMark val="none"/>
        <c:minorTickMark val="none"/>
        <c:tickLblPos val="nextTo"/>
        <c:crossAx val="409350528"/>
        <c:crosses val="autoZero"/>
        <c:crossBetween val="between"/>
      </c:valAx>
    </c:plotArea>
    <c:legend>
      <c:legendPos val="t"/>
      <c:overlay val="0"/>
    </c:legend>
    <c:plotVisOnly val="1"/>
    <c:dispBlanksAs val="gap"/>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400"/>
            </a:pPr>
            <a:r>
              <a:rPr lang="en-US" sz="1400"/>
              <a:t>2023 California Retail Diesel Sales by County (Millions of Gallons)</a:t>
            </a:r>
          </a:p>
        </c:rich>
      </c:tx>
      <c:overlay val="0"/>
    </c:title>
    <c:autoTitleDeleted val="0"/>
    <c:plotArea>
      <c:layout>
        <c:manualLayout>
          <c:layoutTarget val="inner"/>
          <c:xMode val="edge"/>
          <c:yMode val="edge"/>
          <c:x val="0.15284907535249734"/>
          <c:y val="0.12154947990995964"/>
          <c:w val="0.79816878650904088"/>
          <c:h val="0.83313281430584529"/>
        </c:manualLayout>
      </c:layout>
      <c:barChart>
        <c:barDir val="bar"/>
        <c:grouping val="stacked"/>
        <c:varyColors val="0"/>
        <c:ser>
          <c:idx val="0"/>
          <c:order val="0"/>
          <c:tx>
            <c:v>Survery Diesel Sales</c:v>
          </c:tx>
          <c:invertIfNegative val="0"/>
          <c:cat>
            <c:strRef>
              <c:f>'Diesel Sales Cal'!$A$3:$A$56</c:f>
              <c:strCache>
                <c:ptCount val="54"/>
                <c:pt idx="0">
                  <c:v>Los Angeles</c:v>
                </c:pt>
                <c:pt idx="1">
                  <c:v>San Bernardino</c:v>
                </c:pt>
                <c:pt idx="2">
                  <c:v>Kern</c:v>
                </c:pt>
                <c:pt idx="3">
                  <c:v>Riverside</c:v>
                </c:pt>
                <c:pt idx="4">
                  <c:v>San Joaquin</c:v>
                </c:pt>
                <c:pt idx="5">
                  <c:v>San Diego</c:v>
                </c:pt>
                <c:pt idx="6">
                  <c:v>Fresno</c:v>
                </c:pt>
                <c:pt idx="7">
                  <c:v>Tulare</c:v>
                </c:pt>
                <c:pt idx="8">
                  <c:v>Stanislaus</c:v>
                </c:pt>
                <c:pt idx="9">
                  <c:v>Merced</c:v>
                </c:pt>
                <c:pt idx="10">
                  <c:v>Orange</c:v>
                </c:pt>
                <c:pt idx="11">
                  <c:v>Madera</c:v>
                </c:pt>
                <c:pt idx="12">
                  <c:v>Alameda</c:v>
                </c:pt>
                <c:pt idx="13">
                  <c:v>Sacramento</c:v>
                </c:pt>
                <c:pt idx="14">
                  <c:v>Santa Clara</c:v>
                </c:pt>
                <c:pt idx="15">
                  <c:v>Ventura</c:v>
                </c:pt>
                <c:pt idx="16">
                  <c:v>Yolo</c:v>
                </c:pt>
                <c:pt idx="17">
                  <c:v>Sonoma</c:v>
                </c:pt>
                <c:pt idx="18">
                  <c:v>Tehama</c:v>
                </c:pt>
                <c:pt idx="19">
                  <c:v>Placer</c:v>
                </c:pt>
                <c:pt idx="20">
                  <c:v>Imperial</c:v>
                </c:pt>
                <c:pt idx="21">
                  <c:v>Solano</c:v>
                </c:pt>
                <c:pt idx="22">
                  <c:v>Contra Costa</c:v>
                </c:pt>
                <c:pt idx="23">
                  <c:v>Monterey</c:v>
                </c:pt>
                <c:pt idx="24">
                  <c:v>Glenn</c:v>
                </c:pt>
                <c:pt idx="25">
                  <c:v>Shasta</c:v>
                </c:pt>
                <c:pt idx="26">
                  <c:v>San Luis Obispo</c:v>
                </c:pt>
                <c:pt idx="27">
                  <c:v>Santa Barbara</c:v>
                </c:pt>
                <c:pt idx="28">
                  <c:v>Colusa</c:v>
                </c:pt>
                <c:pt idx="29">
                  <c:v>Siskiyou</c:v>
                </c:pt>
                <c:pt idx="30">
                  <c:v>San Mateo</c:v>
                </c:pt>
                <c:pt idx="31">
                  <c:v>Butte</c:v>
                </c:pt>
                <c:pt idx="32">
                  <c:v>Humboldt</c:v>
                </c:pt>
                <c:pt idx="33">
                  <c:v>El Dorado</c:v>
                </c:pt>
                <c:pt idx="34">
                  <c:v>Mendocino</c:v>
                </c:pt>
                <c:pt idx="35">
                  <c:v>Kings</c:v>
                </c:pt>
                <c:pt idx="36">
                  <c:v>Nevada</c:v>
                </c:pt>
                <c:pt idx="37">
                  <c:v>Santa Cruz</c:v>
                </c:pt>
                <c:pt idx="38">
                  <c:v>Napa</c:v>
                </c:pt>
                <c:pt idx="39">
                  <c:v>San Francisco</c:v>
                </c:pt>
                <c:pt idx="40">
                  <c:v>Sutter</c:v>
                </c:pt>
                <c:pt idx="41">
                  <c:v>Yuba</c:v>
                </c:pt>
                <c:pt idx="42">
                  <c:v>Marin</c:v>
                </c:pt>
                <c:pt idx="43">
                  <c:v>Other Counties*</c:v>
                </c:pt>
                <c:pt idx="44">
                  <c:v>Lake</c:v>
                </c:pt>
                <c:pt idx="45">
                  <c:v>Tuolumne</c:v>
                </c:pt>
                <c:pt idx="46">
                  <c:v>Inyo</c:v>
                </c:pt>
                <c:pt idx="47">
                  <c:v>Amador</c:v>
                </c:pt>
                <c:pt idx="48">
                  <c:v>Calaveras</c:v>
                </c:pt>
                <c:pt idx="49">
                  <c:v>Plumas</c:v>
                </c:pt>
                <c:pt idx="50">
                  <c:v>Lassen</c:v>
                </c:pt>
                <c:pt idx="51">
                  <c:v>Del Norte</c:v>
                </c:pt>
                <c:pt idx="52">
                  <c:v>Mariposa</c:v>
                </c:pt>
                <c:pt idx="53">
                  <c:v>Mono</c:v>
                </c:pt>
              </c:strCache>
            </c:strRef>
          </c:cat>
          <c:val>
            <c:numRef>
              <c:f>'Diesel Sales Cal'!$B$3:$B$56</c:f>
              <c:numCache>
                <c:formatCode>_(* #,##0_);_(* \(#,##0\);_(* "-"??_);_(@_)</c:formatCode>
                <c:ptCount val="54"/>
                <c:pt idx="0">
                  <c:v>256</c:v>
                </c:pt>
                <c:pt idx="1">
                  <c:v>245</c:v>
                </c:pt>
                <c:pt idx="2">
                  <c:v>216</c:v>
                </c:pt>
                <c:pt idx="3">
                  <c:v>158</c:v>
                </c:pt>
                <c:pt idx="4">
                  <c:v>132</c:v>
                </c:pt>
                <c:pt idx="5">
                  <c:v>94</c:v>
                </c:pt>
                <c:pt idx="6">
                  <c:v>64</c:v>
                </c:pt>
                <c:pt idx="7">
                  <c:v>65</c:v>
                </c:pt>
                <c:pt idx="8">
                  <c:v>65</c:v>
                </c:pt>
                <c:pt idx="9">
                  <c:v>55</c:v>
                </c:pt>
                <c:pt idx="10">
                  <c:v>55</c:v>
                </c:pt>
                <c:pt idx="11">
                  <c:v>50</c:v>
                </c:pt>
                <c:pt idx="12">
                  <c:v>43</c:v>
                </c:pt>
                <c:pt idx="13">
                  <c:v>38</c:v>
                </c:pt>
                <c:pt idx="14">
                  <c:v>35</c:v>
                </c:pt>
                <c:pt idx="15">
                  <c:v>28</c:v>
                </c:pt>
                <c:pt idx="16">
                  <c:v>31</c:v>
                </c:pt>
                <c:pt idx="17">
                  <c:v>28</c:v>
                </c:pt>
                <c:pt idx="18">
                  <c:v>28</c:v>
                </c:pt>
                <c:pt idx="19">
                  <c:v>18</c:v>
                </c:pt>
                <c:pt idx="20">
                  <c:v>26</c:v>
                </c:pt>
                <c:pt idx="21">
                  <c:v>23</c:v>
                </c:pt>
                <c:pt idx="22">
                  <c:v>22</c:v>
                </c:pt>
                <c:pt idx="23">
                  <c:v>22</c:v>
                </c:pt>
                <c:pt idx="24">
                  <c:v>20</c:v>
                </c:pt>
                <c:pt idx="25">
                  <c:v>20</c:v>
                </c:pt>
                <c:pt idx="26">
                  <c:v>19</c:v>
                </c:pt>
                <c:pt idx="27">
                  <c:v>17</c:v>
                </c:pt>
                <c:pt idx="28">
                  <c:v>16</c:v>
                </c:pt>
                <c:pt idx="29">
                  <c:v>16</c:v>
                </c:pt>
                <c:pt idx="30">
                  <c:v>10</c:v>
                </c:pt>
                <c:pt idx="31">
                  <c:v>10</c:v>
                </c:pt>
                <c:pt idx="32">
                  <c:v>9</c:v>
                </c:pt>
                <c:pt idx="33">
                  <c:v>8</c:v>
                </c:pt>
                <c:pt idx="34">
                  <c:v>7</c:v>
                </c:pt>
                <c:pt idx="35">
                  <c:v>7</c:v>
                </c:pt>
                <c:pt idx="36">
                  <c:v>7</c:v>
                </c:pt>
                <c:pt idx="37">
                  <c:v>6</c:v>
                </c:pt>
                <c:pt idx="38">
                  <c:v>6</c:v>
                </c:pt>
                <c:pt idx="39">
                  <c:v>5</c:v>
                </c:pt>
                <c:pt idx="40">
                  <c:v>5</c:v>
                </c:pt>
                <c:pt idx="41">
                  <c:v>4</c:v>
                </c:pt>
                <c:pt idx="42">
                  <c:v>3</c:v>
                </c:pt>
                <c:pt idx="43">
                  <c:v>4</c:v>
                </c:pt>
                <c:pt idx="44">
                  <c:v>3</c:v>
                </c:pt>
                <c:pt idx="45">
                  <c:v>3</c:v>
                </c:pt>
                <c:pt idx="46">
                  <c:v>3</c:v>
                </c:pt>
                <c:pt idx="47">
                  <c:v>2</c:v>
                </c:pt>
                <c:pt idx="48">
                  <c:v>2</c:v>
                </c:pt>
                <c:pt idx="49">
                  <c:v>2</c:v>
                </c:pt>
                <c:pt idx="50">
                  <c:v>2</c:v>
                </c:pt>
                <c:pt idx="51">
                  <c:v>1</c:v>
                </c:pt>
                <c:pt idx="52">
                  <c:v>1</c:v>
                </c:pt>
                <c:pt idx="53">
                  <c:v>1</c:v>
                </c:pt>
              </c:numCache>
            </c:numRef>
          </c:val>
          <c:extLst>
            <c:ext xmlns:c16="http://schemas.microsoft.com/office/drawing/2014/chart" uri="{C3380CC4-5D6E-409C-BE32-E72D297353CC}">
              <c16:uniqueId val="{00000000-A210-478A-A5E2-AEBDCFF0CA03}"/>
            </c:ext>
          </c:extLst>
        </c:ser>
        <c:ser>
          <c:idx val="1"/>
          <c:order val="1"/>
          <c:tx>
            <c:v>Projected Sales</c:v>
          </c:tx>
          <c:invertIfNegative val="0"/>
          <c:cat>
            <c:strRef>
              <c:f>'Diesel Sales Cal'!$A$3:$A$56</c:f>
              <c:strCache>
                <c:ptCount val="54"/>
                <c:pt idx="0">
                  <c:v>Los Angeles</c:v>
                </c:pt>
                <c:pt idx="1">
                  <c:v>San Bernardino</c:v>
                </c:pt>
                <c:pt idx="2">
                  <c:v>Kern</c:v>
                </c:pt>
                <c:pt idx="3">
                  <c:v>Riverside</c:v>
                </c:pt>
                <c:pt idx="4">
                  <c:v>San Joaquin</c:v>
                </c:pt>
                <c:pt idx="5">
                  <c:v>San Diego</c:v>
                </c:pt>
                <c:pt idx="6">
                  <c:v>Fresno</c:v>
                </c:pt>
                <c:pt idx="7">
                  <c:v>Tulare</c:v>
                </c:pt>
                <c:pt idx="8">
                  <c:v>Stanislaus</c:v>
                </c:pt>
                <c:pt idx="9">
                  <c:v>Merced</c:v>
                </c:pt>
                <c:pt idx="10">
                  <c:v>Orange</c:v>
                </c:pt>
                <c:pt idx="11">
                  <c:v>Madera</c:v>
                </c:pt>
                <c:pt idx="12">
                  <c:v>Alameda</c:v>
                </c:pt>
                <c:pt idx="13">
                  <c:v>Sacramento</c:v>
                </c:pt>
                <c:pt idx="14">
                  <c:v>Santa Clara</c:v>
                </c:pt>
                <c:pt idx="15">
                  <c:v>Ventura</c:v>
                </c:pt>
                <c:pt idx="16">
                  <c:v>Yolo</c:v>
                </c:pt>
                <c:pt idx="17">
                  <c:v>Sonoma</c:v>
                </c:pt>
                <c:pt idx="18">
                  <c:v>Tehama</c:v>
                </c:pt>
                <c:pt idx="19">
                  <c:v>Placer</c:v>
                </c:pt>
                <c:pt idx="20">
                  <c:v>Imperial</c:v>
                </c:pt>
                <c:pt idx="21">
                  <c:v>Solano</c:v>
                </c:pt>
                <c:pt idx="22">
                  <c:v>Contra Costa</c:v>
                </c:pt>
                <c:pt idx="23">
                  <c:v>Monterey</c:v>
                </c:pt>
                <c:pt idx="24">
                  <c:v>Glenn</c:v>
                </c:pt>
                <c:pt idx="25">
                  <c:v>Shasta</c:v>
                </c:pt>
                <c:pt idx="26">
                  <c:v>San Luis Obispo</c:v>
                </c:pt>
                <c:pt idx="27">
                  <c:v>Santa Barbara</c:v>
                </c:pt>
                <c:pt idx="28">
                  <c:v>Colusa</c:v>
                </c:pt>
                <c:pt idx="29">
                  <c:v>Siskiyou</c:v>
                </c:pt>
                <c:pt idx="30">
                  <c:v>San Mateo</c:v>
                </c:pt>
                <c:pt idx="31">
                  <c:v>Butte</c:v>
                </c:pt>
                <c:pt idx="32">
                  <c:v>Humboldt</c:v>
                </c:pt>
                <c:pt idx="33">
                  <c:v>El Dorado</c:v>
                </c:pt>
                <c:pt idx="34">
                  <c:v>Mendocino</c:v>
                </c:pt>
                <c:pt idx="35">
                  <c:v>Kings</c:v>
                </c:pt>
                <c:pt idx="36">
                  <c:v>Nevada</c:v>
                </c:pt>
                <c:pt idx="37">
                  <c:v>Santa Cruz</c:v>
                </c:pt>
                <c:pt idx="38">
                  <c:v>Napa</c:v>
                </c:pt>
                <c:pt idx="39">
                  <c:v>San Francisco</c:v>
                </c:pt>
                <c:pt idx="40">
                  <c:v>Sutter</c:v>
                </c:pt>
                <c:pt idx="41">
                  <c:v>Yuba</c:v>
                </c:pt>
                <c:pt idx="42">
                  <c:v>Marin</c:v>
                </c:pt>
                <c:pt idx="43">
                  <c:v>Other Counties*</c:v>
                </c:pt>
                <c:pt idx="44">
                  <c:v>Lake</c:v>
                </c:pt>
                <c:pt idx="45">
                  <c:v>Tuolumne</c:v>
                </c:pt>
                <c:pt idx="46">
                  <c:v>Inyo</c:v>
                </c:pt>
                <c:pt idx="47">
                  <c:v>Amador</c:v>
                </c:pt>
                <c:pt idx="48">
                  <c:v>Calaveras</c:v>
                </c:pt>
                <c:pt idx="49">
                  <c:v>Plumas</c:v>
                </c:pt>
                <c:pt idx="50">
                  <c:v>Lassen</c:v>
                </c:pt>
                <c:pt idx="51">
                  <c:v>Del Norte</c:v>
                </c:pt>
                <c:pt idx="52">
                  <c:v>Mariposa</c:v>
                </c:pt>
                <c:pt idx="53">
                  <c:v>Mono</c:v>
                </c:pt>
              </c:strCache>
            </c:strRef>
          </c:cat>
          <c:val>
            <c:numRef>
              <c:f>'Diesel Sales Cal'!$C$3:$C$56</c:f>
              <c:numCache>
                <c:formatCode>_(* #,##0_);_(* \(#,##0\);_(* "-"??_);_(@_)</c:formatCode>
                <c:ptCount val="54"/>
                <c:pt idx="0">
                  <c:v>34</c:v>
                </c:pt>
                <c:pt idx="1">
                  <c:v>22</c:v>
                </c:pt>
                <c:pt idx="2">
                  <c:v>22</c:v>
                </c:pt>
                <c:pt idx="3">
                  <c:v>22</c:v>
                </c:pt>
                <c:pt idx="4">
                  <c:v>12</c:v>
                </c:pt>
                <c:pt idx="5">
                  <c:v>13</c:v>
                </c:pt>
                <c:pt idx="6">
                  <c:v>17</c:v>
                </c:pt>
                <c:pt idx="7">
                  <c:v>13</c:v>
                </c:pt>
                <c:pt idx="8">
                  <c:v>7</c:v>
                </c:pt>
                <c:pt idx="9">
                  <c:v>7</c:v>
                </c:pt>
                <c:pt idx="10">
                  <c:v>7</c:v>
                </c:pt>
                <c:pt idx="11">
                  <c:v>10</c:v>
                </c:pt>
                <c:pt idx="12">
                  <c:v>12</c:v>
                </c:pt>
                <c:pt idx="13">
                  <c:v>12</c:v>
                </c:pt>
                <c:pt idx="14">
                  <c:v>10</c:v>
                </c:pt>
                <c:pt idx="15">
                  <c:v>9</c:v>
                </c:pt>
                <c:pt idx="16">
                  <c:v>4</c:v>
                </c:pt>
                <c:pt idx="17">
                  <c:v>4</c:v>
                </c:pt>
                <c:pt idx="18">
                  <c:v>3</c:v>
                </c:pt>
                <c:pt idx="19">
                  <c:v>10</c:v>
                </c:pt>
                <c:pt idx="20">
                  <c:v>1</c:v>
                </c:pt>
                <c:pt idx="21">
                  <c:v>4</c:v>
                </c:pt>
                <c:pt idx="22">
                  <c:v>5</c:v>
                </c:pt>
                <c:pt idx="23">
                  <c:v>3</c:v>
                </c:pt>
                <c:pt idx="24">
                  <c:v>2</c:v>
                </c:pt>
                <c:pt idx="25">
                  <c:v>2</c:v>
                </c:pt>
                <c:pt idx="26">
                  <c:v>3</c:v>
                </c:pt>
                <c:pt idx="27">
                  <c:v>2</c:v>
                </c:pt>
                <c:pt idx="28">
                  <c:v>2</c:v>
                </c:pt>
                <c:pt idx="29">
                  <c:v>2</c:v>
                </c:pt>
                <c:pt idx="30">
                  <c:v>4</c:v>
                </c:pt>
                <c:pt idx="31">
                  <c:v>2</c:v>
                </c:pt>
                <c:pt idx="32">
                  <c:v>3</c:v>
                </c:pt>
                <c:pt idx="33">
                  <c:v>3</c:v>
                </c:pt>
                <c:pt idx="34">
                  <c:v>2</c:v>
                </c:pt>
                <c:pt idx="35">
                  <c:v>0</c:v>
                </c:pt>
                <c:pt idx="36">
                  <c:v>0</c:v>
                </c:pt>
                <c:pt idx="37">
                  <c:v>1</c:v>
                </c:pt>
                <c:pt idx="38">
                  <c:v>0</c:v>
                </c:pt>
                <c:pt idx="39">
                  <c:v>1</c:v>
                </c:pt>
                <c:pt idx="40">
                  <c:v>0</c:v>
                </c:pt>
                <c:pt idx="41">
                  <c:v>1</c:v>
                </c:pt>
                <c:pt idx="42">
                  <c:v>2</c:v>
                </c:pt>
                <c:pt idx="43">
                  <c:v>0</c:v>
                </c:pt>
                <c:pt idx="44">
                  <c:v>1</c:v>
                </c:pt>
                <c:pt idx="45">
                  <c:v>1</c:v>
                </c:pt>
                <c:pt idx="46">
                  <c:v>0</c:v>
                </c:pt>
                <c:pt idx="47">
                  <c:v>1</c:v>
                </c:pt>
                <c:pt idx="48">
                  <c:v>1</c:v>
                </c:pt>
                <c:pt idx="49">
                  <c:v>1</c:v>
                </c:pt>
                <c:pt idx="50">
                  <c:v>0</c:v>
                </c:pt>
                <c:pt idx="51">
                  <c:v>0</c:v>
                </c:pt>
                <c:pt idx="52">
                  <c:v>0</c:v>
                </c:pt>
                <c:pt idx="53">
                  <c:v>0</c:v>
                </c:pt>
              </c:numCache>
            </c:numRef>
          </c:val>
          <c:extLst>
            <c:ext xmlns:c16="http://schemas.microsoft.com/office/drawing/2014/chart" uri="{C3380CC4-5D6E-409C-BE32-E72D297353CC}">
              <c16:uniqueId val="{00000001-A210-478A-A5E2-AEBDCFF0CA03}"/>
            </c:ext>
          </c:extLst>
        </c:ser>
        <c:dLbls>
          <c:showLegendKey val="0"/>
          <c:showVal val="0"/>
          <c:showCatName val="0"/>
          <c:showSerName val="0"/>
          <c:showPercent val="0"/>
          <c:showBubbleSize val="0"/>
        </c:dLbls>
        <c:gapWidth val="150"/>
        <c:overlap val="100"/>
        <c:axId val="388702976"/>
        <c:axId val="388704512"/>
      </c:barChart>
      <c:catAx>
        <c:axId val="388702976"/>
        <c:scaling>
          <c:orientation val="maxMin"/>
        </c:scaling>
        <c:delete val="0"/>
        <c:axPos val="l"/>
        <c:numFmt formatCode="General" sourceLinked="0"/>
        <c:majorTickMark val="none"/>
        <c:minorTickMark val="none"/>
        <c:tickLblPos val="nextTo"/>
        <c:txPr>
          <a:bodyPr/>
          <a:lstStyle/>
          <a:p>
            <a:pPr>
              <a:defRPr sz="900"/>
            </a:pPr>
            <a:endParaRPr lang="en-US"/>
          </a:p>
        </c:txPr>
        <c:crossAx val="388704512"/>
        <c:crosses val="autoZero"/>
        <c:auto val="1"/>
        <c:lblAlgn val="ctr"/>
        <c:lblOffset val="100"/>
        <c:tickLblSkip val="1"/>
        <c:noMultiLvlLbl val="0"/>
      </c:catAx>
      <c:valAx>
        <c:axId val="388704512"/>
        <c:scaling>
          <c:orientation val="minMax"/>
          <c:max val="350"/>
          <c:min val="0"/>
        </c:scaling>
        <c:delete val="0"/>
        <c:axPos val="t"/>
        <c:majorGridlines/>
        <c:numFmt formatCode="#,##0" sourceLinked="0"/>
        <c:majorTickMark val="out"/>
        <c:minorTickMark val="none"/>
        <c:tickLblPos val="nextTo"/>
        <c:crossAx val="388702976"/>
        <c:crosses val="autoZero"/>
        <c:crossBetween val="between"/>
      </c:valAx>
    </c:plotArea>
    <c:legend>
      <c:legendPos val="t"/>
      <c:overlay val="0"/>
    </c:legend>
    <c:plotVisOnly val="1"/>
    <c:dispBlanksAs val="gap"/>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929E3A2-6FFA-4CA1-95D6-12D2E2173CE4}">
  <sheetPr/>
  <sheetViews>
    <sheetView zoomScale="80" workbookViewId="0"/>
  </sheetViews>
  <pageMargins left="0.25" right="0.25" top="0.75" bottom="0.75" header="0.3" footer="0.3"/>
  <pageSetup orientation="portrait"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F3CDF97-45EC-475D-B028-FBBB5A30D5B9}">
  <sheetPr/>
  <sheetViews>
    <sheetView zoomScale="85" workbookViewId="0"/>
  </sheetViews>
  <pageMargins left="0.25" right="0.25" top="0.75" bottom="0.75" header="0.3" footer="0.3"/>
  <pageSetup orientation="portrait" r:id="rId1"/>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123826</xdr:colOff>
      <xdr:row>0</xdr:row>
      <xdr:rowOff>114300</xdr:rowOff>
    </xdr:from>
    <xdr:to>
      <xdr:col>9</xdr:col>
      <xdr:colOff>428626</xdr:colOff>
      <xdr:row>39</xdr:row>
      <xdr:rowOff>66675</xdr:rowOff>
    </xdr:to>
    <xdr:sp macro="" textlink="">
      <xdr:nvSpPr>
        <xdr:cNvPr id="2" name="TextBox 1">
          <a:extLst>
            <a:ext uri="{FF2B5EF4-FFF2-40B4-BE49-F238E27FC236}">
              <a16:creationId xmlns:a16="http://schemas.microsoft.com/office/drawing/2014/main" id="{93DCE474-19B9-41CB-B307-774E4262F62B}"/>
            </a:ext>
          </a:extLst>
        </xdr:cNvPr>
        <xdr:cNvSpPr txBox="1"/>
      </xdr:nvSpPr>
      <xdr:spPr>
        <a:xfrm>
          <a:off x="123826" y="114300"/>
          <a:ext cx="5791200" cy="738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i="0">
              <a:solidFill>
                <a:schemeClr val="dk1"/>
              </a:solidFill>
              <a:effectLst/>
              <a:latin typeface="+mn-lt"/>
              <a:ea typeface="+mn-ea"/>
              <a:cs typeface="+mn-cs"/>
            </a:rPr>
            <a:t>Cover Sheet</a:t>
          </a:r>
          <a:r>
            <a:rPr lang="en-US" sz="1400">
              <a:solidFill>
                <a:schemeClr val="dk1"/>
              </a:solidFill>
              <a:effectLst/>
              <a:latin typeface="+mn-lt"/>
              <a:ea typeface="+mn-ea"/>
              <a:cs typeface="+mn-cs"/>
            </a:rPr>
            <a:t> </a:t>
          </a:r>
          <a:endParaRPr lang="en-US" sz="1400">
            <a:effectLst/>
          </a:endParaRPr>
        </a:p>
        <a:p>
          <a:pPr algn="ctr"/>
          <a:r>
            <a:rPr lang="en-US" sz="1400" b="1" i="0">
              <a:solidFill>
                <a:schemeClr val="dk1"/>
              </a:solidFill>
              <a:effectLst/>
              <a:latin typeface="+mn-lt"/>
              <a:ea typeface="+mn-ea"/>
              <a:cs typeface="+mn-cs"/>
            </a:rPr>
            <a:t>2023 California Annual</a:t>
          </a:r>
          <a:r>
            <a:rPr lang="en-US" sz="1400" b="1" i="0" baseline="0">
              <a:solidFill>
                <a:schemeClr val="dk1"/>
              </a:solidFill>
              <a:effectLst/>
              <a:latin typeface="+mn-lt"/>
              <a:ea typeface="+mn-ea"/>
              <a:cs typeface="+mn-cs"/>
            </a:rPr>
            <a:t> Retail Fuel Outlet Report Results (CEC-A15)</a:t>
          </a:r>
          <a:endParaRPr lang="en-US" sz="1400">
            <a:effectLst/>
          </a:endParaRPr>
        </a:p>
        <a:p>
          <a:pPr algn="ctr"/>
          <a:r>
            <a:rPr lang="en-US" sz="1400" b="1" i="0">
              <a:solidFill>
                <a:schemeClr val="dk1"/>
              </a:solidFill>
              <a:effectLst/>
              <a:latin typeface="+mn-lt"/>
              <a:ea typeface="+mn-ea"/>
              <a:cs typeface="+mn-cs"/>
            </a:rPr>
            <a:t>Energy Assessments Division</a:t>
          </a:r>
          <a:endParaRPr lang="en-US" sz="1400">
            <a:effectLst/>
          </a:endParaRPr>
        </a:p>
        <a:p>
          <a:pPr algn="ctr" eaLnBrk="1" fontAlgn="auto" latinLnBrk="0" hangingPunct="1"/>
          <a:r>
            <a:rPr lang="en-US" sz="1400" b="1" i="0">
              <a:solidFill>
                <a:schemeClr val="dk1"/>
              </a:solidFill>
              <a:effectLst/>
              <a:latin typeface="+mn-lt"/>
              <a:ea typeface="+mn-ea"/>
              <a:cs typeface="+mn-cs"/>
            </a:rPr>
            <a:t> 09-19-24</a:t>
          </a:r>
        </a:p>
        <a:p>
          <a:pPr algn="ctr" eaLnBrk="1" fontAlgn="auto" latinLnBrk="0" hangingPunct="1"/>
          <a:endParaRPr lang="en-US" sz="1400">
            <a:effectLst/>
          </a:endParaRPr>
        </a:p>
        <a:p>
          <a:r>
            <a:rPr lang="en-US" sz="1100" b="1" i="0">
              <a:solidFill>
                <a:schemeClr val="dk1"/>
              </a:solidFill>
              <a:effectLst/>
              <a:latin typeface="+mn-lt"/>
              <a:ea typeface="+mn-ea"/>
              <a:cs typeface="+mn-cs"/>
            </a:rPr>
            <a:t>Summary:</a:t>
          </a:r>
          <a:r>
            <a:rPr lang="en-US" sz="1100" b="0" i="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The following data sheets contain</a:t>
          </a:r>
          <a:r>
            <a:rPr lang="en-US" sz="1100" b="0" i="0" baseline="0">
              <a:solidFill>
                <a:schemeClr val="dk1"/>
              </a:solidFill>
              <a:effectLst/>
              <a:latin typeface="+mn-lt"/>
              <a:ea typeface="+mn-ea"/>
              <a:cs typeface="+mn-cs"/>
            </a:rPr>
            <a:t> a summary of CEC-A15 results from 2010 to 2023, with county gasoline and diesel sales estimates for 2023.</a:t>
          </a:r>
        </a:p>
        <a:p>
          <a:endParaRPr lang="en-US">
            <a:solidFill>
              <a:sysClr val="windowText" lastClr="000000"/>
            </a:solidFill>
            <a:effectLst/>
          </a:endParaRPr>
        </a:p>
        <a:p>
          <a:r>
            <a:rPr lang="en-US" sz="1100" b="0" i="0">
              <a:solidFill>
                <a:sysClr val="windowText" lastClr="000000"/>
              </a:solidFill>
              <a:effectLst/>
              <a:latin typeface="+mn-lt"/>
              <a:ea typeface="+mn-ea"/>
              <a:cs typeface="+mn-cs"/>
            </a:rPr>
            <a:t>The intended audience is the general</a:t>
          </a:r>
          <a:r>
            <a:rPr lang="en-US" sz="1100" b="0" i="0" baseline="0">
              <a:solidFill>
                <a:sysClr val="windowText" lastClr="000000"/>
              </a:solidFill>
              <a:effectLst/>
              <a:latin typeface="+mn-lt"/>
              <a:ea typeface="+mn-ea"/>
              <a:cs typeface="+mn-cs"/>
            </a:rPr>
            <a:t> public.</a:t>
          </a:r>
        </a:p>
        <a:p>
          <a:endParaRPr lang="en-US">
            <a:solidFill>
              <a:sysClr val="windowText" lastClr="000000"/>
            </a:solidFill>
            <a:effectLst/>
          </a:endParaRPr>
        </a:p>
        <a:p>
          <a:r>
            <a:rPr lang="en-US" sz="1100" b="1" i="0">
              <a:solidFill>
                <a:sysClr val="windowText" lastClr="000000"/>
              </a:solidFill>
              <a:effectLst/>
              <a:latin typeface="+mn-lt"/>
              <a:ea typeface="+mn-ea"/>
              <a:cs typeface="+mn-cs"/>
            </a:rPr>
            <a:t>Source of Data: </a:t>
          </a:r>
          <a:r>
            <a:rPr lang="en-US" sz="1100" b="0" i="0">
              <a:solidFill>
                <a:sysClr val="windowText" lastClr="000000"/>
              </a:solidFill>
              <a:effectLst/>
              <a:latin typeface="+mn-lt"/>
              <a:ea typeface="+mn-ea"/>
              <a:cs typeface="+mn-cs"/>
            </a:rPr>
            <a:t> Transportation Fuels Market Unit CEC-A15</a:t>
          </a:r>
          <a:r>
            <a:rPr lang="en-US" sz="1100" b="0" i="0" baseline="0">
              <a:solidFill>
                <a:sysClr val="windowText" lastClr="000000"/>
              </a:solidFill>
              <a:effectLst/>
              <a:latin typeface="+mn-lt"/>
              <a:ea typeface="+mn-ea"/>
              <a:cs typeface="+mn-cs"/>
            </a:rPr>
            <a:t> report.</a:t>
          </a:r>
        </a:p>
        <a:p>
          <a:endParaRPr lang="en-US">
            <a:solidFill>
              <a:sysClr val="windowText" lastClr="000000"/>
            </a:solidFill>
            <a:effectLst/>
          </a:endParaRPr>
        </a:p>
        <a:p>
          <a:r>
            <a:rPr lang="en-US" sz="1100" b="1" i="0">
              <a:solidFill>
                <a:sysClr val="windowText" lastClr="000000"/>
              </a:solidFill>
              <a:effectLst/>
              <a:latin typeface="+mn-lt"/>
              <a:ea typeface="+mn-ea"/>
              <a:cs typeface="+mn-cs"/>
            </a:rPr>
            <a:t>Key Caveats:</a:t>
          </a:r>
        </a:p>
        <a:p>
          <a:endParaRPr lang="en-US">
            <a:solidFill>
              <a:sysClr val="windowText" lastClr="000000"/>
            </a:solidFill>
            <a:effectLst/>
          </a:endParaRPr>
        </a:p>
        <a:p>
          <a:r>
            <a:rPr lang="en-US" sz="1100" b="0" i="0">
              <a:solidFill>
                <a:sysClr val="windowText" lastClr="000000"/>
              </a:solidFill>
              <a:effectLst/>
              <a:latin typeface="+mn-lt"/>
              <a:ea typeface="+mn-ea"/>
              <a:cs typeface="+mn-cs"/>
            </a:rPr>
            <a:t>1. While all transportation fuel stations are required to report</a:t>
          </a:r>
          <a:r>
            <a:rPr lang="en-US" sz="1100" b="0" i="0" baseline="0">
              <a:solidFill>
                <a:sysClr val="windowText" lastClr="000000"/>
              </a:solidFill>
              <a:effectLst/>
              <a:latin typeface="+mn-lt"/>
              <a:ea typeface="+mn-ea"/>
              <a:cs typeface="+mn-cs"/>
            </a:rPr>
            <a:t> the CEC-A15, staff does not maintain a complete list of fueling stations in California to send notifications of the filing requirement. </a:t>
          </a:r>
        </a:p>
        <a:p>
          <a:endParaRPr lang="en-US">
            <a:solidFill>
              <a:sysClr val="windowText" lastClr="000000"/>
            </a:solidFill>
            <a:effectLst/>
          </a:endParaRPr>
        </a:p>
        <a:p>
          <a:r>
            <a:rPr lang="en-US" sz="1100" b="0" i="0" baseline="0">
              <a:solidFill>
                <a:sysClr val="windowText" lastClr="000000"/>
              </a:solidFill>
              <a:effectLst/>
              <a:latin typeface="+mn-lt"/>
              <a:ea typeface="+mn-ea"/>
              <a:cs typeface="+mn-cs"/>
            </a:rPr>
            <a:t>2. Estimated results are obtained by matching California Department of Tax and Fee Administration gasoline sales totals and Energy Commission diesel sales determinations (which account for both taxable and non-taxable sales of diesel). Staff uses a statistical procedure known as "bootstrapping" to estimate the population </a:t>
          </a:r>
          <a:r>
            <a:rPr lang="en-US" sz="1100">
              <a:solidFill>
                <a:sysClr val="windowText" lastClr="000000"/>
              </a:solidFill>
              <a:effectLst/>
              <a:latin typeface="+mn-lt"/>
              <a:ea typeface="+mn-ea"/>
              <a:cs typeface="+mn-cs"/>
            </a:rPr>
            <a:t>characteristics </a:t>
          </a:r>
          <a:r>
            <a:rPr lang="en-US" sz="1100" b="0" i="0" baseline="0">
              <a:solidFill>
                <a:sysClr val="windowText" lastClr="000000"/>
              </a:solidFill>
              <a:effectLst/>
              <a:latin typeface="+mn-lt"/>
              <a:ea typeface="+mn-ea"/>
              <a:cs typeface="+mn-cs"/>
            </a:rPr>
            <a:t>of the unreported and unknown stations.  Since large chain operators are easier to notify and collect information from, the estimated population station characteristics are weighted to match independent owners and smaller station chains in order to account for unreported stations.  </a:t>
          </a:r>
        </a:p>
        <a:p>
          <a:endParaRPr lang="en-US" sz="1100" b="0" i="0" baseline="0">
            <a:solidFill>
              <a:sysClr val="windowText" lastClr="000000"/>
            </a:solidFill>
            <a:effectLst/>
            <a:latin typeface="+mn-lt"/>
            <a:ea typeface="+mn-ea"/>
            <a:cs typeface="+mn-cs"/>
          </a:endParaRPr>
        </a:p>
        <a:p>
          <a:endParaRPr lang="en-US">
            <a:solidFill>
              <a:sysClr val="windowText" lastClr="000000"/>
            </a:solidFill>
            <a:effectLst/>
          </a:endParaRPr>
        </a:p>
        <a:p>
          <a:r>
            <a:rPr lang="en-US" sz="1100" b="1" i="0">
              <a:solidFill>
                <a:sysClr val="windowText" lastClr="000000"/>
              </a:solidFill>
              <a:effectLst/>
              <a:latin typeface="+mn-lt"/>
              <a:ea typeface="+mn-ea"/>
              <a:cs typeface="+mn-cs"/>
            </a:rPr>
            <a:t>Author</a:t>
          </a:r>
          <a:r>
            <a:rPr lang="en-US" sz="1100" b="0" i="0">
              <a:solidFill>
                <a:sysClr val="windowText" lastClr="000000"/>
              </a:solidFill>
              <a:effectLst/>
              <a:latin typeface="+mn-lt"/>
              <a:ea typeface="+mn-ea"/>
              <a:cs typeface="+mn-cs"/>
            </a:rPr>
            <a:t>:</a:t>
          </a:r>
        </a:p>
        <a:p>
          <a:endParaRPr lang="en-US">
            <a:solidFill>
              <a:sysClr val="windowText" lastClr="000000"/>
            </a:solidFill>
            <a:effectLst/>
          </a:endParaRPr>
        </a:p>
        <a:p>
          <a:r>
            <a:rPr lang="en-US" sz="1100" b="0" i="0" baseline="0">
              <a:solidFill>
                <a:sysClr val="windowText" lastClr="000000"/>
              </a:solidFill>
              <a:effectLst/>
              <a:latin typeface="+mn-lt"/>
              <a:ea typeface="+mn-ea"/>
              <a:cs typeface="+mn-cs"/>
            </a:rPr>
            <a:t>Foua Moua</a:t>
          </a:r>
          <a:r>
            <a:rPr lang="en-US" sz="1100" b="0" i="0">
              <a:solidFill>
                <a:sysClr val="windowText" lastClr="000000"/>
              </a:solidFill>
              <a:effectLst/>
              <a:latin typeface="+mn-lt"/>
              <a:ea typeface="+mn-ea"/>
              <a:cs typeface="+mn-cs"/>
            </a:rPr>
            <a:t>, Fuels Analysis Branch</a:t>
          </a:r>
          <a:r>
            <a:rPr lang="en-US" sz="1100" b="0" i="0">
              <a:solidFill>
                <a:schemeClr val="dk1"/>
              </a:solidFill>
              <a:effectLst/>
              <a:latin typeface="+mn-lt"/>
              <a:ea typeface="+mn-ea"/>
              <a:cs typeface="+mn-cs"/>
            </a:rPr>
            <a:t>, </a:t>
          </a:r>
          <a:r>
            <a:rPr lang="en-US" sz="1100">
              <a:solidFill>
                <a:schemeClr val="dk1"/>
              </a:solidFill>
              <a:effectLst/>
              <a:latin typeface="+mn-lt"/>
              <a:ea typeface="+mn-ea"/>
              <a:cs typeface="+mn-cs"/>
            </a:rPr>
            <a:t>foua.moua@energy.ca.gov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7191375" cy="8548687"/>
    <xdr:graphicFrame macro="">
      <xdr:nvGraphicFramePr>
        <xdr:cNvPr id="2" name="Chart 1" descr="2023 California Retail Gasoline Sales by County Chart.">
          <a:extLst>
            <a:ext uri="{FF2B5EF4-FFF2-40B4-BE49-F238E27FC236}">
              <a16:creationId xmlns:a16="http://schemas.microsoft.com/office/drawing/2014/main" id="{1AA80EB2-278A-DAB3-A6F9-B9960E5AA3F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0.15228</cdr:x>
      <cdr:y>0.99246</cdr:y>
    </cdr:from>
    <cdr:to>
      <cdr:x>0.63065</cdr:x>
      <cdr:y>1</cdr:y>
    </cdr:to>
    <cdr:sp macro="" textlink="">
      <cdr:nvSpPr>
        <cdr:cNvPr id="2" name="TextBox 1"/>
        <cdr:cNvSpPr txBox="1"/>
      </cdr:nvSpPr>
      <cdr:spPr>
        <a:xfrm xmlns:a="http://schemas.openxmlformats.org/drawingml/2006/main">
          <a:off x="973666" y="8552793"/>
          <a:ext cx="3058584" cy="63501"/>
        </a:xfrm>
        <a:prstGeom xmlns:a="http://schemas.openxmlformats.org/drawingml/2006/main" prst="rect">
          <a:avLst/>
        </a:prstGeom>
      </cdr:spPr>
      <cdr:txBody>
        <a:bodyPr xmlns:a="http://schemas.openxmlformats.org/drawingml/2006/main" wrap="none" rtlCol="0" anchor="b"/>
        <a:lstStyle xmlns:a="http://schemas.openxmlformats.org/drawingml/2006/main"/>
        <a:p xmlns:a="http://schemas.openxmlformats.org/drawingml/2006/main">
          <a:r>
            <a:rPr lang="en-US" sz="900"/>
            <a:t>* Other Counties include Alpine,</a:t>
          </a:r>
          <a:r>
            <a:rPr lang="en-US" sz="900" baseline="0"/>
            <a:t> Modoc and Sierra.</a:t>
          </a:r>
          <a:endParaRPr lang="en-US" sz="9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7201647" cy="8591176"/>
    <xdr:graphicFrame macro="">
      <xdr:nvGraphicFramePr>
        <xdr:cNvPr id="2" name="Chart 1" descr="2023 California Retail Diesel Sales by County Chart. ">
          <a:extLst>
            <a:ext uri="{FF2B5EF4-FFF2-40B4-BE49-F238E27FC236}">
              <a16:creationId xmlns:a16="http://schemas.microsoft.com/office/drawing/2014/main" id="{6FB22796-0350-7342-461E-B1E1055A4DF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0.1457</cdr:x>
      <cdr:y>0.95502</cdr:y>
    </cdr:from>
    <cdr:to>
      <cdr:x>0.73041</cdr:x>
      <cdr:y>0.99664</cdr:y>
    </cdr:to>
    <cdr:sp macro="" textlink="">
      <cdr:nvSpPr>
        <cdr:cNvPr id="2" name="TextBox 1"/>
        <cdr:cNvSpPr txBox="1"/>
      </cdr:nvSpPr>
      <cdr:spPr>
        <a:xfrm xmlns:a="http://schemas.openxmlformats.org/drawingml/2006/main">
          <a:off x="1048871" y="8184777"/>
          <a:ext cx="4209133" cy="356704"/>
        </a:xfrm>
        <a:prstGeom xmlns:a="http://schemas.openxmlformats.org/drawingml/2006/main" prst="rect">
          <a:avLst/>
        </a:prstGeom>
      </cdr:spPr>
      <cdr:txBody>
        <a:bodyPr xmlns:a="http://schemas.openxmlformats.org/drawingml/2006/main" wrap="none"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900"/>
            <a:t>* Other Counties include Alpine,</a:t>
          </a:r>
          <a:r>
            <a:rPr lang="en-US" sz="900" baseline="0"/>
            <a:t> Modoc,  San Benito, Sierra and Trinity.</a:t>
          </a:r>
        </a:p>
        <a:p xmlns:a="http://schemas.openxmlformats.org/drawingml/2006/main">
          <a:r>
            <a:rPr lang="en-US" sz="900" b="1" baseline="0"/>
            <a:t>Note:</a:t>
          </a:r>
          <a:r>
            <a:rPr lang="en-US" sz="900" baseline="0"/>
            <a:t> Non-Retail diesel sales, which comprise approximately 36.4% of all diesel sales, are not reported in this chart.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9EDFD-BC13-4DDC-A8F3-38A3E267E482}">
  <sheetPr>
    <pageSetUpPr fitToPage="1"/>
  </sheetPr>
  <dimension ref="A1"/>
  <sheetViews>
    <sheetView tabSelected="1" workbookViewId="0">
      <selection activeCell="M4" sqref="M4"/>
    </sheetView>
  </sheetViews>
  <sheetFormatPr baseColWidth="10" defaultColWidth="8.83203125" defaultRowHeight="15"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F590-3C7A-4142-80A9-4790C8EC1EE5}">
  <sheetPr>
    <pageSetUpPr fitToPage="1"/>
  </sheetPr>
  <dimension ref="A1:AC72"/>
  <sheetViews>
    <sheetView zoomScale="80" zoomScaleNormal="80" workbookViewId="0">
      <pane xSplit="1" ySplit="3" topLeftCell="B4" activePane="bottomRight" state="frozen"/>
      <selection pane="topRight" activeCell="B1" sqref="B1"/>
      <selection pane="bottomLeft" activeCell="A4" sqref="A4"/>
      <selection pane="bottomRight" activeCell="A3" sqref="A3"/>
    </sheetView>
  </sheetViews>
  <sheetFormatPr baseColWidth="10" defaultColWidth="8.83203125" defaultRowHeight="15" x14ac:dyDescent="0.2"/>
  <cols>
    <col min="1" max="1" width="18.6640625" customWidth="1"/>
    <col min="2" max="2" width="15.5" bestFit="1" customWidth="1"/>
    <col min="3" max="3" width="14.33203125" customWidth="1"/>
    <col min="4" max="4" width="15.5" bestFit="1" customWidth="1"/>
    <col min="5" max="5" width="15.5" customWidth="1"/>
    <col min="6" max="6" width="15.5" bestFit="1" customWidth="1"/>
    <col min="7" max="7" width="13.6640625" customWidth="1"/>
    <col min="8" max="8" width="15.5" bestFit="1" customWidth="1"/>
    <col min="9" max="9" width="14.33203125" customWidth="1"/>
    <col min="10" max="10" width="15.5" bestFit="1" customWidth="1"/>
    <col min="11" max="11" width="13.5" customWidth="1"/>
    <col min="12" max="12" width="15.5" bestFit="1" customWidth="1"/>
    <col min="13" max="13" width="13.6640625" customWidth="1"/>
    <col min="14" max="14" width="15.5" bestFit="1" customWidth="1"/>
    <col min="15" max="15" width="14.33203125" customWidth="1"/>
    <col min="16" max="16" width="15.5" bestFit="1" customWidth="1"/>
    <col min="17" max="23" width="15.33203125" customWidth="1"/>
    <col min="24" max="24" width="16" customWidth="1"/>
    <col min="25" max="25" width="15.33203125" customWidth="1"/>
    <col min="26" max="26" width="16" customWidth="1"/>
    <col min="27" max="27" width="15.33203125" customWidth="1"/>
    <col min="28" max="29" width="14.6640625" customWidth="1"/>
  </cols>
  <sheetData>
    <row r="1" spans="1:29" ht="22" x14ac:dyDescent="0.3">
      <c r="A1" s="1" t="s">
        <v>0</v>
      </c>
      <c r="B1" s="2"/>
      <c r="C1" s="3"/>
      <c r="D1" s="3"/>
      <c r="E1" s="3"/>
      <c r="F1" s="3"/>
      <c r="G1" s="3"/>
      <c r="H1" s="3"/>
      <c r="I1" s="3"/>
      <c r="J1" s="3"/>
      <c r="K1" s="4"/>
      <c r="L1" s="4"/>
      <c r="M1" s="4"/>
      <c r="N1" s="4"/>
      <c r="O1" s="4"/>
      <c r="P1" s="4"/>
      <c r="Q1" s="4"/>
      <c r="R1" s="4"/>
      <c r="S1" s="4"/>
      <c r="T1" s="4"/>
      <c r="U1" s="4"/>
      <c r="V1" s="4"/>
      <c r="W1" s="4"/>
      <c r="X1" s="4"/>
      <c r="Y1" s="4"/>
      <c r="Z1" s="4"/>
      <c r="AA1" s="4"/>
      <c r="AB1" s="4"/>
      <c r="AC1" s="4"/>
    </row>
    <row r="2" spans="1:29" ht="17" x14ac:dyDescent="0.2">
      <c r="A2" s="5"/>
      <c r="B2" s="6">
        <v>2010</v>
      </c>
      <c r="C2" s="7"/>
      <c r="D2" s="6">
        <v>2011</v>
      </c>
      <c r="E2" s="7"/>
      <c r="F2" s="6" t="s">
        <v>1</v>
      </c>
      <c r="G2" s="7"/>
      <c r="H2" s="6" t="s">
        <v>2</v>
      </c>
      <c r="I2" s="7"/>
      <c r="J2" s="6" t="s">
        <v>3</v>
      </c>
      <c r="K2" s="7"/>
      <c r="L2" s="6" t="s">
        <v>4</v>
      </c>
      <c r="M2" s="7"/>
      <c r="N2" s="6" t="s">
        <v>5</v>
      </c>
      <c r="O2" s="7"/>
      <c r="P2" s="6" t="s">
        <v>6</v>
      </c>
      <c r="Q2" s="7"/>
      <c r="R2" s="7" t="s">
        <v>7</v>
      </c>
      <c r="S2" s="7"/>
      <c r="T2" s="7" t="s">
        <v>8</v>
      </c>
      <c r="U2" s="7"/>
      <c r="V2" s="7" t="s">
        <v>9</v>
      </c>
      <c r="W2" s="7"/>
      <c r="X2" s="7" t="s">
        <v>10</v>
      </c>
      <c r="Y2" s="7"/>
      <c r="Z2" s="7" t="s">
        <v>11</v>
      </c>
      <c r="AA2" s="7"/>
      <c r="AB2" s="65" t="s">
        <v>12</v>
      </c>
      <c r="AC2" s="66"/>
    </row>
    <row r="3" spans="1:29" ht="48" customHeight="1" x14ac:dyDescent="0.2">
      <c r="A3" s="8" t="s">
        <v>13</v>
      </c>
      <c r="B3" s="9" t="s">
        <v>14</v>
      </c>
      <c r="C3" s="10" t="s">
        <v>15</v>
      </c>
      <c r="D3" s="9" t="s">
        <v>14</v>
      </c>
      <c r="E3" s="10" t="s">
        <v>15</v>
      </c>
      <c r="F3" s="9" t="s">
        <v>14</v>
      </c>
      <c r="G3" s="10" t="s">
        <v>15</v>
      </c>
      <c r="H3" s="9" t="s">
        <v>14</v>
      </c>
      <c r="I3" s="10" t="s">
        <v>15</v>
      </c>
      <c r="J3" s="9" t="s">
        <v>14</v>
      </c>
      <c r="K3" s="10" t="s">
        <v>15</v>
      </c>
      <c r="L3" s="9" t="s">
        <v>14</v>
      </c>
      <c r="M3" s="10" t="s">
        <v>15</v>
      </c>
      <c r="N3" s="9" t="s">
        <v>14</v>
      </c>
      <c r="O3" s="10" t="s">
        <v>15</v>
      </c>
      <c r="P3" s="9" t="s">
        <v>14</v>
      </c>
      <c r="Q3" s="10" t="s">
        <v>15</v>
      </c>
      <c r="R3" s="9" t="s">
        <v>14</v>
      </c>
      <c r="S3" s="10" t="s">
        <v>15</v>
      </c>
      <c r="T3" s="9" t="s">
        <v>14</v>
      </c>
      <c r="U3" s="10" t="s">
        <v>15</v>
      </c>
      <c r="V3" s="9" t="s">
        <v>14</v>
      </c>
      <c r="W3" s="10" t="s">
        <v>15</v>
      </c>
      <c r="X3" s="9" t="s">
        <v>14</v>
      </c>
      <c r="Y3" s="10" t="s">
        <v>15</v>
      </c>
      <c r="Z3" s="9" t="s">
        <v>14</v>
      </c>
      <c r="AA3" s="10" t="s">
        <v>15</v>
      </c>
      <c r="AB3" s="9" t="s">
        <v>14</v>
      </c>
      <c r="AC3" s="11" t="s">
        <v>15</v>
      </c>
    </row>
    <row r="4" spans="1:29" x14ac:dyDescent="0.2">
      <c r="A4" s="12" t="s">
        <v>16</v>
      </c>
      <c r="B4" s="13">
        <v>275</v>
      </c>
      <c r="C4" s="14">
        <v>338.35530445699936</v>
      </c>
      <c r="D4" s="13">
        <v>293</v>
      </c>
      <c r="E4" s="14">
        <v>341</v>
      </c>
      <c r="F4" s="13">
        <v>298</v>
      </c>
      <c r="G4" s="14">
        <v>379</v>
      </c>
      <c r="H4" s="13">
        <v>268</v>
      </c>
      <c r="I4" s="14">
        <v>370</v>
      </c>
      <c r="J4" s="13">
        <v>203</v>
      </c>
      <c r="K4" s="14">
        <v>310</v>
      </c>
      <c r="L4" s="13">
        <v>239</v>
      </c>
      <c r="M4" s="14">
        <v>328</v>
      </c>
      <c r="N4" s="13">
        <v>312</v>
      </c>
      <c r="O4" s="14">
        <v>366</v>
      </c>
      <c r="P4" s="13">
        <v>324</v>
      </c>
      <c r="Q4" s="14">
        <v>378</v>
      </c>
      <c r="R4" s="13">
        <v>305</v>
      </c>
      <c r="S4" s="14">
        <v>361</v>
      </c>
      <c r="T4" s="13">
        <v>318</v>
      </c>
      <c r="U4" s="14">
        <v>389</v>
      </c>
      <c r="V4" s="13">
        <v>328</v>
      </c>
      <c r="W4" s="14">
        <v>378</v>
      </c>
      <c r="X4" s="13">
        <v>297</v>
      </c>
      <c r="Y4" s="14">
        <v>380</v>
      </c>
      <c r="Z4" s="13">
        <v>314</v>
      </c>
      <c r="AA4" s="14">
        <v>388</v>
      </c>
      <c r="AB4" s="13">
        <v>305</v>
      </c>
      <c r="AC4" s="15">
        <v>386</v>
      </c>
    </row>
    <row r="5" spans="1:29" x14ac:dyDescent="0.2">
      <c r="A5" s="12" t="s">
        <v>17</v>
      </c>
      <c r="B5" s="13">
        <v>19</v>
      </c>
      <c r="C5" s="14">
        <v>23.377275580665412</v>
      </c>
      <c r="D5" s="13">
        <v>20</v>
      </c>
      <c r="E5" s="14">
        <v>23</v>
      </c>
      <c r="F5" s="13">
        <v>22</v>
      </c>
      <c r="G5" s="14">
        <v>28</v>
      </c>
      <c r="H5" s="13">
        <v>16</v>
      </c>
      <c r="I5" s="14">
        <v>22</v>
      </c>
      <c r="J5" s="13">
        <v>17</v>
      </c>
      <c r="K5" s="14">
        <v>26</v>
      </c>
      <c r="L5" s="13">
        <v>17</v>
      </c>
      <c r="M5" s="14">
        <v>23</v>
      </c>
      <c r="N5" s="13">
        <v>20</v>
      </c>
      <c r="O5" s="14">
        <v>24</v>
      </c>
      <c r="P5" s="13">
        <v>21</v>
      </c>
      <c r="Q5" s="14">
        <v>25</v>
      </c>
      <c r="R5" s="13">
        <v>25</v>
      </c>
      <c r="S5" s="14">
        <v>29</v>
      </c>
      <c r="T5" s="13">
        <v>24</v>
      </c>
      <c r="U5" s="14">
        <v>29</v>
      </c>
      <c r="V5" s="13">
        <v>22</v>
      </c>
      <c r="W5" s="14">
        <v>25</v>
      </c>
      <c r="X5" s="13">
        <v>21</v>
      </c>
      <c r="Y5" s="14">
        <v>27</v>
      </c>
      <c r="Z5" s="13">
        <v>21</v>
      </c>
      <c r="AA5" s="14">
        <v>27</v>
      </c>
      <c r="AB5" s="13">
        <v>21</v>
      </c>
      <c r="AC5" s="15">
        <v>26</v>
      </c>
    </row>
    <row r="6" spans="1:29" x14ac:dyDescent="0.2">
      <c r="A6" s="12" t="s">
        <v>18</v>
      </c>
      <c r="B6" s="13">
        <v>80</v>
      </c>
      <c r="C6" s="14">
        <v>98.430634023854367</v>
      </c>
      <c r="D6" s="13">
        <v>84</v>
      </c>
      <c r="E6" s="14">
        <v>98</v>
      </c>
      <c r="F6" s="13">
        <v>80</v>
      </c>
      <c r="G6" s="14">
        <v>102</v>
      </c>
      <c r="H6" s="13">
        <v>69</v>
      </c>
      <c r="I6" s="14">
        <v>95</v>
      </c>
      <c r="J6" s="13">
        <v>64</v>
      </c>
      <c r="K6" s="14">
        <v>98</v>
      </c>
      <c r="L6" s="13">
        <v>76</v>
      </c>
      <c r="M6" s="14">
        <v>104</v>
      </c>
      <c r="N6" s="13">
        <v>88</v>
      </c>
      <c r="O6" s="14">
        <v>103</v>
      </c>
      <c r="P6" s="13">
        <v>85</v>
      </c>
      <c r="Q6" s="14">
        <v>99</v>
      </c>
      <c r="R6" s="13">
        <v>80</v>
      </c>
      <c r="S6" s="14">
        <v>95</v>
      </c>
      <c r="T6" s="13">
        <v>76</v>
      </c>
      <c r="U6" s="14">
        <v>98</v>
      </c>
      <c r="V6" s="13">
        <v>78</v>
      </c>
      <c r="W6" s="14">
        <v>96</v>
      </c>
      <c r="X6" s="13">
        <v>70</v>
      </c>
      <c r="Y6" s="14">
        <v>94</v>
      </c>
      <c r="Z6" s="13">
        <v>80</v>
      </c>
      <c r="AA6" s="14">
        <v>97</v>
      </c>
      <c r="AB6" s="13">
        <v>80</v>
      </c>
      <c r="AC6" s="15">
        <v>100</v>
      </c>
    </row>
    <row r="7" spans="1:29" x14ac:dyDescent="0.2">
      <c r="A7" s="12" t="s">
        <v>19</v>
      </c>
      <c r="B7" s="13">
        <v>23</v>
      </c>
      <c r="C7" s="14">
        <v>28.298807281858132</v>
      </c>
      <c r="D7" s="13">
        <v>23</v>
      </c>
      <c r="E7" s="14">
        <v>27</v>
      </c>
      <c r="F7" s="13">
        <v>21</v>
      </c>
      <c r="G7" s="14">
        <v>27</v>
      </c>
      <c r="H7" s="13">
        <v>19</v>
      </c>
      <c r="I7" s="14">
        <v>26</v>
      </c>
      <c r="J7" s="13">
        <v>20</v>
      </c>
      <c r="K7" s="14">
        <v>31</v>
      </c>
      <c r="L7" s="13">
        <v>19</v>
      </c>
      <c r="M7" s="14">
        <v>26</v>
      </c>
      <c r="N7" s="13">
        <v>24</v>
      </c>
      <c r="O7" s="14">
        <v>28</v>
      </c>
      <c r="P7" s="13">
        <v>24</v>
      </c>
      <c r="Q7" s="14">
        <v>28</v>
      </c>
      <c r="R7" s="13">
        <v>23</v>
      </c>
      <c r="S7" s="14">
        <v>27</v>
      </c>
      <c r="T7" s="13">
        <v>25</v>
      </c>
      <c r="U7" s="14">
        <v>27</v>
      </c>
      <c r="V7" s="13">
        <v>23</v>
      </c>
      <c r="W7" s="14">
        <v>26</v>
      </c>
      <c r="X7" s="13">
        <v>22</v>
      </c>
      <c r="Y7" s="14">
        <v>27</v>
      </c>
      <c r="Z7" s="13">
        <v>21</v>
      </c>
      <c r="AA7" s="14">
        <v>28</v>
      </c>
      <c r="AB7" s="13">
        <v>21</v>
      </c>
      <c r="AC7" s="15">
        <v>26</v>
      </c>
    </row>
    <row r="8" spans="1:29" x14ac:dyDescent="0.2">
      <c r="A8" s="12" t="s">
        <v>20</v>
      </c>
      <c r="B8" s="13">
        <v>21</v>
      </c>
      <c r="C8" s="14">
        <v>25.838041431261772</v>
      </c>
      <c r="D8" s="13">
        <v>19</v>
      </c>
      <c r="E8" s="14">
        <v>22</v>
      </c>
      <c r="F8" s="13">
        <v>16</v>
      </c>
      <c r="G8" s="14">
        <v>20</v>
      </c>
      <c r="H8" s="13">
        <v>20</v>
      </c>
      <c r="I8" s="14">
        <v>28</v>
      </c>
      <c r="J8" s="13">
        <v>17</v>
      </c>
      <c r="K8" s="14">
        <v>26</v>
      </c>
      <c r="L8" s="13">
        <v>17</v>
      </c>
      <c r="M8" s="14">
        <v>23</v>
      </c>
      <c r="N8" s="13">
        <v>19</v>
      </c>
      <c r="O8" s="14">
        <v>22</v>
      </c>
      <c r="P8" s="13">
        <v>17</v>
      </c>
      <c r="Q8" s="14">
        <v>20</v>
      </c>
      <c r="R8" s="13">
        <v>16</v>
      </c>
      <c r="S8" s="14">
        <v>19</v>
      </c>
      <c r="T8" s="13">
        <v>14</v>
      </c>
      <c r="U8" s="14">
        <v>21</v>
      </c>
      <c r="V8" s="13">
        <v>15</v>
      </c>
      <c r="W8" s="14">
        <v>20</v>
      </c>
      <c r="X8" s="13">
        <v>14</v>
      </c>
      <c r="Y8" s="14">
        <v>19</v>
      </c>
      <c r="Z8" s="13">
        <v>15</v>
      </c>
      <c r="AA8" s="14">
        <v>20</v>
      </c>
      <c r="AB8" s="13">
        <v>19</v>
      </c>
      <c r="AC8" s="15">
        <v>24</v>
      </c>
    </row>
    <row r="9" spans="1:29" x14ac:dyDescent="0.2">
      <c r="A9" s="12" t="s">
        <v>21</v>
      </c>
      <c r="B9" s="13">
        <v>224</v>
      </c>
      <c r="C9" s="14">
        <v>275.60577526679225</v>
      </c>
      <c r="D9" s="13">
        <v>237</v>
      </c>
      <c r="E9" s="14">
        <v>276</v>
      </c>
      <c r="F9" s="13">
        <v>234</v>
      </c>
      <c r="G9" s="14">
        <v>297</v>
      </c>
      <c r="H9" s="13">
        <v>218</v>
      </c>
      <c r="I9" s="14">
        <v>301</v>
      </c>
      <c r="J9" s="13">
        <v>175</v>
      </c>
      <c r="K9" s="14">
        <v>268</v>
      </c>
      <c r="L9" s="13">
        <v>196</v>
      </c>
      <c r="M9" s="14">
        <v>269</v>
      </c>
      <c r="N9" s="13">
        <v>241</v>
      </c>
      <c r="O9" s="14">
        <v>283</v>
      </c>
      <c r="P9" s="13">
        <v>241</v>
      </c>
      <c r="Q9" s="14">
        <v>281</v>
      </c>
      <c r="R9" s="13">
        <v>216</v>
      </c>
      <c r="S9" s="14">
        <v>255</v>
      </c>
      <c r="T9" s="13">
        <v>234</v>
      </c>
      <c r="U9" s="14">
        <v>290</v>
      </c>
      <c r="V9" s="13">
        <v>254</v>
      </c>
      <c r="W9" s="14">
        <v>287</v>
      </c>
      <c r="X9" s="13">
        <v>227</v>
      </c>
      <c r="Y9" s="14">
        <v>289</v>
      </c>
      <c r="Z9" s="13">
        <v>236</v>
      </c>
      <c r="AA9" s="14">
        <v>293</v>
      </c>
      <c r="AB9" s="13">
        <v>246</v>
      </c>
      <c r="AC9" s="15">
        <v>300</v>
      </c>
    </row>
    <row r="10" spans="1:29" x14ac:dyDescent="0.2">
      <c r="A10" s="12" t="s">
        <v>22</v>
      </c>
      <c r="B10" s="13">
        <v>12</v>
      </c>
      <c r="C10" s="14">
        <v>14.764595103578154</v>
      </c>
      <c r="D10" s="13">
        <v>11</v>
      </c>
      <c r="E10" s="14">
        <v>13</v>
      </c>
      <c r="F10" s="13">
        <v>11</v>
      </c>
      <c r="G10" s="14">
        <v>14</v>
      </c>
      <c r="H10" s="13">
        <v>10</v>
      </c>
      <c r="I10" s="14">
        <v>14</v>
      </c>
      <c r="J10" s="13">
        <v>9</v>
      </c>
      <c r="K10" s="14">
        <v>14</v>
      </c>
      <c r="L10" s="13">
        <v>9</v>
      </c>
      <c r="M10" s="14">
        <v>12</v>
      </c>
      <c r="N10" s="13">
        <v>11</v>
      </c>
      <c r="O10" s="14">
        <v>13</v>
      </c>
      <c r="P10" s="13">
        <v>11</v>
      </c>
      <c r="Q10" s="14">
        <v>13</v>
      </c>
      <c r="R10" s="13">
        <v>11</v>
      </c>
      <c r="S10" s="14">
        <v>13</v>
      </c>
      <c r="T10" s="13">
        <v>10</v>
      </c>
      <c r="U10" s="14">
        <v>14</v>
      </c>
      <c r="V10" s="13">
        <v>13</v>
      </c>
      <c r="W10" s="14">
        <v>14</v>
      </c>
      <c r="X10" s="13">
        <v>12</v>
      </c>
      <c r="Y10" s="14">
        <v>13</v>
      </c>
      <c r="Z10" s="13">
        <v>11</v>
      </c>
      <c r="AA10" s="14">
        <v>13</v>
      </c>
      <c r="AB10" s="13">
        <v>11</v>
      </c>
      <c r="AC10" s="15">
        <v>13</v>
      </c>
    </row>
    <row r="11" spans="1:29" x14ac:dyDescent="0.2">
      <c r="A11" s="12" t="s">
        <v>23</v>
      </c>
      <c r="B11" s="13">
        <v>53</v>
      </c>
      <c r="C11" s="14">
        <v>65.210295040803516</v>
      </c>
      <c r="D11" s="13">
        <v>61</v>
      </c>
      <c r="E11" s="14">
        <v>71</v>
      </c>
      <c r="F11" s="13">
        <v>61</v>
      </c>
      <c r="G11" s="14">
        <v>78</v>
      </c>
      <c r="H11" s="13">
        <v>50</v>
      </c>
      <c r="I11" s="14">
        <v>69</v>
      </c>
      <c r="J11" s="13">
        <v>48</v>
      </c>
      <c r="K11" s="14">
        <v>73</v>
      </c>
      <c r="L11" s="13">
        <v>54</v>
      </c>
      <c r="M11" s="14">
        <v>74</v>
      </c>
      <c r="N11" s="13">
        <v>66</v>
      </c>
      <c r="O11" s="14">
        <v>78</v>
      </c>
      <c r="P11" s="13">
        <v>67</v>
      </c>
      <c r="Q11" s="14">
        <v>78</v>
      </c>
      <c r="R11" s="13">
        <v>64</v>
      </c>
      <c r="S11" s="14">
        <v>76</v>
      </c>
      <c r="T11" s="13">
        <v>67</v>
      </c>
      <c r="U11" s="14">
        <v>81</v>
      </c>
      <c r="V11" s="13">
        <v>69</v>
      </c>
      <c r="W11" s="14">
        <v>78</v>
      </c>
      <c r="X11" s="13">
        <v>59</v>
      </c>
      <c r="Y11" s="14">
        <v>80</v>
      </c>
      <c r="Z11" s="13">
        <v>65</v>
      </c>
      <c r="AA11" s="14">
        <v>84</v>
      </c>
      <c r="AB11" s="13">
        <v>57</v>
      </c>
      <c r="AC11" s="15">
        <v>86</v>
      </c>
    </row>
    <row r="12" spans="1:29" x14ac:dyDescent="0.2">
      <c r="A12" s="12" t="s">
        <v>24</v>
      </c>
      <c r="B12" s="13">
        <v>258</v>
      </c>
      <c r="C12" s="14">
        <v>317.43879472693027</v>
      </c>
      <c r="D12" s="13">
        <v>281</v>
      </c>
      <c r="E12" s="14">
        <v>327</v>
      </c>
      <c r="F12" s="13">
        <v>271</v>
      </c>
      <c r="G12" s="14">
        <v>344</v>
      </c>
      <c r="H12" s="13">
        <v>238</v>
      </c>
      <c r="I12" s="14">
        <v>329</v>
      </c>
      <c r="J12" s="13">
        <v>208</v>
      </c>
      <c r="K12" s="14">
        <v>318</v>
      </c>
      <c r="L12" s="13">
        <v>239</v>
      </c>
      <c r="M12" s="14">
        <v>328</v>
      </c>
      <c r="N12" s="13">
        <v>292</v>
      </c>
      <c r="O12" s="14">
        <v>343</v>
      </c>
      <c r="P12" s="13">
        <v>292</v>
      </c>
      <c r="Q12" s="14">
        <v>341</v>
      </c>
      <c r="R12" s="13">
        <v>286</v>
      </c>
      <c r="S12" s="14">
        <v>338</v>
      </c>
      <c r="T12" s="13">
        <v>282</v>
      </c>
      <c r="U12" s="14">
        <v>364</v>
      </c>
      <c r="V12" s="13">
        <v>297</v>
      </c>
      <c r="W12" s="14">
        <v>365</v>
      </c>
      <c r="X12" s="13">
        <v>277</v>
      </c>
      <c r="Y12" s="14">
        <v>370</v>
      </c>
      <c r="Z12" s="13">
        <v>290</v>
      </c>
      <c r="AA12" s="14">
        <v>366</v>
      </c>
      <c r="AB12" s="13">
        <v>307</v>
      </c>
      <c r="AC12" s="15">
        <v>380</v>
      </c>
    </row>
    <row r="13" spans="1:29" x14ac:dyDescent="0.2">
      <c r="A13" s="12" t="s">
        <v>25</v>
      </c>
      <c r="B13" s="13">
        <v>18</v>
      </c>
      <c r="C13" s="14">
        <v>22.146892655367232</v>
      </c>
      <c r="D13" s="13">
        <v>19</v>
      </c>
      <c r="E13" s="14">
        <v>22</v>
      </c>
      <c r="F13" s="13">
        <v>17</v>
      </c>
      <c r="G13" s="14">
        <v>22</v>
      </c>
      <c r="H13" s="13">
        <v>19</v>
      </c>
      <c r="I13" s="14">
        <v>26</v>
      </c>
      <c r="J13" s="13">
        <v>16</v>
      </c>
      <c r="K13" s="14">
        <v>24</v>
      </c>
      <c r="L13" s="13">
        <v>17</v>
      </c>
      <c r="M13" s="14">
        <v>23</v>
      </c>
      <c r="N13" s="13">
        <v>20</v>
      </c>
      <c r="O13" s="14">
        <v>24</v>
      </c>
      <c r="P13" s="13">
        <v>20</v>
      </c>
      <c r="Q13" s="14">
        <v>23</v>
      </c>
      <c r="R13" s="13">
        <v>17</v>
      </c>
      <c r="S13" s="14">
        <v>20</v>
      </c>
      <c r="T13" s="13">
        <v>16</v>
      </c>
      <c r="U13" s="14">
        <v>22</v>
      </c>
      <c r="V13" s="13">
        <v>16</v>
      </c>
      <c r="W13" s="14">
        <v>22</v>
      </c>
      <c r="X13" s="13">
        <v>15</v>
      </c>
      <c r="Y13" s="14">
        <v>22</v>
      </c>
      <c r="Z13" s="13">
        <v>19</v>
      </c>
      <c r="AA13" s="14">
        <v>22</v>
      </c>
      <c r="AB13" s="13">
        <v>21</v>
      </c>
      <c r="AC13" s="15">
        <v>26</v>
      </c>
    </row>
    <row r="14" spans="1:29" x14ac:dyDescent="0.2">
      <c r="A14" s="12" t="s">
        <v>26</v>
      </c>
      <c r="B14" s="13">
        <v>68</v>
      </c>
      <c r="C14" s="14">
        <v>83.666038920276208</v>
      </c>
      <c r="D14" s="13">
        <v>73</v>
      </c>
      <c r="E14" s="14">
        <v>85</v>
      </c>
      <c r="F14" s="13">
        <v>70</v>
      </c>
      <c r="G14" s="14">
        <v>89</v>
      </c>
      <c r="H14" s="13">
        <v>69</v>
      </c>
      <c r="I14" s="14">
        <v>95</v>
      </c>
      <c r="J14" s="13">
        <v>46</v>
      </c>
      <c r="K14" s="14">
        <v>70</v>
      </c>
      <c r="L14" s="13">
        <v>64</v>
      </c>
      <c r="M14" s="14">
        <v>88</v>
      </c>
      <c r="N14" s="13">
        <v>69</v>
      </c>
      <c r="O14" s="14">
        <v>81</v>
      </c>
      <c r="P14" s="13">
        <v>63</v>
      </c>
      <c r="Q14" s="14">
        <v>74</v>
      </c>
      <c r="R14" s="13">
        <v>70</v>
      </c>
      <c r="S14" s="14">
        <v>83</v>
      </c>
      <c r="T14" s="13">
        <v>68</v>
      </c>
      <c r="U14" s="14">
        <v>84</v>
      </c>
      <c r="V14" s="13">
        <v>72</v>
      </c>
      <c r="W14" s="14">
        <v>85</v>
      </c>
      <c r="X14" s="13">
        <v>69</v>
      </c>
      <c r="Y14" s="14">
        <v>84</v>
      </c>
      <c r="Z14" s="13">
        <v>69</v>
      </c>
      <c r="AA14" s="14">
        <v>79</v>
      </c>
      <c r="AB14" s="13">
        <v>67</v>
      </c>
      <c r="AC14" s="15">
        <v>78</v>
      </c>
    </row>
    <row r="15" spans="1:29" x14ac:dyDescent="0.2">
      <c r="A15" s="12" t="s">
        <v>27</v>
      </c>
      <c r="B15" s="13">
        <v>62</v>
      </c>
      <c r="C15" s="14">
        <v>76.283741368487128</v>
      </c>
      <c r="D15" s="13">
        <v>59</v>
      </c>
      <c r="E15" s="14">
        <v>69</v>
      </c>
      <c r="F15" s="13">
        <v>54</v>
      </c>
      <c r="G15" s="14">
        <v>69</v>
      </c>
      <c r="H15" s="13">
        <v>53</v>
      </c>
      <c r="I15" s="14">
        <v>73</v>
      </c>
      <c r="J15" s="13">
        <v>58</v>
      </c>
      <c r="K15" s="14">
        <v>89</v>
      </c>
      <c r="L15" s="13">
        <v>56</v>
      </c>
      <c r="M15" s="14">
        <v>77</v>
      </c>
      <c r="N15" s="13">
        <v>66</v>
      </c>
      <c r="O15" s="14">
        <v>78</v>
      </c>
      <c r="P15" s="13">
        <v>67</v>
      </c>
      <c r="Q15" s="14">
        <v>78</v>
      </c>
      <c r="R15" s="13">
        <v>69</v>
      </c>
      <c r="S15" s="14">
        <v>82</v>
      </c>
      <c r="T15" s="13">
        <v>66</v>
      </c>
      <c r="U15" s="14">
        <v>84</v>
      </c>
      <c r="V15" s="13">
        <v>69</v>
      </c>
      <c r="W15" s="14">
        <v>79</v>
      </c>
      <c r="X15" s="13">
        <v>60</v>
      </c>
      <c r="Y15" s="14">
        <v>78</v>
      </c>
      <c r="Z15" s="13">
        <v>65</v>
      </c>
      <c r="AA15" s="14">
        <v>85</v>
      </c>
      <c r="AB15" s="13">
        <v>80</v>
      </c>
      <c r="AC15" s="15">
        <v>89</v>
      </c>
    </row>
    <row r="16" spans="1:29" x14ac:dyDescent="0.2">
      <c r="A16" s="12" t="s">
        <v>28</v>
      </c>
      <c r="B16" s="13">
        <v>22</v>
      </c>
      <c r="C16" s="14">
        <v>27.068424356559948</v>
      </c>
      <c r="D16" s="13">
        <v>23</v>
      </c>
      <c r="E16" s="14">
        <v>27</v>
      </c>
      <c r="F16" s="13">
        <v>20</v>
      </c>
      <c r="G16" s="14">
        <v>25</v>
      </c>
      <c r="H16" s="13">
        <v>17</v>
      </c>
      <c r="I16" s="14">
        <v>24</v>
      </c>
      <c r="J16" s="13">
        <v>18</v>
      </c>
      <c r="K16" s="14">
        <v>28</v>
      </c>
      <c r="L16" s="13">
        <v>20</v>
      </c>
      <c r="M16" s="14">
        <v>27</v>
      </c>
      <c r="N16" s="13">
        <v>21</v>
      </c>
      <c r="O16" s="14">
        <v>25</v>
      </c>
      <c r="P16" s="13">
        <v>18</v>
      </c>
      <c r="Q16" s="14">
        <v>21</v>
      </c>
      <c r="R16" s="13">
        <v>20</v>
      </c>
      <c r="S16" s="14">
        <v>24</v>
      </c>
      <c r="T16" s="13">
        <v>18</v>
      </c>
      <c r="U16" s="14">
        <v>25</v>
      </c>
      <c r="V16" s="13">
        <v>21</v>
      </c>
      <c r="W16" s="14">
        <v>25</v>
      </c>
      <c r="X16" s="13">
        <v>18</v>
      </c>
      <c r="Y16" s="14">
        <v>26</v>
      </c>
      <c r="Z16" s="13">
        <v>23</v>
      </c>
      <c r="AA16" s="14">
        <v>26</v>
      </c>
      <c r="AB16" s="13">
        <v>21</v>
      </c>
      <c r="AC16" s="15">
        <v>25</v>
      </c>
    </row>
    <row r="17" spans="1:29" x14ac:dyDescent="0.2">
      <c r="A17" s="12" t="s">
        <v>29</v>
      </c>
      <c r="B17" s="13">
        <v>274</v>
      </c>
      <c r="C17" s="14">
        <v>337.1249215317012</v>
      </c>
      <c r="D17" s="13">
        <v>280</v>
      </c>
      <c r="E17" s="14">
        <v>326</v>
      </c>
      <c r="F17" s="13">
        <v>282</v>
      </c>
      <c r="G17" s="14">
        <v>359</v>
      </c>
      <c r="H17" s="13">
        <v>257</v>
      </c>
      <c r="I17" s="14">
        <v>355</v>
      </c>
      <c r="J17" s="13">
        <v>236</v>
      </c>
      <c r="K17" s="14">
        <v>361</v>
      </c>
      <c r="L17" s="13">
        <v>252</v>
      </c>
      <c r="M17" s="14">
        <v>346</v>
      </c>
      <c r="N17" s="13">
        <v>309</v>
      </c>
      <c r="O17" s="14">
        <v>363</v>
      </c>
      <c r="P17" s="13">
        <v>305</v>
      </c>
      <c r="Q17" s="14">
        <v>356</v>
      </c>
      <c r="R17" s="13">
        <v>308</v>
      </c>
      <c r="S17" s="14">
        <v>364</v>
      </c>
      <c r="T17" s="13">
        <v>307</v>
      </c>
      <c r="U17" s="14">
        <v>371</v>
      </c>
      <c r="V17" s="13">
        <v>306</v>
      </c>
      <c r="W17" s="14">
        <v>371</v>
      </c>
      <c r="X17" s="13">
        <v>292</v>
      </c>
      <c r="Y17" s="14">
        <v>379</v>
      </c>
      <c r="Z17" s="13">
        <v>318</v>
      </c>
      <c r="AA17" s="14">
        <v>390</v>
      </c>
      <c r="AB17" s="13">
        <v>329</v>
      </c>
      <c r="AC17" s="15">
        <v>401</v>
      </c>
    </row>
    <row r="18" spans="1:29" x14ac:dyDescent="0.2">
      <c r="A18" s="12" t="s">
        <v>30</v>
      </c>
      <c r="B18" s="13">
        <v>48</v>
      </c>
      <c r="C18" s="14">
        <v>59.058380414312616</v>
      </c>
      <c r="D18" s="13">
        <v>49</v>
      </c>
      <c r="E18" s="14">
        <v>57</v>
      </c>
      <c r="F18" s="13">
        <v>46</v>
      </c>
      <c r="G18" s="14">
        <v>58</v>
      </c>
      <c r="H18" s="13">
        <v>43</v>
      </c>
      <c r="I18" s="14">
        <v>59</v>
      </c>
      <c r="J18" s="13">
        <v>41</v>
      </c>
      <c r="K18" s="14">
        <v>63</v>
      </c>
      <c r="L18" s="13">
        <v>45</v>
      </c>
      <c r="M18" s="14">
        <v>62</v>
      </c>
      <c r="N18" s="13">
        <v>51</v>
      </c>
      <c r="O18" s="14">
        <v>60</v>
      </c>
      <c r="P18" s="13">
        <v>50</v>
      </c>
      <c r="Q18" s="14">
        <v>58</v>
      </c>
      <c r="R18" s="13">
        <v>53</v>
      </c>
      <c r="S18" s="14">
        <v>63</v>
      </c>
      <c r="T18" s="13">
        <v>53</v>
      </c>
      <c r="U18" s="14">
        <v>62</v>
      </c>
      <c r="V18" s="13">
        <v>55</v>
      </c>
      <c r="W18" s="14">
        <v>62</v>
      </c>
      <c r="X18" s="13">
        <v>42</v>
      </c>
      <c r="Y18" s="14">
        <v>63</v>
      </c>
      <c r="Z18" s="13">
        <v>52</v>
      </c>
      <c r="AA18" s="14">
        <v>65</v>
      </c>
      <c r="AB18" s="13">
        <v>61</v>
      </c>
      <c r="AC18" s="15">
        <v>69</v>
      </c>
    </row>
    <row r="19" spans="1:29" x14ac:dyDescent="0.2">
      <c r="A19" s="12" t="s">
        <v>31</v>
      </c>
      <c r="B19" s="13">
        <v>35</v>
      </c>
      <c r="C19" s="14">
        <v>43.063402385436284</v>
      </c>
      <c r="D19" s="13">
        <v>34</v>
      </c>
      <c r="E19" s="14">
        <v>40</v>
      </c>
      <c r="F19" s="13">
        <v>29</v>
      </c>
      <c r="G19" s="14">
        <v>37</v>
      </c>
      <c r="H19" s="13">
        <v>33</v>
      </c>
      <c r="I19" s="14">
        <v>46</v>
      </c>
      <c r="J19" s="13">
        <v>28</v>
      </c>
      <c r="K19" s="14">
        <v>43</v>
      </c>
      <c r="L19" s="13">
        <v>27</v>
      </c>
      <c r="M19" s="14">
        <v>37</v>
      </c>
      <c r="N19" s="13">
        <v>34</v>
      </c>
      <c r="O19" s="14">
        <v>40</v>
      </c>
      <c r="P19" s="13">
        <v>33</v>
      </c>
      <c r="Q19" s="14">
        <v>38</v>
      </c>
      <c r="R19" s="13">
        <v>33</v>
      </c>
      <c r="S19" s="14">
        <v>39</v>
      </c>
      <c r="T19" s="13">
        <v>30</v>
      </c>
      <c r="U19" s="14">
        <v>41</v>
      </c>
      <c r="V19" s="13">
        <v>32</v>
      </c>
      <c r="W19" s="14">
        <v>39</v>
      </c>
      <c r="X19" s="13">
        <v>29</v>
      </c>
      <c r="Y19" s="14">
        <v>37</v>
      </c>
      <c r="Z19" s="13">
        <v>31</v>
      </c>
      <c r="AA19" s="14">
        <v>40</v>
      </c>
      <c r="AB19" s="13">
        <v>31</v>
      </c>
      <c r="AC19" s="15">
        <v>38</v>
      </c>
    </row>
    <row r="20" spans="1:29" x14ac:dyDescent="0.2">
      <c r="A20" s="12" t="s">
        <v>32</v>
      </c>
      <c r="B20" s="13">
        <v>15</v>
      </c>
      <c r="C20" s="14">
        <v>18.455743879472692</v>
      </c>
      <c r="D20" s="13">
        <v>17</v>
      </c>
      <c r="E20" s="14">
        <v>20</v>
      </c>
      <c r="F20" s="13">
        <v>15</v>
      </c>
      <c r="G20" s="14">
        <v>19</v>
      </c>
      <c r="H20" s="13">
        <v>12</v>
      </c>
      <c r="I20" s="14">
        <v>17</v>
      </c>
      <c r="J20" s="13">
        <v>15</v>
      </c>
      <c r="K20" s="14">
        <v>23</v>
      </c>
      <c r="L20" s="13">
        <v>18</v>
      </c>
      <c r="M20" s="14">
        <v>25</v>
      </c>
      <c r="N20" s="13">
        <v>19</v>
      </c>
      <c r="O20" s="14">
        <v>22</v>
      </c>
      <c r="P20" s="13">
        <v>17</v>
      </c>
      <c r="Q20" s="14">
        <v>20</v>
      </c>
      <c r="R20" s="13">
        <v>10</v>
      </c>
      <c r="S20" s="14">
        <v>12</v>
      </c>
      <c r="T20" s="13">
        <v>16</v>
      </c>
      <c r="U20" s="14">
        <v>23</v>
      </c>
      <c r="V20" s="13">
        <v>18</v>
      </c>
      <c r="W20" s="14">
        <v>20</v>
      </c>
      <c r="X20" s="13">
        <v>18</v>
      </c>
      <c r="Y20" s="14">
        <v>19</v>
      </c>
      <c r="Z20" s="13">
        <v>18</v>
      </c>
      <c r="AA20" s="14">
        <v>23</v>
      </c>
      <c r="AB20" s="13">
        <v>19</v>
      </c>
      <c r="AC20" s="15">
        <v>22</v>
      </c>
    </row>
    <row r="21" spans="1:29" x14ac:dyDescent="0.2">
      <c r="A21" s="12" t="s">
        <v>33</v>
      </c>
      <c r="B21" s="13">
        <v>1590</v>
      </c>
      <c r="C21" s="14">
        <v>1956.3088512241054</v>
      </c>
      <c r="D21" s="13">
        <v>1645</v>
      </c>
      <c r="E21" s="14">
        <v>1914</v>
      </c>
      <c r="F21" s="13">
        <v>1580</v>
      </c>
      <c r="G21" s="14">
        <v>2009</v>
      </c>
      <c r="H21" s="13">
        <v>1461</v>
      </c>
      <c r="I21" s="14">
        <v>2019</v>
      </c>
      <c r="J21" s="13">
        <v>1377</v>
      </c>
      <c r="K21" s="14">
        <v>2105</v>
      </c>
      <c r="L21" s="13">
        <v>1464</v>
      </c>
      <c r="M21" s="14">
        <v>2008</v>
      </c>
      <c r="N21" s="13">
        <v>1780</v>
      </c>
      <c r="O21" s="14">
        <v>2091</v>
      </c>
      <c r="P21" s="13">
        <v>1779</v>
      </c>
      <c r="Q21" s="14">
        <v>2076</v>
      </c>
      <c r="R21" s="13">
        <v>1758</v>
      </c>
      <c r="S21" s="14">
        <v>2078</v>
      </c>
      <c r="T21" s="13">
        <v>1755</v>
      </c>
      <c r="U21" s="14">
        <v>2063</v>
      </c>
      <c r="V21" s="13">
        <v>1801</v>
      </c>
      <c r="W21" s="14">
        <v>2034</v>
      </c>
      <c r="X21" s="13">
        <v>1751</v>
      </c>
      <c r="Y21" s="14">
        <v>2057</v>
      </c>
      <c r="Z21" s="13">
        <v>1715</v>
      </c>
      <c r="AA21" s="14">
        <v>2110</v>
      </c>
      <c r="AB21" s="13">
        <v>1782</v>
      </c>
      <c r="AC21" s="16">
        <v>2115</v>
      </c>
    </row>
    <row r="22" spans="1:29" x14ac:dyDescent="0.2">
      <c r="A22" s="12" t="s">
        <v>34</v>
      </c>
      <c r="B22" s="13">
        <v>50</v>
      </c>
      <c r="C22" s="14">
        <v>61.519146264908976</v>
      </c>
      <c r="D22" s="13">
        <v>54</v>
      </c>
      <c r="E22" s="14">
        <v>63</v>
      </c>
      <c r="F22" s="13">
        <v>54</v>
      </c>
      <c r="G22" s="14">
        <v>69</v>
      </c>
      <c r="H22" s="13">
        <v>39</v>
      </c>
      <c r="I22" s="14">
        <v>54</v>
      </c>
      <c r="J22" s="13">
        <v>44</v>
      </c>
      <c r="K22" s="14">
        <v>67</v>
      </c>
      <c r="L22" s="13">
        <v>44</v>
      </c>
      <c r="M22" s="14">
        <v>60</v>
      </c>
      <c r="N22" s="13">
        <v>63</v>
      </c>
      <c r="O22" s="14">
        <v>74</v>
      </c>
      <c r="P22" s="13">
        <v>60</v>
      </c>
      <c r="Q22" s="14">
        <v>70</v>
      </c>
      <c r="R22" s="13">
        <v>54</v>
      </c>
      <c r="S22" s="14">
        <v>64</v>
      </c>
      <c r="T22" s="13">
        <v>53</v>
      </c>
      <c r="U22" s="14">
        <v>75</v>
      </c>
      <c r="V22" s="13">
        <v>59</v>
      </c>
      <c r="W22" s="14">
        <v>78</v>
      </c>
      <c r="X22" s="13">
        <v>59</v>
      </c>
      <c r="Y22" s="14">
        <v>78</v>
      </c>
      <c r="Z22" s="13">
        <v>62</v>
      </c>
      <c r="AA22" s="14">
        <v>81</v>
      </c>
      <c r="AB22" s="13">
        <v>62</v>
      </c>
      <c r="AC22" s="15">
        <v>83</v>
      </c>
    </row>
    <row r="23" spans="1:29" x14ac:dyDescent="0.2">
      <c r="A23" s="12" t="s">
        <v>35</v>
      </c>
      <c r="B23" s="13">
        <v>57</v>
      </c>
      <c r="C23" s="14">
        <v>70.131826741996235</v>
      </c>
      <c r="D23" s="13">
        <v>57</v>
      </c>
      <c r="E23" s="14">
        <v>66</v>
      </c>
      <c r="F23" s="13">
        <v>55</v>
      </c>
      <c r="G23" s="14">
        <v>70</v>
      </c>
      <c r="H23" s="13">
        <v>45</v>
      </c>
      <c r="I23" s="14">
        <v>62</v>
      </c>
      <c r="J23" s="13">
        <v>35</v>
      </c>
      <c r="K23" s="14">
        <v>53</v>
      </c>
      <c r="L23" s="13">
        <v>50</v>
      </c>
      <c r="M23" s="14">
        <v>69</v>
      </c>
      <c r="N23" s="13">
        <v>55</v>
      </c>
      <c r="O23" s="14">
        <v>65</v>
      </c>
      <c r="P23" s="13">
        <v>52</v>
      </c>
      <c r="Q23" s="14">
        <v>61</v>
      </c>
      <c r="R23" s="13">
        <v>45</v>
      </c>
      <c r="S23" s="14">
        <v>53</v>
      </c>
      <c r="T23" s="13">
        <v>54</v>
      </c>
      <c r="U23" s="14">
        <v>60</v>
      </c>
      <c r="V23" s="13">
        <v>59</v>
      </c>
      <c r="W23" s="14">
        <v>64</v>
      </c>
      <c r="X23" s="13">
        <v>54</v>
      </c>
      <c r="Y23" s="14">
        <v>65</v>
      </c>
      <c r="Z23" s="13">
        <v>50</v>
      </c>
      <c r="AA23" s="14">
        <v>67</v>
      </c>
      <c r="AB23" s="13">
        <v>48</v>
      </c>
      <c r="AC23" s="15">
        <v>67</v>
      </c>
    </row>
    <row r="24" spans="1:29" x14ac:dyDescent="0.2">
      <c r="A24" s="12" t="s">
        <v>36</v>
      </c>
      <c r="B24" s="13">
        <v>17</v>
      </c>
      <c r="C24" s="14">
        <v>20.916509730069052</v>
      </c>
      <c r="D24" s="13">
        <v>20</v>
      </c>
      <c r="E24" s="14">
        <v>23</v>
      </c>
      <c r="F24" s="13">
        <v>18</v>
      </c>
      <c r="G24" s="14">
        <v>23</v>
      </c>
      <c r="H24" s="13">
        <v>14</v>
      </c>
      <c r="I24" s="14">
        <v>19</v>
      </c>
      <c r="J24" s="13">
        <v>12</v>
      </c>
      <c r="K24" s="14">
        <v>18</v>
      </c>
      <c r="L24" s="13">
        <v>16</v>
      </c>
      <c r="M24" s="14">
        <v>22</v>
      </c>
      <c r="N24" s="13">
        <v>19</v>
      </c>
      <c r="O24" s="14">
        <v>22</v>
      </c>
      <c r="P24" s="13">
        <v>16</v>
      </c>
      <c r="Q24" s="14">
        <v>19</v>
      </c>
      <c r="R24" s="13">
        <v>18</v>
      </c>
      <c r="S24" s="14">
        <v>21</v>
      </c>
      <c r="T24" s="13">
        <v>17</v>
      </c>
      <c r="U24" s="14">
        <v>22</v>
      </c>
      <c r="V24" s="13">
        <v>17</v>
      </c>
      <c r="W24" s="14">
        <v>21</v>
      </c>
      <c r="X24" s="13">
        <v>16</v>
      </c>
      <c r="Y24" s="14">
        <v>20</v>
      </c>
      <c r="Z24" s="13">
        <v>14</v>
      </c>
      <c r="AA24" s="14">
        <v>19</v>
      </c>
      <c r="AB24" s="13">
        <v>14</v>
      </c>
      <c r="AC24" s="15">
        <v>20</v>
      </c>
    </row>
    <row r="25" spans="1:29" x14ac:dyDescent="0.2">
      <c r="A25" s="12" t="s">
        <v>37</v>
      </c>
      <c r="B25" s="13">
        <v>51</v>
      </c>
      <c r="C25" s="14">
        <v>62.749529190207156</v>
      </c>
      <c r="D25" s="13">
        <v>57</v>
      </c>
      <c r="E25" s="14">
        <v>66</v>
      </c>
      <c r="F25" s="13">
        <v>48</v>
      </c>
      <c r="G25" s="14">
        <v>61</v>
      </c>
      <c r="H25" s="13">
        <v>47</v>
      </c>
      <c r="I25" s="14">
        <v>65</v>
      </c>
      <c r="J25" s="13">
        <v>38</v>
      </c>
      <c r="K25" s="14">
        <v>58</v>
      </c>
      <c r="L25" s="13">
        <v>42</v>
      </c>
      <c r="M25" s="14">
        <v>58</v>
      </c>
      <c r="N25" s="13">
        <v>55</v>
      </c>
      <c r="O25" s="14">
        <v>65</v>
      </c>
      <c r="P25" s="13">
        <v>44</v>
      </c>
      <c r="Q25" s="14">
        <v>51</v>
      </c>
      <c r="R25" s="13">
        <v>50</v>
      </c>
      <c r="S25" s="14">
        <v>59</v>
      </c>
      <c r="T25" s="13">
        <v>46</v>
      </c>
      <c r="U25" s="14">
        <v>62</v>
      </c>
      <c r="V25" s="13">
        <v>53</v>
      </c>
      <c r="W25" s="14">
        <v>59</v>
      </c>
      <c r="X25" s="13">
        <v>50</v>
      </c>
      <c r="Y25" s="14">
        <v>61</v>
      </c>
      <c r="Z25" s="13">
        <v>48</v>
      </c>
      <c r="AA25" s="14">
        <v>60</v>
      </c>
      <c r="AB25" s="13">
        <v>53</v>
      </c>
      <c r="AC25" s="15">
        <v>66</v>
      </c>
    </row>
    <row r="26" spans="1:29" x14ac:dyDescent="0.2">
      <c r="A26" s="12" t="s">
        <v>38</v>
      </c>
      <c r="B26" s="13">
        <v>71</v>
      </c>
      <c r="C26" s="14">
        <v>87.357187696170755</v>
      </c>
      <c r="D26" s="13">
        <v>81</v>
      </c>
      <c r="E26" s="14">
        <v>94</v>
      </c>
      <c r="F26" s="13">
        <v>75</v>
      </c>
      <c r="G26" s="14">
        <v>95</v>
      </c>
      <c r="H26" s="13">
        <v>68</v>
      </c>
      <c r="I26" s="14">
        <v>94</v>
      </c>
      <c r="J26" s="13">
        <v>66</v>
      </c>
      <c r="K26" s="14">
        <v>101</v>
      </c>
      <c r="L26" s="13">
        <v>78</v>
      </c>
      <c r="M26" s="14">
        <v>107</v>
      </c>
      <c r="N26" s="13">
        <v>94</v>
      </c>
      <c r="O26" s="14">
        <v>110</v>
      </c>
      <c r="P26" s="13">
        <v>91</v>
      </c>
      <c r="Q26" s="14">
        <v>106</v>
      </c>
      <c r="R26" s="13">
        <v>95</v>
      </c>
      <c r="S26" s="14">
        <v>112</v>
      </c>
      <c r="T26" s="13">
        <v>89</v>
      </c>
      <c r="U26" s="14">
        <v>114</v>
      </c>
      <c r="V26" s="13">
        <v>89</v>
      </c>
      <c r="W26" s="14">
        <v>115</v>
      </c>
      <c r="X26" s="13">
        <v>80</v>
      </c>
      <c r="Y26" s="14">
        <v>114</v>
      </c>
      <c r="Z26" s="13">
        <v>92</v>
      </c>
      <c r="AA26" s="14">
        <v>124</v>
      </c>
      <c r="AB26" s="13">
        <v>91</v>
      </c>
      <c r="AC26" s="15">
        <v>123</v>
      </c>
    </row>
    <row r="27" spans="1:29" x14ac:dyDescent="0.2">
      <c r="A27" s="12" t="s">
        <v>39</v>
      </c>
      <c r="B27" s="13">
        <v>18</v>
      </c>
      <c r="C27" s="14">
        <v>22.146892655367232</v>
      </c>
      <c r="D27" s="13">
        <v>18</v>
      </c>
      <c r="E27" s="14">
        <v>21</v>
      </c>
      <c r="F27" s="13">
        <v>12</v>
      </c>
      <c r="G27" s="14">
        <v>15</v>
      </c>
      <c r="H27" s="13">
        <v>16</v>
      </c>
      <c r="I27" s="14">
        <v>22</v>
      </c>
      <c r="J27" s="13">
        <v>16</v>
      </c>
      <c r="K27" s="14">
        <v>24</v>
      </c>
      <c r="L27" s="13">
        <v>17</v>
      </c>
      <c r="M27" s="14">
        <v>23</v>
      </c>
      <c r="N27" s="13">
        <v>19</v>
      </c>
      <c r="O27" s="14">
        <v>22</v>
      </c>
      <c r="P27" s="13">
        <v>15</v>
      </c>
      <c r="Q27" s="14">
        <v>18</v>
      </c>
      <c r="R27" s="13">
        <v>19</v>
      </c>
      <c r="S27" s="14">
        <v>22</v>
      </c>
      <c r="T27" s="13">
        <v>18</v>
      </c>
      <c r="U27" s="14">
        <v>24</v>
      </c>
      <c r="V27" s="13">
        <v>19</v>
      </c>
      <c r="W27" s="14">
        <v>21</v>
      </c>
      <c r="X27" s="13">
        <v>16</v>
      </c>
      <c r="Y27" s="14">
        <v>20</v>
      </c>
      <c r="Z27" s="13">
        <v>17</v>
      </c>
      <c r="AA27" s="14">
        <v>22</v>
      </c>
      <c r="AB27" s="13">
        <v>16</v>
      </c>
      <c r="AC27" s="15">
        <v>22</v>
      </c>
    </row>
    <row r="28" spans="1:29" x14ac:dyDescent="0.2">
      <c r="A28" s="12" t="s">
        <v>40</v>
      </c>
      <c r="B28" s="13">
        <v>110</v>
      </c>
      <c r="C28" s="14">
        <v>135.34212178279975</v>
      </c>
      <c r="D28" s="13">
        <v>117</v>
      </c>
      <c r="E28" s="14">
        <v>136</v>
      </c>
      <c r="F28" s="13">
        <v>110</v>
      </c>
      <c r="G28" s="14">
        <v>140</v>
      </c>
      <c r="H28" s="13">
        <v>107</v>
      </c>
      <c r="I28" s="14">
        <v>148</v>
      </c>
      <c r="J28" s="13">
        <v>79</v>
      </c>
      <c r="K28" s="14">
        <v>121</v>
      </c>
      <c r="L28" s="13">
        <v>113</v>
      </c>
      <c r="M28" s="14">
        <v>155</v>
      </c>
      <c r="N28" s="13">
        <v>123</v>
      </c>
      <c r="O28" s="14">
        <v>144</v>
      </c>
      <c r="P28" s="13">
        <v>120</v>
      </c>
      <c r="Q28" s="14">
        <v>140</v>
      </c>
      <c r="R28" s="13">
        <v>120</v>
      </c>
      <c r="S28" s="14">
        <v>142</v>
      </c>
      <c r="T28" s="13">
        <v>118</v>
      </c>
      <c r="U28" s="14">
        <v>142</v>
      </c>
      <c r="V28" s="13">
        <v>117</v>
      </c>
      <c r="W28" s="14">
        <v>137</v>
      </c>
      <c r="X28" s="13">
        <v>101</v>
      </c>
      <c r="Y28" s="14">
        <v>140</v>
      </c>
      <c r="Z28" s="13">
        <v>119</v>
      </c>
      <c r="AA28" s="14">
        <v>147</v>
      </c>
      <c r="AB28" s="13">
        <v>123</v>
      </c>
      <c r="AC28" s="15">
        <v>153</v>
      </c>
    </row>
    <row r="29" spans="1:29" x14ac:dyDescent="0.2">
      <c r="A29" s="12" t="s">
        <v>41</v>
      </c>
      <c r="B29" s="13">
        <v>24</v>
      </c>
      <c r="C29" s="14">
        <v>29.529190207156308</v>
      </c>
      <c r="D29" s="13">
        <v>23</v>
      </c>
      <c r="E29" s="14">
        <v>27</v>
      </c>
      <c r="F29" s="13">
        <v>30</v>
      </c>
      <c r="G29" s="14">
        <v>38</v>
      </c>
      <c r="H29" s="13">
        <v>25</v>
      </c>
      <c r="I29" s="14">
        <v>35</v>
      </c>
      <c r="J29" s="13">
        <v>15</v>
      </c>
      <c r="K29" s="14">
        <v>23</v>
      </c>
      <c r="L29" s="13">
        <v>31</v>
      </c>
      <c r="M29" s="14">
        <v>42</v>
      </c>
      <c r="N29" s="13">
        <v>31</v>
      </c>
      <c r="O29" s="14">
        <v>36</v>
      </c>
      <c r="P29" s="13">
        <v>32</v>
      </c>
      <c r="Q29" s="14">
        <v>37</v>
      </c>
      <c r="R29" s="13">
        <v>33</v>
      </c>
      <c r="S29" s="14">
        <v>39</v>
      </c>
      <c r="T29" s="13">
        <v>34</v>
      </c>
      <c r="U29" s="14">
        <v>37</v>
      </c>
      <c r="V29" s="13">
        <v>31</v>
      </c>
      <c r="W29" s="14">
        <v>36</v>
      </c>
      <c r="X29" s="13">
        <v>32</v>
      </c>
      <c r="Y29" s="14">
        <v>36</v>
      </c>
      <c r="Z29" s="13">
        <v>36</v>
      </c>
      <c r="AA29" s="14">
        <v>41</v>
      </c>
      <c r="AB29" s="13">
        <v>32</v>
      </c>
      <c r="AC29" s="15">
        <v>42</v>
      </c>
    </row>
    <row r="30" spans="1:29" x14ac:dyDescent="0.2">
      <c r="A30" s="12" t="s">
        <v>42</v>
      </c>
      <c r="B30" s="13">
        <v>35</v>
      </c>
      <c r="C30" s="14">
        <v>43.063402385436284</v>
      </c>
      <c r="D30" s="13">
        <v>36</v>
      </c>
      <c r="E30" s="14">
        <v>42</v>
      </c>
      <c r="F30" s="13">
        <v>34</v>
      </c>
      <c r="G30" s="14">
        <v>43</v>
      </c>
      <c r="H30" s="13">
        <v>22</v>
      </c>
      <c r="I30" s="14">
        <v>30</v>
      </c>
      <c r="J30" s="13">
        <v>23</v>
      </c>
      <c r="K30" s="14">
        <v>35</v>
      </c>
      <c r="L30" s="13">
        <v>34</v>
      </c>
      <c r="M30" s="14">
        <v>47</v>
      </c>
      <c r="N30" s="13">
        <v>37</v>
      </c>
      <c r="O30" s="14">
        <v>43</v>
      </c>
      <c r="P30" s="13">
        <v>38</v>
      </c>
      <c r="Q30" s="14">
        <v>44</v>
      </c>
      <c r="R30" s="13">
        <v>34</v>
      </c>
      <c r="S30" s="14">
        <v>40</v>
      </c>
      <c r="T30" s="13">
        <v>31</v>
      </c>
      <c r="U30" s="14">
        <v>42</v>
      </c>
      <c r="V30" s="13">
        <v>32</v>
      </c>
      <c r="W30" s="14">
        <v>41</v>
      </c>
      <c r="X30" s="13">
        <v>30</v>
      </c>
      <c r="Y30" s="14">
        <v>38</v>
      </c>
      <c r="Z30" s="13">
        <v>31</v>
      </c>
      <c r="AA30" s="14">
        <v>41</v>
      </c>
      <c r="AB30" s="13">
        <v>38</v>
      </c>
      <c r="AC30" s="15">
        <v>45</v>
      </c>
    </row>
    <row r="31" spans="1:29" x14ac:dyDescent="0.2">
      <c r="A31" s="12" t="s">
        <v>43</v>
      </c>
      <c r="B31" s="13">
        <v>537</v>
      </c>
      <c r="C31" s="14">
        <v>660.71563088512244</v>
      </c>
      <c r="D31" s="13">
        <v>546</v>
      </c>
      <c r="E31" s="14">
        <v>635</v>
      </c>
      <c r="F31" s="13">
        <v>528</v>
      </c>
      <c r="G31" s="14">
        <v>671</v>
      </c>
      <c r="H31" s="13">
        <v>476</v>
      </c>
      <c r="I31" s="14">
        <v>658</v>
      </c>
      <c r="J31" s="13">
        <v>472</v>
      </c>
      <c r="K31" s="14">
        <v>722</v>
      </c>
      <c r="L31" s="13">
        <v>494</v>
      </c>
      <c r="M31" s="14">
        <v>678</v>
      </c>
      <c r="N31" s="13">
        <v>583</v>
      </c>
      <c r="O31" s="14">
        <v>685</v>
      </c>
      <c r="P31" s="13">
        <v>578</v>
      </c>
      <c r="Q31" s="14">
        <v>674</v>
      </c>
      <c r="R31" s="13">
        <v>566</v>
      </c>
      <c r="S31" s="14">
        <v>669</v>
      </c>
      <c r="T31" s="13">
        <v>566</v>
      </c>
      <c r="U31" s="14">
        <v>647</v>
      </c>
      <c r="V31" s="13">
        <v>576</v>
      </c>
      <c r="W31" s="14">
        <v>642</v>
      </c>
      <c r="X31" s="13">
        <v>566</v>
      </c>
      <c r="Y31" s="14">
        <v>645</v>
      </c>
      <c r="Z31" s="13">
        <v>536</v>
      </c>
      <c r="AA31" s="14">
        <v>675</v>
      </c>
      <c r="AB31" s="13">
        <v>597</v>
      </c>
      <c r="AC31" s="15">
        <v>683</v>
      </c>
    </row>
    <row r="32" spans="1:29" x14ac:dyDescent="0.2">
      <c r="A32" s="12" t="s">
        <v>44</v>
      </c>
      <c r="B32" s="13">
        <v>101</v>
      </c>
      <c r="C32" s="14">
        <v>124.26867545511612</v>
      </c>
      <c r="D32" s="13">
        <v>110</v>
      </c>
      <c r="E32" s="14">
        <v>128</v>
      </c>
      <c r="F32" s="13">
        <v>111</v>
      </c>
      <c r="G32" s="14">
        <v>141</v>
      </c>
      <c r="H32" s="13">
        <v>90</v>
      </c>
      <c r="I32" s="14">
        <v>124</v>
      </c>
      <c r="J32" s="13">
        <v>89</v>
      </c>
      <c r="K32" s="14">
        <v>136</v>
      </c>
      <c r="L32" s="13">
        <v>106</v>
      </c>
      <c r="M32" s="14">
        <v>145</v>
      </c>
      <c r="N32" s="13">
        <v>117</v>
      </c>
      <c r="O32" s="14">
        <v>137</v>
      </c>
      <c r="P32" s="13">
        <v>112</v>
      </c>
      <c r="Q32" s="14">
        <v>131</v>
      </c>
      <c r="R32" s="13">
        <v>112</v>
      </c>
      <c r="S32" s="14">
        <v>132</v>
      </c>
      <c r="T32" s="13">
        <v>106</v>
      </c>
      <c r="U32" s="14">
        <v>127</v>
      </c>
      <c r="V32" s="13">
        <v>108</v>
      </c>
      <c r="W32" s="14">
        <v>127</v>
      </c>
      <c r="X32" s="13">
        <v>106</v>
      </c>
      <c r="Y32" s="14">
        <v>128</v>
      </c>
      <c r="Z32" s="13">
        <v>112</v>
      </c>
      <c r="AA32" s="14">
        <v>129</v>
      </c>
      <c r="AB32" s="13">
        <v>112</v>
      </c>
      <c r="AC32" s="15">
        <v>133</v>
      </c>
    </row>
    <row r="33" spans="1:29" x14ac:dyDescent="0.2">
      <c r="A33" s="12" t="s">
        <v>45</v>
      </c>
      <c r="B33" s="13">
        <v>25</v>
      </c>
      <c r="C33" s="14">
        <v>30.759573132454488</v>
      </c>
      <c r="D33" s="13">
        <v>24</v>
      </c>
      <c r="E33" s="14">
        <v>28</v>
      </c>
      <c r="F33" s="13">
        <v>22</v>
      </c>
      <c r="G33" s="14">
        <v>28</v>
      </c>
      <c r="H33" s="13">
        <v>16</v>
      </c>
      <c r="I33" s="14">
        <v>22</v>
      </c>
      <c r="J33" s="13">
        <v>22</v>
      </c>
      <c r="K33" s="14">
        <v>34</v>
      </c>
      <c r="L33" s="13">
        <v>20</v>
      </c>
      <c r="M33" s="14">
        <v>27</v>
      </c>
      <c r="N33" s="13">
        <v>20</v>
      </c>
      <c r="O33" s="14">
        <v>24</v>
      </c>
      <c r="P33" s="13">
        <v>18</v>
      </c>
      <c r="Q33" s="14">
        <v>21</v>
      </c>
      <c r="R33" s="13">
        <v>23</v>
      </c>
      <c r="S33" s="14">
        <v>27</v>
      </c>
      <c r="T33" s="13">
        <v>21</v>
      </c>
      <c r="U33" s="14">
        <v>30</v>
      </c>
      <c r="V33" s="13">
        <v>25</v>
      </c>
      <c r="W33" s="14">
        <v>30</v>
      </c>
      <c r="X33" s="13">
        <v>22</v>
      </c>
      <c r="Y33" s="14">
        <v>31</v>
      </c>
      <c r="Z33" s="13">
        <v>24</v>
      </c>
      <c r="AA33" s="14">
        <v>34</v>
      </c>
      <c r="AB33" s="13">
        <v>27</v>
      </c>
      <c r="AC33" s="15">
        <v>36</v>
      </c>
    </row>
    <row r="34" spans="1:29" x14ac:dyDescent="0.2">
      <c r="A34" s="12" t="s">
        <v>46</v>
      </c>
      <c r="B34" s="13">
        <v>402</v>
      </c>
      <c r="C34" s="14">
        <v>494.61393596986818</v>
      </c>
      <c r="D34" s="13">
        <v>418</v>
      </c>
      <c r="E34" s="14">
        <v>486</v>
      </c>
      <c r="F34" s="13">
        <v>420</v>
      </c>
      <c r="G34" s="14">
        <v>534</v>
      </c>
      <c r="H34" s="13">
        <v>380</v>
      </c>
      <c r="I34" s="14">
        <v>525</v>
      </c>
      <c r="J34" s="13">
        <v>380</v>
      </c>
      <c r="K34" s="14">
        <v>581</v>
      </c>
      <c r="L34" s="13">
        <v>425</v>
      </c>
      <c r="M34" s="14">
        <v>583</v>
      </c>
      <c r="N34" s="13">
        <v>481</v>
      </c>
      <c r="O34" s="14">
        <v>565</v>
      </c>
      <c r="P34" s="13">
        <v>490</v>
      </c>
      <c r="Q34" s="14">
        <v>572</v>
      </c>
      <c r="R34" s="13">
        <v>492</v>
      </c>
      <c r="S34" s="14">
        <v>582</v>
      </c>
      <c r="T34" s="13">
        <v>478</v>
      </c>
      <c r="U34" s="14">
        <v>569</v>
      </c>
      <c r="V34" s="13">
        <v>500</v>
      </c>
      <c r="W34" s="14">
        <v>562</v>
      </c>
      <c r="X34" s="13">
        <v>476</v>
      </c>
      <c r="Y34" s="14">
        <v>572</v>
      </c>
      <c r="Z34" s="13">
        <v>467</v>
      </c>
      <c r="AA34" s="14">
        <v>609</v>
      </c>
      <c r="AB34" s="13">
        <v>514</v>
      </c>
      <c r="AC34" s="15">
        <v>633</v>
      </c>
    </row>
    <row r="35" spans="1:29" x14ac:dyDescent="0.2">
      <c r="A35" s="12" t="s">
        <v>47</v>
      </c>
      <c r="B35" s="13">
        <v>302</v>
      </c>
      <c r="C35" s="14">
        <v>371.57564344005021</v>
      </c>
      <c r="D35" s="13">
        <v>311</v>
      </c>
      <c r="E35" s="14">
        <v>362</v>
      </c>
      <c r="F35" s="13">
        <v>298</v>
      </c>
      <c r="G35" s="14">
        <v>379</v>
      </c>
      <c r="H35" s="13">
        <v>265</v>
      </c>
      <c r="I35" s="14">
        <v>366</v>
      </c>
      <c r="J35" s="13">
        <v>209</v>
      </c>
      <c r="K35" s="14">
        <v>319</v>
      </c>
      <c r="L35" s="13">
        <v>276</v>
      </c>
      <c r="M35" s="14">
        <v>379</v>
      </c>
      <c r="N35" s="13">
        <v>327</v>
      </c>
      <c r="O35" s="14">
        <v>384</v>
      </c>
      <c r="P35" s="13">
        <v>329</v>
      </c>
      <c r="Q35" s="14">
        <v>384</v>
      </c>
      <c r="R35" s="13">
        <v>322</v>
      </c>
      <c r="S35" s="14">
        <v>381</v>
      </c>
      <c r="T35" s="13">
        <v>327</v>
      </c>
      <c r="U35" s="14">
        <v>385</v>
      </c>
      <c r="V35" s="13">
        <v>328</v>
      </c>
      <c r="W35" s="14">
        <v>380</v>
      </c>
      <c r="X35" s="13">
        <v>302</v>
      </c>
      <c r="Y35" s="14">
        <v>388</v>
      </c>
      <c r="Z35" s="13">
        <v>338</v>
      </c>
      <c r="AA35" s="14">
        <v>408</v>
      </c>
      <c r="AB35" s="13">
        <v>334</v>
      </c>
      <c r="AC35" s="15">
        <v>414</v>
      </c>
    </row>
    <row r="36" spans="1:29" x14ac:dyDescent="0.2">
      <c r="A36" s="12" t="s">
        <v>48</v>
      </c>
      <c r="B36" s="13">
        <v>12</v>
      </c>
      <c r="C36" s="14">
        <v>14.764595103578154</v>
      </c>
      <c r="D36" s="13">
        <v>12</v>
      </c>
      <c r="E36" s="14">
        <v>14</v>
      </c>
      <c r="F36" s="13">
        <v>12</v>
      </c>
      <c r="G36" s="14">
        <v>15</v>
      </c>
      <c r="H36" s="13">
        <v>9</v>
      </c>
      <c r="I36" s="14">
        <v>12</v>
      </c>
      <c r="J36" s="13">
        <v>9</v>
      </c>
      <c r="K36" s="14">
        <v>14</v>
      </c>
      <c r="L36" s="13">
        <v>9</v>
      </c>
      <c r="M36" s="14">
        <v>12</v>
      </c>
      <c r="N36" s="13">
        <v>12</v>
      </c>
      <c r="O36" s="14">
        <v>14</v>
      </c>
      <c r="P36" s="13">
        <v>14</v>
      </c>
      <c r="Q36" s="14">
        <v>16</v>
      </c>
      <c r="R36" s="13">
        <v>13</v>
      </c>
      <c r="S36" s="14">
        <v>15</v>
      </c>
      <c r="T36" s="13">
        <v>10</v>
      </c>
      <c r="U36" s="14">
        <v>18</v>
      </c>
      <c r="V36" s="13">
        <v>12</v>
      </c>
      <c r="W36" s="14">
        <v>17</v>
      </c>
      <c r="X36" s="13">
        <v>10</v>
      </c>
      <c r="Y36" s="14">
        <v>16</v>
      </c>
      <c r="Z36" s="13">
        <v>12</v>
      </c>
      <c r="AA36" s="14">
        <v>17</v>
      </c>
      <c r="AB36" s="13">
        <v>13</v>
      </c>
      <c r="AC36" s="15">
        <v>17</v>
      </c>
    </row>
    <row r="37" spans="1:29" x14ac:dyDescent="0.2">
      <c r="A37" s="12" t="s">
        <v>49</v>
      </c>
      <c r="B37" s="13">
        <v>428</v>
      </c>
      <c r="C37" s="14">
        <v>526.60389202762076</v>
      </c>
      <c r="D37" s="13">
        <v>452</v>
      </c>
      <c r="E37" s="14">
        <v>526</v>
      </c>
      <c r="F37" s="13">
        <v>444</v>
      </c>
      <c r="G37" s="14">
        <v>564</v>
      </c>
      <c r="H37" s="13">
        <v>415</v>
      </c>
      <c r="I37" s="14">
        <v>573</v>
      </c>
      <c r="J37" s="13">
        <v>394</v>
      </c>
      <c r="K37" s="14">
        <v>602</v>
      </c>
      <c r="L37" s="13">
        <v>436</v>
      </c>
      <c r="M37" s="14">
        <v>598</v>
      </c>
      <c r="N37" s="13">
        <v>527</v>
      </c>
      <c r="O37" s="14">
        <v>619</v>
      </c>
      <c r="P37" s="13">
        <v>525</v>
      </c>
      <c r="Q37" s="14">
        <v>613</v>
      </c>
      <c r="R37" s="13">
        <v>521</v>
      </c>
      <c r="S37" s="14">
        <v>616</v>
      </c>
      <c r="T37" s="13">
        <v>517</v>
      </c>
      <c r="U37" s="14">
        <v>613</v>
      </c>
      <c r="V37" s="13">
        <v>546</v>
      </c>
      <c r="W37" s="14">
        <v>609</v>
      </c>
      <c r="X37" s="13">
        <v>504</v>
      </c>
      <c r="Y37" s="14">
        <v>621</v>
      </c>
      <c r="Z37" s="13">
        <v>524</v>
      </c>
      <c r="AA37" s="14">
        <v>655</v>
      </c>
      <c r="AB37" s="13">
        <v>581</v>
      </c>
      <c r="AC37" s="15">
        <v>693</v>
      </c>
    </row>
    <row r="38" spans="1:29" x14ac:dyDescent="0.2">
      <c r="A38" s="12" t="s">
        <v>50</v>
      </c>
      <c r="B38" s="13">
        <v>603</v>
      </c>
      <c r="C38" s="14">
        <v>741.92090395480227</v>
      </c>
      <c r="D38" s="13">
        <v>644</v>
      </c>
      <c r="E38" s="14">
        <v>750</v>
      </c>
      <c r="F38" s="13">
        <v>622</v>
      </c>
      <c r="G38" s="14">
        <v>791</v>
      </c>
      <c r="H38" s="13">
        <v>567</v>
      </c>
      <c r="I38" s="14">
        <v>783</v>
      </c>
      <c r="J38" s="13">
        <v>541</v>
      </c>
      <c r="K38" s="14">
        <v>827</v>
      </c>
      <c r="L38" s="13">
        <v>599</v>
      </c>
      <c r="M38" s="14">
        <v>822</v>
      </c>
      <c r="N38" s="13">
        <v>686</v>
      </c>
      <c r="O38" s="14">
        <v>806</v>
      </c>
      <c r="P38" s="13">
        <v>668</v>
      </c>
      <c r="Q38" s="14">
        <v>779</v>
      </c>
      <c r="R38" s="13">
        <v>663</v>
      </c>
      <c r="S38" s="14">
        <v>784</v>
      </c>
      <c r="T38" s="13">
        <v>659</v>
      </c>
      <c r="U38" s="14">
        <v>758</v>
      </c>
      <c r="V38" s="13">
        <v>665</v>
      </c>
      <c r="W38" s="14">
        <v>746</v>
      </c>
      <c r="X38" s="13">
        <v>582</v>
      </c>
      <c r="Y38" s="14">
        <v>753</v>
      </c>
      <c r="Z38" s="13">
        <v>609</v>
      </c>
      <c r="AA38" s="14">
        <v>755</v>
      </c>
      <c r="AB38" s="13">
        <v>661</v>
      </c>
      <c r="AC38" s="15">
        <v>773</v>
      </c>
    </row>
    <row r="39" spans="1:29" x14ac:dyDescent="0.2">
      <c r="A39" s="12" t="s">
        <v>51</v>
      </c>
      <c r="B39" s="13">
        <v>84</v>
      </c>
      <c r="C39" s="14">
        <v>103.35216572504709</v>
      </c>
      <c r="D39" s="13">
        <v>82</v>
      </c>
      <c r="E39" s="14">
        <v>95</v>
      </c>
      <c r="F39" s="13">
        <v>80</v>
      </c>
      <c r="G39" s="14">
        <v>102</v>
      </c>
      <c r="H39" s="13">
        <v>78</v>
      </c>
      <c r="I39" s="14">
        <v>108</v>
      </c>
      <c r="J39" s="13">
        <v>52</v>
      </c>
      <c r="K39" s="14">
        <v>79</v>
      </c>
      <c r="L39" s="13">
        <v>66</v>
      </c>
      <c r="M39" s="14">
        <v>91</v>
      </c>
      <c r="N39" s="13">
        <v>79</v>
      </c>
      <c r="O39" s="14">
        <v>93</v>
      </c>
      <c r="P39" s="13">
        <v>80</v>
      </c>
      <c r="Q39" s="14">
        <v>93</v>
      </c>
      <c r="R39" s="13">
        <v>68</v>
      </c>
      <c r="S39" s="14">
        <v>80</v>
      </c>
      <c r="T39" s="13">
        <v>80</v>
      </c>
      <c r="U39" s="14">
        <v>92</v>
      </c>
      <c r="V39" s="13">
        <v>76</v>
      </c>
      <c r="W39" s="14">
        <v>92</v>
      </c>
      <c r="X39" s="13">
        <v>74</v>
      </c>
      <c r="Y39" s="14">
        <v>90</v>
      </c>
      <c r="Z39" s="13">
        <v>76</v>
      </c>
      <c r="AA39" s="14">
        <v>93</v>
      </c>
      <c r="AB39" s="13">
        <v>62</v>
      </c>
      <c r="AC39" s="15">
        <v>94</v>
      </c>
    </row>
    <row r="40" spans="1:29" x14ac:dyDescent="0.2">
      <c r="A40" s="12" t="s">
        <v>52</v>
      </c>
      <c r="B40" s="13">
        <v>176</v>
      </c>
      <c r="C40" s="14">
        <v>216.54739485247958</v>
      </c>
      <c r="D40" s="13">
        <v>186</v>
      </c>
      <c r="E40" s="14">
        <v>216</v>
      </c>
      <c r="F40" s="13">
        <v>183</v>
      </c>
      <c r="G40" s="14">
        <v>233</v>
      </c>
      <c r="H40" s="13">
        <v>166</v>
      </c>
      <c r="I40" s="14">
        <v>229</v>
      </c>
      <c r="J40" s="13">
        <v>144</v>
      </c>
      <c r="K40" s="14">
        <v>220</v>
      </c>
      <c r="L40" s="13">
        <v>186</v>
      </c>
      <c r="M40" s="14">
        <v>255</v>
      </c>
      <c r="N40" s="13">
        <v>201</v>
      </c>
      <c r="O40" s="14">
        <v>236</v>
      </c>
      <c r="P40" s="13">
        <v>204</v>
      </c>
      <c r="Q40" s="14">
        <v>238</v>
      </c>
      <c r="R40" s="13">
        <v>203</v>
      </c>
      <c r="S40" s="14">
        <v>240</v>
      </c>
      <c r="T40" s="13">
        <v>200</v>
      </c>
      <c r="U40" s="14">
        <v>255</v>
      </c>
      <c r="V40" s="13">
        <v>208</v>
      </c>
      <c r="W40" s="14">
        <v>244</v>
      </c>
      <c r="X40" s="13">
        <v>198</v>
      </c>
      <c r="Y40" s="14">
        <v>250</v>
      </c>
      <c r="Z40" s="13">
        <v>212</v>
      </c>
      <c r="AA40" s="14">
        <v>256</v>
      </c>
      <c r="AB40" s="13">
        <v>220</v>
      </c>
      <c r="AC40" s="15">
        <v>266</v>
      </c>
    </row>
    <row r="41" spans="1:29" x14ac:dyDescent="0.2">
      <c r="A41" s="12" t="s">
        <v>53</v>
      </c>
      <c r="B41" s="13">
        <v>87</v>
      </c>
      <c r="C41" s="14">
        <v>107.04331450094161</v>
      </c>
      <c r="D41" s="13">
        <v>94</v>
      </c>
      <c r="E41" s="14">
        <v>109</v>
      </c>
      <c r="F41" s="13">
        <v>78</v>
      </c>
      <c r="G41" s="14">
        <v>99</v>
      </c>
      <c r="H41" s="13">
        <v>78</v>
      </c>
      <c r="I41" s="14">
        <v>108</v>
      </c>
      <c r="J41" s="13">
        <v>74</v>
      </c>
      <c r="K41" s="14">
        <v>113</v>
      </c>
      <c r="L41" s="13">
        <v>90</v>
      </c>
      <c r="M41" s="14">
        <v>123</v>
      </c>
      <c r="N41" s="13">
        <v>92</v>
      </c>
      <c r="O41" s="14">
        <v>108</v>
      </c>
      <c r="P41" s="13">
        <v>92</v>
      </c>
      <c r="Q41" s="14">
        <v>107</v>
      </c>
      <c r="R41" s="13">
        <v>94</v>
      </c>
      <c r="S41" s="14">
        <v>111</v>
      </c>
      <c r="T41" s="13">
        <v>92</v>
      </c>
      <c r="U41" s="14">
        <v>104</v>
      </c>
      <c r="V41" s="13">
        <v>94</v>
      </c>
      <c r="W41" s="14">
        <v>105</v>
      </c>
      <c r="X41" s="13">
        <v>85</v>
      </c>
      <c r="Y41" s="14">
        <v>106</v>
      </c>
      <c r="Z41" s="13">
        <v>93</v>
      </c>
      <c r="AA41" s="14">
        <v>110</v>
      </c>
      <c r="AB41" s="13">
        <v>93</v>
      </c>
      <c r="AC41" s="15">
        <v>112</v>
      </c>
    </row>
    <row r="42" spans="1:29" x14ac:dyDescent="0.2">
      <c r="A42" s="12" t="s">
        <v>54</v>
      </c>
      <c r="B42" s="13">
        <v>160</v>
      </c>
      <c r="C42" s="14">
        <v>196.86126804770873</v>
      </c>
      <c r="D42" s="13">
        <v>170</v>
      </c>
      <c r="E42" s="14">
        <v>198</v>
      </c>
      <c r="F42" s="13">
        <v>158</v>
      </c>
      <c r="G42" s="14">
        <v>201</v>
      </c>
      <c r="H42" s="13">
        <v>134</v>
      </c>
      <c r="I42" s="14">
        <v>185</v>
      </c>
      <c r="J42" s="13">
        <v>94</v>
      </c>
      <c r="K42" s="14">
        <v>144</v>
      </c>
      <c r="L42" s="13">
        <v>135</v>
      </c>
      <c r="M42" s="14">
        <v>185</v>
      </c>
      <c r="N42" s="13">
        <v>174</v>
      </c>
      <c r="O42" s="14">
        <v>204</v>
      </c>
      <c r="P42" s="13">
        <v>168</v>
      </c>
      <c r="Q42" s="14">
        <v>196</v>
      </c>
      <c r="R42" s="13">
        <v>159</v>
      </c>
      <c r="S42" s="14">
        <v>188</v>
      </c>
      <c r="T42" s="13">
        <v>171</v>
      </c>
      <c r="U42" s="14">
        <v>198</v>
      </c>
      <c r="V42" s="13">
        <v>172</v>
      </c>
      <c r="W42" s="14">
        <v>197</v>
      </c>
      <c r="X42" s="13">
        <v>163</v>
      </c>
      <c r="Y42" s="14">
        <v>199</v>
      </c>
      <c r="Z42" s="13">
        <v>169</v>
      </c>
      <c r="AA42" s="14">
        <v>203</v>
      </c>
      <c r="AB42" s="13">
        <v>142</v>
      </c>
      <c r="AC42" s="15">
        <v>201</v>
      </c>
    </row>
    <row r="43" spans="1:29" x14ac:dyDescent="0.2">
      <c r="A43" s="12" t="s">
        <v>55</v>
      </c>
      <c r="B43" s="13">
        <v>95</v>
      </c>
      <c r="C43" s="14">
        <v>116.88637790332704</v>
      </c>
      <c r="D43" s="13">
        <v>101</v>
      </c>
      <c r="E43" s="14">
        <v>118</v>
      </c>
      <c r="F43" s="13">
        <v>99</v>
      </c>
      <c r="G43" s="14">
        <v>126</v>
      </c>
      <c r="H43" s="13">
        <v>94</v>
      </c>
      <c r="I43" s="14">
        <v>130</v>
      </c>
      <c r="J43" s="13">
        <v>81</v>
      </c>
      <c r="K43" s="14">
        <v>124</v>
      </c>
      <c r="L43" s="13">
        <v>98</v>
      </c>
      <c r="M43" s="14">
        <v>134</v>
      </c>
      <c r="N43" s="13">
        <v>107</v>
      </c>
      <c r="O43" s="14">
        <v>126</v>
      </c>
      <c r="P43" s="13">
        <v>107</v>
      </c>
      <c r="Q43" s="14">
        <v>125</v>
      </c>
      <c r="R43" s="13">
        <v>111</v>
      </c>
      <c r="S43" s="14">
        <v>131</v>
      </c>
      <c r="T43" s="13">
        <v>111</v>
      </c>
      <c r="U43" s="14">
        <v>125</v>
      </c>
      <c r="V43" s="13">
        <v>108</v>
      </c>
      <c r="W43" s="14">
        <v>120</v>
      </c>
      <c r="X43" s="13">
        <v>101</v>
      </c>
      <c r="Y43" s="14">
        <v>121</v>
      </c>
      <c r="Z43" s="13">
        <v>99</v>
      </c>
      <c r="AA43" s="14">
        <v>126</v>
      </c>
      <c r="AB43" s="13">
        <v>113</v>
      </c>
      <c r="AC43" s="15">
        <v>131</v>
      </c>
    </row>
    <row r="44" spans="1:29" x14ac:dyDescent="0.2">
      <c r="A44" s="12" t="s">
        <v>56</v>
      </c>
      <c r="B44" s="13">
        <v>310</v>
      </c>
      <c r="C44" s="14">
        <v>381.4187068424356</v>
      </c>
      <c r="D44" s="13">
        <v>329</v>
      </c>
      <c r="E44" s="14">
        <v>383</v>
      </c>
      <c r="F44" s="13">
        <v>316</v>
      </c>
      <c r="G44" s="14">
        <v>402</v>
      </c>
      <c r="H44" s="13">
        <v>300</v>
      </c>
      <c r="I44" s="14">
        <v>415</v>
      </c>
      <c r="J44" s="13">
        <v>239</v>
      </c>
      <c r="K44" s="14">
        <v>365</v>
      </c>
      <c r="L44" s="13">
        <v>287</v>
      </c>
      <c r="M44" s="14">
        <v>394</v>
      </c>
      <c r="N44" s="13">
        <v>349</v>
      </c>
      <c r="O44" s="14">
        <v>410</v>
      </c>
      <c r="P44" s="13">
        <v>342</v>
      </c>
      <c r="Q44" s="14">
        <v>399</v>
      </c>
      <c r="R44" s="13">
        <v>316</v>
      </c>
      <c r="S44" s="14">
        <v>374</v>
      </c>
      <c r="T44" s="13">
        <v>342</v>
      </c>
      <c r="U44" s="14">
        <v>404</v>
      </c>
      <c r="V44" s="13">
        <v>347</v>
      </c>
      <c r="W44" s="14">
        <v>397</v>
      </c>
      <c r="X44" s="13">
        <v>331</v>
      </c>
      <c r="Y44" s="14">
        <v>406</v>
      </c>
      <c r="Z44" s="13">
        <v>343</v>
      </c>
      <c r="AA44" s="14">
        <v>413</v>
      </c>
      <c r="AB44" s="13">
        <v>297</v>
      </c>
      <c r="AC44" s="15">
        <v>411</v>
      </c>
    </row>
    <row r="45" spans="1:29" x14ac:dyDescent="0.2">
      <c r="A45" s="12" t="s">
        <v>57</v>
      </c>
      <c r="B45" s="13">
        <v>68</v>
      </c>
      <c r="C45" s="14">
        <v>83.666038920276208</v>
      </c>
      <c r="D45" s="13">
        <v>70</v>
      </c>
      <c r="E45" s="14">
        <v>81</v>
      </c>
      <c r="F45" s="13">
        <v>70</v>
      </c>
      <c r="G45" s="14">
        <v>89</v>
      </c>
      <c r="H45" s="13">
        <v>61</v>
      </c>
      <c r="I45" s="14">
        <v>84</v>
      </c>
      <c r="J45" s="13">
        <v>44</v>
      </c>
      <c r="K45" s="14">
        <v>67</v>
      </c>
      <c r="L45" s="13">
        <v>66</v>
      </c>
      <c r="M45" s="14">
        <v>91</v>
      </c>
      <c r="N45" s="13">
        <v>70</v>
      </c>
      <c r="O45" s="14">
        <v>82</v>
      </c>
      <c r="P45" s="13">
        <v>69</v>
      </c>
      <c r="Q45" s="14">
        <v>81</v>
      </c>
      <c r="R45" s="13">
        <v>66</v>
      </c>
      <c r="S45" s="14">
        <v>78</v>
      </c>
      <c r="T45" s="13">
        <v>62</v>
      </c>
      <c r="U45" s="14">
        <v>78</v>
      </c>
      <c r="V45" s="13">
        <v>74</v>
      </c>
      <c r="W45" s="14">
        <v>81</v>
      </c>
      <c r="X45" s="13">
        <v>62</v>
      </c>
      <c r="Y45" s="14">
        <v>84</v>
      </c>
      <c r="Z45" s="13">
        <v>63</v>
      </c>
      <c r="AA45" s="14">
        <v>82</v>
      </c>
      <c r="AB45" s="13">
        <v>69</v>
      </c>
      <c r="AC45" s="15">
        <v>84</v>
      </c>
    </row>
    <row r="46" spans="1:29" x14ac:dyDescent="0.2">
      <c r="A46" s="12" t="s">
        <v>58</v>
      </c>
      <c r="B46" s="13">
        <v>98</v>
      </c>
      <c r="C46" s="14">
        <v>120.57752667922159</v>
      </c>
      <c r="D46" s="13">
        <v>102</v>
      </c>
      <c r="E46" s="14">
        <v>119</v>
      </c>
      <c r="F46" s="13">
        <v>101</v>
      </c>
      <c r="G46" s="14">
        <v>128</v>
      </c>
      <c r="H46" s="13">
        <v>87</v>
      </c>
      <c r="I46" s="14">
        <v>120</v>
      </c>
      <c r="J46" s="13">
        <v>78</v>
      </c>
      <c r="K46" s="14">
        <v>119</v>
      </c>
      <c r="L46" s="13">
        <v>102</v>
      </c>
      <c r="M46" s="14">
        <v>140</v>
      </c>
      <c r="N46" s="13">
        <v>114</v>
      </c>
      <c r="O46" s="14">
        <v>134</v>
      </c>
      <c r="P46" s="13">
        <v>120</v>
      </c>
      <c r="Q46" s="14">
        <v>140</v>
      </c>
      <c r="R46" s="13">
        <v>115</v>
      </c>
      <c r="S46" s="14">
        <v>136</v>
      </c>
      <c r="T46" s="13">
        <v>111</v>
      </c>
      <c r="U46" s="14">
        <v>131</v>
      </c>
      <c r="V46" s="13">
        <v>110</v>
      </c>
      <c r="W46" s="14">
        <v>126</v>
      </c>
      <c r="X46" s="13">
        <v>107</v>
      </c>
      <c r="Y46" s="14">
        <v>128</v>
      </c>
      <c r="Z46" s="13">
        <v>102</v>
      </c>
      <c r="AA46" s="14">
        <v>127</v>
      </c>
      <c r="AB46" s="13">
        <v>112</v>
      </c>
      <c r="AC46" s="15">
        <v>131</v>
      </c>
    </row>
    <row r="47" spans="1:29" x14ac:dyDescent="0.2">
      <c r="A47" s="12" t="s">
        <v>59</v>
      </c>
      <c r="B47" s="13">
        <v>35</v>
      </c>
      <c r="C47" s="14">
        <v>43.063402385436284</v>
      </c>
      <c r="D47" s="13">
        <v>32</v>
      </c>
      <c r="E47" s="14">
        <v>37</v>
      </c>
      <c r="F47" s="13">
        <v>36</v>
      </c>
      <c r="G47" s="14">
        <v>46</v>
      </c>
      <c r="H47" s="13">
        <v>20</v>
      </c>
      <c r="I47" s="14">
        <v>28</v>
      </c>
      <c r="J47" s="13">
        <v>22</v>
      </c>
      <c r="K47" s="14">
        <v>34</v>
      </c>
      <c r="L47" s="13">
        <v>37</v>
      </c>
      <c r="M47" s="14">
        <v>51</v>
      </c>
      <c r="N47" s="13">
        <v>40</v>
      </c>
      <c r="O47" s="14">
        <v>47</v>
      </c>
      <c r="P47" s="13">
        <v>39</v>
      </c>
      <c r="Q47" s="14">
        <v>45</v>
      </c>
      <c r="R47" s="13">
        <v>40</v>
      </c>
      <c r="S47" s="14">
        <v>47</v>
      </c>
      <c r="T47" s="13">
        <v>39</v>
      </c>
      <c r="U47" s="14">
        <v>48</v>
      </c>
      <c r="V47" s="13">
        <v>38</v>
      </c>
      <c r="W47" s="14">
        <v>44</v>
      </c>
      <c r="X47" s="13">
        <v>33</v>
      </c>
      <c r="Y47" s="14">
        <v>45</v>
      </c>
      <c r="Z47" s="13">
        <v>41</v>
      </c>
      <c r="AA47" s="14">
        <v>48</v>
      </c>
      <c r="AB47" s="13">
        <v>33</v>
      </c>
      <c r="AC47" s="15">
        <v>48</v>
      </c>
    </row>
    <row r="48" spans="1:29" x14ac:dyDescent="0.2">
      <c r="A48" s="12" t="s">
        <v>60</v>
      </c>
      <c r="B48" s="13">
        <v>115</v>
      </c>
      <c r="C48" s="14">
        <v>141.49403640929066</v>
      </c>
      <c r="D48" s="13">
        <v>133</v>
      </c>
      <c r="E48" s="14">
        <v>155</v>
      </c>
      <c r="F48" s="13">
        <v>121</v>
      </c>
      <c r="G48" s="14">
        <v>154</v>
      </c>
      <c r="H48" s="13">
        <v>103</v>
      </c>
      <c r="I48" s="14">
        <v>142</v>
      </c>
      <c r="J48" s="13">
        <v>82</v>
      </c>
      <c r="K48" s="14">
        <v>125</v>
      </c>
      <c r="L48" s="13">
        <v>99</v>
      </c>
      <c r="M48" s="14">
        <v>136</v>
      </c>
      <c r="N48" s="13">
        <v>123</v>
      </c>
      <c r="O48" s="14">
        <v>144</v>
      </c>
      <c r="P48" s="13">
        <v>130</v>
      </c>
      <c r="Q48" s="14">
        <v>152</v>
      </c>
      <c r="R48" s="13">
        <v>121</v>
      </c>
      <c r="S48" s="14">
        <v>143</v>
      </c>
      <c r="T48" s="13">
        <v>125</v>
      </c>
      <c r="U48" s="14">
        <v>150</v>
      </c>
      <c r="V48" s="13">
        <v>130</v>
      </c>
      <c r="W48" s="14">
        <v>149</v>
      </c>
      <c r="X48" s="13">
        <v>120</v>
      </c>
      <c r="Y48" s="14">
        <v>153</v>
      </c>
      <c r="Z48" s="13">
        <v>121</v>
      </c>
      <c r="AA48" s="14">
        <v>152</v>
      </c>
      <c r="AB48" s="13">
        <v>123</v>
      </c>
      <c r="AC48" s="15">
        <v>156</v>
      </c>
    </row>
    <row r="49" spans="1:29" x14ac:dyDescent="0.2">
      <c r="A49" s="12" t="s">
        <v>61</v>
      </c>
      <c r="B49" s="13">
        <v>121</v>
      </c>
      <c r="C49" s="14">
        <v>148.87633396107972</v>
      </c>
      <c r="D49" s="13">
        <v>116</v>
      </c>
      <c r="E49" s="14">
        <v>135</v>
      </c>
      <c r="F49" s="13">
        <v>110</v>
      </c>
      <c r="G49" s="14">
        <v>140</v>
      </c>
      <c r="H49" s="13">
        <v>109</v>
      </c>
      <c r="I49" s="14">
        <v>151</v>
      </c>
      <c r="J49" s="13">
        <v>93</v>
      </c>
      <c r="K49" s="14">
        <v>142</v>
      </c>
      <c r="L49" s="13">
        <v>104</v>
      </c>
      <c r="M49" s="14">
        <v>143</v>
      </c>
      <c r="N49" s="13">
        <v>133</v>
      </c>
      <c r="O49" s="14">
        <v>156</v>
      </c>
      <c r="P49" s="13">
        <v>128</v>
      </c>
      <c r="Q49" s="14">
        <v>149</v>
      </c>
      <c r="R49" s="13">
        <v>118</v>
      </c>
      <c r="S49" s="14">
        <v>139</v>
      </c>
      <c r="T49" s="13">
        <v>126</v>
      </c>
      <c r="U49" s="14">
        <v>155</v>
      </c>
      <c r="V49" s="13">
        <v>126</v>
      </c>
      <c r="W49" s="14">
        <v>147</v>
      </c>
      <c r="X49" s="13">
        <v>126</v>
      </c>
      <c r="Y49" s="14">
        <v>150</v>
      </c>
      <c r="Z49" s="13">
        <v>136</v>
      </c>
      <c r="AA49" s="14">
        <v>160</v>
      </c>
      <c r="AB49" s="13">
        <v>124</v>
      </c>
      <c r="AC49" s="15">
        <v>159</v>
      </c>
    </row>
    <row r="50" spans="1:29" x14ac:dyDescent="0.2">
      <c r="A50" s="12" t="s">
        <v>62</v>
      </c>
      <c r="B50" s="13">
        <v>146</v>
      </c>
      <c r="C50" s="14">
        <v>179.63590709353423</v>
      </c>
      <c r="D50" s="13">
        <v>158</v>
      </c>
      <c r="E50" s="14">
        <v>184</v>
      </c>
      <c r="F50" s="13">
        <v>149</v>
      </c>
      <c r="G50" s="14">
        <v>189</v>
      </c>
      <c r="H50" s="13">
        <v>122</v>
      </c>
      <c r="I50" s="14">
        <v>169</v>
      </c>
      <c r="J50" s="13">
        <v>113</v>
      </c>
      <c r="K50" s="14">
        <v>173</v>
      </c>
      <c r="L50" s="13">
        <v>139</v>
      </c>
      <c r="M50" s="14">
        <v>191</v>
      </c>
      <c r="N50" s="13">
        <v>162</v>
      </c>
      <c r="O50" s="14">
        <v>190</v>
      </c>
      <c r="P50" s="13">
        <v>160</v>
      </c>
      <c r="Q50" s="14">
        <v>187</v>
      </c>
      <c r="R50" s="13">
        <v>163</v>
      </c>
      <c r="S50" s="14">
        <v>193</v>
      </c>
      <c r="T50" s="13">
        <v>162</v>
      </c>
      <c r="U50" s="14">
        <v>194</v>
      </c>
      <c r="V50" s="13">
        <v>170</v>
      </c>
      <c r="W50" s="14">
        <v>192</v>
      </c>
      <c r="X50" s="13">
        <v>163</v>
      </c>
      <c r="Y50" s="14">
        <v>201</v>
      </c>
      <c r="Z50" s="13">
        <v>163</v>
      </c>
      <c r="AA50" s="14">
        <v>203</v>
      </c>
      <c r="AB50" s="13">
        <v>169</v>
      </c>
      <c r="AC50" s="15">
        <v>208</v>
      </c>
    </row>
    <row r="51" spans="1:29" x14ac:dyDescent="0.2">
      <c r="A51" s="12" t="s">
        <v>63</v>
      </c>
      <c r="B51" s="13">
        <v>32</v>
      </c>
      <c r="C51" s="14">
        <v>39.372253609541744</v>
      </c>
      <c r="D51" s="13">
        <v>35</v>
      </c>
      <c r="E51" s="14">
        <v>41</v>
      </c>
      <c r="F51" s="13">
        <v>29</v>
      </c>
      <c r="G51" s="14">
        <v>37</v>
      </c>
      <c r="H51" s="13">
        <v>27</v>
      </c>
      <c r="I51" s="14">
        <v>37</v>
      </c>
      <c r="J51" s="13">
        <v>25</v>
      </c>
      <c r="K51" s="14">
        <v>38</v>
      </c>
      <c r="L51" s="13">
        <v>30</v>
      </c>
      <c r="M51" s="14">
        <v>41</v>
      </c>
      <c r="N51" s="13">
        <v>37</v>
      </c>
      <c r="O51" s="14">
        <v>43</v>
      </c>
      <c r="P51" s="13">
        <v>35</v>
      </c>
      <c r="Q51" s="14">
        <v>41</v>
      </c>
      <c r="R51" s="13">
        <v>32</v>
      </c>
      <c r="S51" s="14">
        <v>38</v>
      </c>
      <c r="T51" s="13">
        <v>29</v>
      </c>
      <c r="U51" s="14">
        <v>41</v>
      </c>
      <c r="V51" s="13">
        <v>33</v>
      </c>
      <c r="W51" s="14">
        <v>38</v>
      </c>
      <c r="X51" s="13">
        <v>31</v>
      </c>
      <c r="Y51" s="14">
        <v>39</v>
      </c>
      <c r="Z51" s="13">
        <v>29</v>
      </c>
      <c r="AA51" s="14">
        <v>40</v>
      </c>
      <c r="AB51" s="13">
        <v>35</v>
      </c>
      <c r="AC51" s="15">
        <v>40</v>
      </c>
    </row>
    <row r="52" spans="1:29" x14ac:dyDescent="0.2">
      <c r="A52" s="12" t="s">
        <v>64</v>
      </c>
      <c r="B52" s="13">
        <v>37</v>
      </c>
      <c r="C52" s="14">
        <v>45.524168236032644</v>
      </c>
      <c r="D52" s="13">
        <v>36</v>
      </c>
      <c r="E52" s="14">
        <v>42</v>
      </c>
      <c r="F52" s="13">
        <v>34</v>
      </c>
      <c r="G52" s="14">
        <v>43</v>
      </c>
      <c r="H52" s="13">
        <v>26</v>
      </c>
      <c r="I52" s="14">
        <v>36</v>
      </c>
      <c r="J52" s="13">
        <v>23</v>
      </c>
      <c r="K52" s="14">
        <v>35</v>
      </c>
      <c r="L52" s="13">
        <v>32</v>
      </c>
      <c r="M52" s="14">
        <v>44</v>
      </c>
      <c r="N52" s="13">
        <v>35</v>
      </c>
      <c r="O52" s="14">
        <v>41</v>
      </c>
      <c r="P52" s="13">
        <v>36</v>
      </c>
      <c r="Q52" s="14">
        <v>42</v>
      </c>
      <c r="R52" s="13">
        <v>35</v>
      </c>
      <c r="S52" s="14">
        <v>41</v>
      </c>
      <c r="T52" s="13">
        <v>37</v>
      </c>
      <c r="U52" s="14">
        <v>40</v>
      </c>
      <c r="V52" s="13">
        <v>38</v>
      </c>
      <c r="W52" s="14">
        <v>41</v>
      </c>
      <c r="X52" s="13">
        <v>35</v>
      </c>
      <c r="Y52" s="14">
        <v>43</v>
      </c>
      <c r="Z52" s="13">
        <v>37</v>
      </c>
      <c r="AA52" s="14">
        <v>42</v>
      </c>
      <c r="AB52" s="13">
        <v>37</v>
      </c>
      <c r="AC52" s="15">
        <v>44</v>
      </c>
    </row>
    <row r="53" spans="1:29" x14ac:dyDescent="0.2">
      <c r="A53" s="12" t="s">
        <v>65</v>
      </c>
      <c r="B53" s="13">
        <v>17</v>
      </c>
      <c r="C53" s="14">
        <v>20.916509730069052</v>
      </c>
      <c r="D53" s="13">
        <v>17</v>
      </c>
      <c r="E53" s="14">
        <v>20</v>
      </c>
      <c r="F53" s="13">
        <v>12</v>
      </c>
      <c r="G53" s="14">
        <v>15</v>
      </c>
      <c r="H53" s="13">
        <v>12</v>
      </c>
      <c r="I53" s="14">
        <v>17</v>
      </c>
      <c r="J53" s="13">
        <v>13</v>
      </c>
      <c r="K53" s="14">
        <v>20</v>
      </c>
      <c r="L53" s="13">
        <v>16</v>
      </c>
      <c r="M53" s="14">
        <v>22</v>
      </c>
      <c r="N53" s="13">
        <v>17</v>
      </c>
      <c r="O53" s="14">
        <v>20</v>
      </c>
      <c r="P53" s="13">
        <v>15</v>
      </c>
      <c r="Q53" s="14">
        <v>18</v>
      </c>
      <c r="R53" s="13">
        <v>15</v>
      </c>
      <c r="S53" s="14">
        <v>18</v>
      </c>
      <c r="T53" s="13">
        <v>15</v>
      </c>
      <c r="U53" s="14">
        <v>20</v>
      </c>
      <c r="V53" s="13">
        <v>17</v>
      </c>
      <c r="W53" s="14">
        <v>19</v>
      </c>
      <c r="X53" s="13">
        <v>12</v>
      </c>
      <c r="Y53" s="14">
        <v>18</v>
      </c>
      <c r="Z53" s="13">
        <v>13</v>
      </c>
      <c r="AA53" s="14">
        <v>18</v>
      </c>
      <c r="AB53" s="13">
        <v>15</v>
      </c>
      <c r="AC53" s="15">
        <v>19</v>
      </c>
    </row>
    <row r="54" spans="1:29" x14ac:dyDescent="0.2">
      <c r="A54" s="12" t="s">
        <v>66</v>
      </c>
      <c r="B54" s="13">
        <v>162</v>
      </c>
      <c r="C54" s="14">
        <v>199.32203389830508</v>
      </c>
      <c r="D54" s="13">
        <v>183</v>
      </c>
      <c r="E54" s="14">
        <v>213</v>
      </c>
      <c r="F54" s="13">
        <v>172</v>
      </c>
      <c r="G54" s="14">
        <v>219</v>
      </c>
      <c r="H54" s="13">
        <v>144</v>
      </c>
      <c r="I54" s="14">
        <v>199</v>
      </c>
      <c r="J54" s="13">
        <v>141</v>
      </c>
      <c r="K54" s="14">
        <v>216</v>
      </c>
      <c r="L54" s="13">
        <v>146</v>
      </c>
      <c r="M54" s="14">
        <v>200</v>
      </c>
      <c r="N54" s="13">
        <v>180</v>
      </c>
      <c r="O54" s="14">
        <v>211</v>
      </c>
      <c r="P54" s="13">
        <v>188</v>
      </c>
      <c r="Q54" s="14">
        <v>219</v>
      </c>
      <c r="R54" s="13">
        <v>175</v>
      </c>
      <c r="S54" s="14">
        <v>207</v>
      </c>
      <c r="T54" s="13">
        <v>173</v>
      </c>
      <c r="U54" s="14">
        <v>229</v>
      </c>
      <c r="V54" s="13">
        <v>178</v>
      </c>
      <c r="W54" s="14">
        <v>227</v>
      </c>
      <c r="X54" s="13">
        <v>166</v>
      </c>
      <c r="Y54" s="14">
        <v>229</v>
      </c>
      <c r="Z54" s="13">
        <v>180</v>
      </c>
      <c r="AA54" s="14">
        <v>235</v>
      </c>
      <c r="AB54" s="13">
        <v>180</v>
      </c>
      <c r="AC54" s="15">
        <v>240</v>
      </c>
    </row>
    <row r="55" spans="1:29" x14ac:dyDescent="0.2">
      <c r="A55" s="12" t="s">
        <v>67</v>
      </c>
      <c r="B55" s="13">
        <v>28</v>
      </c>
      <c r="C55" s="14">
        <v>34.450721908349031</v>
      </c>
      <c r="D55" s="13">
        <v>28</v>
      </c>
      <c r="E55" s="14">
        <v>33</v>
      </c>
      <c r="F55" s="13">
        <v>30</v>
      </c>
      <c r="G55" s="14">
        <v>38</v>
      </c>
      <c r="H55" s="13">
        <v>26</v>
      </c>
      <c r="I55" s="14">
        <v>36</v>
      </c>
      <c r="J55" s="13">
        <v>23</v>
      </c>
      <c r="K55" s="14">
        <v>35</v>
      </c>
      <c r="L55" s="13">
        <v>27</v>
      </c>
      <c r="M55" s="14">
        <v>37</v>
      </c>
      <c r="N55" s="13">
        <v>32</v>
      </c>
      <c r="O55" s="14">
        <v>38</v>
      </c>
      <c r="P55" s="13">
        <v>30</v>
      </c>
      <c r="Q55" s="14">
        <v>35</v>
      </c>
      <c r="R55" s="13">
        <v>26</v>
      </c>
      <c r="S55" s="14">
        <v>31</v>
      </c>
      <c r="T55" s="13">
        <v>28</v>
      </c>
      <c r="U55" s="14">
        <v>34</v>
      </c>
      <c r="V55" s="13">
        <v>29</v>
      </c>
      <c r="W55" s="14">
        <v>33</v>
      </c>
      <c r="X55" s="13">
        <v>28</v>
      </c>
      <c r="Y55" s="14">
        <v>32</v>
      </c>
      <c r="Z55" s="13">
        <v>20</v>
      </c>
      <c r="AA55" s="14">
        <v>29</v>
      </c>
      <c r="AB55" s="13">
        <v>24</v>
      </c>
      <c r="AC55" s="15">
        <v>30</v>
      </c>
    </row>
    <row r="56" spans="1:29" x14ac:dyDescent="0.2">
      <c r="A56" s="12" t="s">
        <v>68</v>
      </c>
      <c r="B56" s="13">
        <v>161</v>
      </c>
      <c r="C56" s="14">
        <v>198.09165097300689</v>
      </c>
      <c r="D56" s="13">
        <v>168</v>
      </c>
      <c r="E56" s="14">
        <v>196</v>
      </c>
      <c r="F56" s="13">
        <v>150</v>
      </c>
      <c r="G56" s="14">
        <v>191</v>
      </c>
      <c r="H56" s="13">
        <v>143</v>
      </c>
      <c r="I56" s="14">
        <v>198</v>
      </c>
      <c r="J56" s="13">
        <v>134</v>
      </c>
      <c r="K56" s="14">
        <v>205</v>
      </c>
      <c r="L56" s="13">
        <v>146</v>
      </c>
      <c r="M56" s="14">
        <v>200</v>
      </c>
      <c r="N56" s="13">
        <v>170</v>
      </c>
      <c r="O56" s="14">
        <v>200</v>
      </c>
      <c r="P56" s="13">
        <v>177</v>
      </c>
      <c r="Q56" s="14">
        <v>207</v>
      </c>
      <c r="R56" s="13">
        <v>169</v>
      </c>
      <c r="S56" s="14">
        <v>200</v>
      </c>
      <c r="T56" s="13">
        <v>171</v>
      </c>
      <c r="U56" s="14">
        <v>199</v>
      </c>
      <c r="V56" s="13">
        <v>174</v>
      </c>
      <c r="W56" s="14">
        <v>194</v>
      </c>
      <c r="X56" s="13">
        <v>166</v>
      </c>
      <c r="Y56" s="14">
        <v>196</v>
      </c>
      <c r="Z56" s="13">
        <v>168</v>
      </c>
      <c r="AA56" s="14">
        <v>207</v>
      </c>
      <c r="AB56" s="13">
        <v>178</v>
      </c>
      <c r="AC56" s="15">
        <v>211</v>
      </c>
    </row>
    <row r="57" spans="1:29" x14ac:dyDescent="0.2">
      <c r="A57" s="12" t="s">
        <v>69</v>
      </c>
      <c r="B57" s="13">
        <v>52</v>
      </c>
      <c r="C57" s="14">
        <v>63.979912115505336</v>
      </c>
      <c r="D57" s="13">
        <v>51</v>
      </c>
      <c r="E57" s="14">
        <v>59</v>
      </c>
      <c r="F57" s="13">
        <v>50</v>
      </c>
      <c r="G57" s="14">
        <v>64</v>
      </c>
      <c r="H57" s="13">
        <v>48</v>
      </c>
      <c r="I57" s="14">
        <v>66</v>
      </c>
      <c r="J57" s="13">
        <v>44</v>
      </c>
      <c r="K57" s="14">
        <v>67</v>
      </c>
      <c r="L57" s="13">
        <v>52</v>
      </c>
      <c r="M57" s="14">
        <v>71</v>
      </c>
      <c r="N57" s="13">
        <v>68</v>
      </c>
      <c r="O57" s="14">
        <v>80</v>
      </c>
      <c r="P57" s="13">
        <v>70</v>
      </c>
      <c r="Q57" s="14">
        <v>82</v>
      </c>
      <c r="R57" s="13">
        <v>65</v>
      </c>
      <c r="S57" s="14">
        <v>77</v>
      </c>
      <c r="T57" s="13">
        <v>68</v>
      </c>
      <c r="U57" s="14">
        <v>83</v>
      </c>
      <c r="V57" s="13">
        <v>67</v>
      </c>
      <c r="W57" s="14">
        <v>80</v>
      </c>
      <c r="X57" s="13">
        <v>69</v>
      </c>
      <c r="Y57" s="14">
        <v>83</v>
      </c>
      <c r="Z57" s="13">
        <v>69</v>
      </c>
      <c r="AA57" s="14">
        <v>92</v>
      </c>
      <c r="AB57" s="13">
        <v>68</v>
      </c>
      <c r="AC57" s="15">
        <v>95</v>
      </c>
    </row>
    <row r="58" spans="1:29" x14ac:dyDescent="0.2">
      <c r="A58" s="12" t="s">
        <v>70</v>
      </c>
      <c r="B58" s="13">
        <v>28</v>
      </c>
      <c r="C58" s="14">
        <v>34.450721908349031</v>
      </c>
      <c r="D58" s="13">
        <v>32</v>
      </c>
      <c r="E58" s="14">
        <v>37</v>
      </c>
      <c r="F58" s="13">
        <v>27</v>
      </c>
      <c r="G58" s="14">
        <v>34</v>
      </c>
      <c r="H58" s="13">
        <v>32</v>
      </c>
      <c r="I58" s="14">
        <v>44</v>
      </c>
      <c r="J58" s="13">
        <v>24</v>
      </c>
      <c r="K58" s="14">
        <v>37</v>
      </c>
      <c r="L58" s="13">
        <v>28</v>
      </c>
      <c r="M58" s="14">
        <v>38</v>
      </c>
      <c r="N58" s="13">
        <v>37</v>
      </c>
      <c r="O58" s="14">
        <v>43</v>
      </c>
      <c r="P58" s="13">
        <v>34</v>
      </c>
      <c r="Q58" s="14">
        <v>40</v>
      </c>
      <c r="R58" s="13">
        <v>37</v>
      </c>
      <c r="S58" s="14">
        <v>44</v>
      </c>
      <c r="T58" s="13">
        <v>35</v>
      </c>
      <c r="U58" s="14">
        <v>41</v>
      </c>
      <c r="V58" s="13">
        <v>34</v>
      </c>
      <c r="W58" s="14">
        <v>43</v>
      </c>
      <c r="X58" s="13">
        <v>37</v>
      </c>
      <c r="Y58" s="14">
        <v>46</v>
      </c>
      <c r="Z58" s="13">
        <v>39</v>
      </c>
      <c r="AA58" s="14">
        <v>47</v>
      </c>
      <c r="AB58" s="13">
        <v>43</v>
      </c>
      <c r="AC58" s="15">
        <v>50</v>
      </c>
    </row>
    <row r="59" spans="1:29" ht="17" x14ac:dyDescent="0.2">
      <c r="A59" s="17" t="s">
        <v>71</v>
      </c>
      <c r="B59" s="13">
        <v>13</v>
      </c>
      <c r="C59" s="14">
        <v>15.994978028876334</v>
      </c>
      <c r="D59" s="13">
        <v>12</v>
      </c>
      <c r="E59" s="14">
        <v>14</v>
      </c>
      <c r="F59" s="13">
        <v>13</v>
      </c>
      <c r="G59" s="14">
        <v>16</v>
      </c>
      <c r="H59" s="13">
        <v>10</v>
      </c>
      <c r="I59" s="14">
        <v>14</v>
      </c>
      <c r="J59" s="13">
        <v>11</v>
      </c>
      <c r="K59" s="14">
        <v>17</v>
      </c>
      <c r="L59" s="13">
        <v>11</v>
      </c>
      <c r="M59" s="14">
        <v>15</v>
      </c>
      <c r="N59" s="13">
        <v>13</v>
      </c>
      <c r="O59" s="14">
        <v>16</v>
      </c>
      <c r="P59" s="13">
        <v>12</v>
      </c>
      <c r="Q59" s="14">
        <v>14</v>
      </c>
      <c r="R59" s="13">
        <v>12</v>
      </c>
      <c r="S59" s="14">
        <v>14</v>
      </c>
      <c r="T59" s="13">
        <v>13</v>
      </c>
      <c r="U59" s="14">
        <v>15</v>
      </c>
      <c r="V59" s="13">
        <v>14</v>
      </c>
      <c r="W59" s="14">
        <v>14</v>
      </c>
      <c r="X59" s="13">
        <v>13</v>
      </c>
      <c r="Y59" s="14">
        <v>14</v>
      </c>
      <c r="Z59" s="13">
        <v>14</v>
      </c>
      <c r="AA59" s="14">
        <v>19</v>
      </c>
      <c r="AB59" s="13">
        <v>16</v>
      </c>
      <c r="AC59" s="18">
        <v>20</v>
      </c>
    </row>
    <row r="60" spans="1:29" ht="28.5" customHeight="1" thickBot="1" x14ac:dyDescent="0.25">
      <c r="A60" s="19" t="s">
        <v>72</v>
      </c>
      <c r="B60" s="20">
        <v>7965</v>
      </c>
      <c r="C60" s="21">
        <f>SUM(C4:C59)</f>
        <v>9800.0000000000018</v>
      </c>
      <c r="D60" s="20">
        <v>8343</v>
      </c>
      <c r="E60" s="21">
        <f>SUM(E4:E59)</f>
        <v>9710</v>
      </c>
      <c r="F60" s="20">
        <v>8038</v>
      </c>
      <c r="G60" s="21">
        <v>10219</v>
      </c>
      <c r="H60" s="20">
        <v>7293</v>
      </c>
      <c r="I60" s="21">
        <v>10076</v>
      </c>
      <c r="J60" s="20">
        <v>6594</v>
      </c>
      <c r="K60" s="21">
        <v>10080</v>
      </c>
      <c r="L60" s="20">
        <v>7516</v>
      </c>
      <c r="M60" s="21">
        <v>10309</v>
      </c>
      <c r="N60" s="20">
        <v>8924</v>
      </c>
      <c r="O60" s="21">
        <v>10481</v>
      </c>
      <c r="P60" s="20">
        <v>8872</v>
      </c>
      <c r="Q60" s="21">
        <v>10353</v>
      </c>
      <c r="R60" s="20">
        <v>8684</v>
      </c>
      <c r="S60" s="21">
        <v>10266</v>
      </c>
      <c r="T60" s="20">
        <v>8713</v>
      </c>
      <c r="U60" s="21">
        <v>10449</v>
      </c>
      <c r="V60" s="20">
        <v>8962</v>
      </c>
      <c r="W60" s="21">
        <v>10294</v>
      </c>
      <c r="X60" s="20">
        <v>8419</v>
      </c>
      <c r="Y60" s="21">
        <v>10423</v>
      </c>
      <c r="Z60" s="20">
        <v>8641</v>
      </c>
      <c r="AA60" s="21">
        <v>10742</v>
      </c>
      <c r="AB60" s="20">
        <v>8947</v>
      </c>
      <c r="AC60" s="22">
        <v>10957</v>
      </c>
    </row>
    <row r="61" spans="1:29" ht="17" x14ac:dyDescent="0.2">
      <c r="A61" s="23" t="s">
        <v>73</v>
      </c>
      <c r="G61" s="23"/>
      <c r="H61" s="24"/>
      <c r="I61" s="24"/>
    </row>
    <row r="62" spans="1:29" x14ac:dyDescent="0.2">
      <c r="A62" s="24" t="s">
        <v>74</v>
      </c>
      <c r="G62" s="24"/>
      <c r="H62" s="24"/>
      <c r="I62" s="24"/>
    </row>
    <row r="63" spans="1:29" x14ac:dyDescent="0.2">
      <c r="X63" s="25"/>
      <c r="Z63" s="25"/>
    </row>
    <row r="65" spans="2:27" x14ac:dyDescent="0.2">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2:27" x14ac:dyDescent="0.2">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row>
    <row r="67" spans="2:27" x14ac:dyDescent="0.2">
      <c r="S67" s="25"/>
      <c r="T67" s="25"/>
      <c r="U67" s="25"/>
      <c r="V67" s="25"/>
      <c r="W67" s="25"/>
    </row>
    <row r="68" spans="2:27" x14ac:dyDescent="0.2">
      <c r="S68" s="26"/>
      <c r="T68" s="26"/>
      <c r="U68" s="26"/>
      <c r="V68" s="26"/>
      <c r="W68" s="26"/>
    </row>
    <row r="70" spans="2:27" x14ac:dyDescent="0.2">
      <c r="P70" s="25"/>
    </row>
    <row r="71" spans="2:27" x14ac:dyDescent="0.2">
      <c r="P71" s="25"/>
    </row>
    <row r="72" spans="2:27" x14ac:dyDescent="0.2">
      <c r="P72" s="27"/>
    </row>
  </sheetData>
  <mergeCells count="1">
    <mergeCell ref="AB2:AC2"/>
  </mergeCells>
  <pageMargins left="0.7" right="0.7" top="0.25" bottom="0.25" header="0.3" footer="0.3"/>
  <pageSetup scale="5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C6A5-D567-4721-B83A-55BD83CA42BD}">
  <sheetPr>
    <pageSetUpPr fitToPage="1"/>
  </sheetPr>
  <dimension ref="A1:AC80"/>
  <sheetViews>
    <sheetView zoomScale="80" zoomScaleNormal="80" workbookViewId="0">
      <pane xSplit="1" ySplit="4" topLeftCell="B23" activePane="bottomRight" state="frozen"/>
      <selection pane="topRight" activeCell="B1" sqref="B1"/>
      <selection pane="bottomLeft" activeCell="A5" sqref="A5"/>
      <selection pane="bottomRight" activeCell="A4" sqref="A4"/>
    </sheetView>
  </sheetViews>
  <sheetFormatPr baseColWidth="10" defaultColWidth="8.83203125" defaultRowHeight="15" x14ac:dyDescent="0.2"/>
  <cols>
    <col min="1" max="1" width="24.5" customWidth="1"/>
    <col min="2" max="3" width="15.6640625" style="50" customWidth="1"/>
    <col min="4" max="23" width="15.6640625" customWidth="1"/>
    <col min="24" max="24" width="17.33203125" customWidth="1"/>
    <col min="25" max="25" width="17.5" bestFit="1" customWidth="1"/>
    <col min="26" max="26" width="17.33203125" customWidth="1"/>
    <col min="27" max="27" width="17.5" bestFit="1" customWidth="1"/>
    <col min="28" max="28" width="14.33203125" customWidth="1"/>
    <col min="29" max="29" width="14.6640625" customWidth="1"/>
  </cols>
  <sheetData>
    <row r="1" spans="1:29" ht="22" x14ac:dyDescent="0.3">
      <c r="A1" s="1" t="s">
        <v>75</v>
      </c>
      <c r="B1" s="2"/>
      <c r="C1" s="2"/>
      <c r="D1" s="2"/>
      <c r="E1" s="2"/>
      <c r="F1" s="2"/>
      <c r="G1" s="2"/>
      <c r="H1" s="2"/>
      <c r="I1" s="2"/>
      <c r="J1" s="2"/>
      <c r="K1" s="28"/>
      <c r="L1" s="28"/>
      <c r="M1" s="28"/>
      <c r="N1" s="28"/>
      <c r="O1" s="28"/>
      <c r="P1" s="28"/>
      <c r="Q1" s="28"/>
      <c r="R1" s="29"/>
      <c r="S1" s="29"/>
      <c r="T1" s="29"/>
      <c r="U1" s="29"/>
      <c r="V1" s="29"/>
      <c r="W1" s="29"/>
      <c r="X1" s="29"/>
      <c r="Y1" s="29"/>
      <c r="Z1" s="29"/>
      <c r="AA1" s="29"/>
      <c r="AC1" s="28"/>
    </row>
    <row r="2" spans="1:29" x14ac:dyDescent="0.2">
      <c r="A2" s="30" t="s">
        <v>76</v>
      </c>
      <c r="B2" s="31"/>
      <c r="C2" s="31"/>
      <c r="D2" s="31"/>
      <c r="E2" s="31"/>
      <c r="F2" s="29"/>
      <c r="G2" s="29"/>
      <c r="H2" s="29"/>
      <c r="I2" s="29"/>
      <c r="J2" s="29"/>
      <c r="K2" s="32"/>
      <c r="L2" s="32"/>
      <c r="M2" s="32"/>
      <c r="N2" s="32"/>
      <c r="O2" s="32"/>
      <c r="P2" s="32"/>
      <c r="Q2" s="32"/>
      <c r="R2" s="32"/>
      <c r="S2" s="32"/>
      <c r="T2" s="32"/>
      <c r="U2" s="32"/>
      <c r="V2" s="32"/>
      <c r="W2" s="32"/>
      <c r="X2" s="32"/>
      <c r="Y2" s="32"/>
      <c r="Z2" s="32"/>
      <c r="AA2" s="32"/>
      <c r="AB2" s="33"/>
      <c r="AC2" s="34"/>
    </row>
    <row r="3" spans="1:29" ht="17" x14ac:dyDescent="0.2">
      <c r="A3" s="35"/>
      <c r="B3" s="36">
        <v>2010</v>
      </c>
      <c r="C3" s="7"/>
      <c r="D3" s="6">
        <v>2011</v>
      </c>
      <c r="E3" s="7"/>
      <c r="F3" s="6" t="s">
        <v>1</v>
      </c>
      <c r="G3" s="7"/>
      <c r="H3" s="67" t="s">
        <v>2</v>
      </c>
      <c r="I3" s="68"/>
      <c r="J3" s="67" t="s">
        <v>3</v>
      </c>
      <c r="K3" s="68"/>
      <c r="L3" s="67" t="s">
        <v>4</v>
      </c>
      <c r="M3" s="68"/>
      <c r="N3" s="67" t="s">
        <v>5</v>
      </c>
      <c r="O3" s="68"/>
      <c r="P3" s="67" t="s">
        <v>6</v>
      </c>
      <c r="Q3" s="68"/>
      <c r="R3" s="67" t="s">
        <v>7</v>
      </c>
      <c r="S3" s="68"/>
      <c r="T3" s="67" t="s">
        <v>8</v>
      </c>
      <c r="U3" s="68"/>
      <c r="V3" s="67" t="s">
        <v>9</v>
      </c>
      <c r="W3" s="68"/>
      <c r="X3" s="67" t="s">
        <v>10</v>
      </c>
      <c r="Y3" s="68"/>
      <c r="Z3" s="67" t="s">
        <v>11</v>
      </c>
      <c r="AA3" s="68"/>
      <c r="AB3" s="67" t="s">
        <v>12</v>
      </c>
      <c r="AC3" s="68"/>
    </row>
    <row r="4" spans="1:29" ht="45" customHeight="1" x14ac:dyDescent="0.2">
      <c r="A4" s="37" t="s">
        <v>13</v>
      </c>
      <c r="B4" s="38" t="s">
        <v>14</v>
      </c>
      <c r="C4" s="10" t="s">
        <v>15</v>
      </c>
      <c r="D4" s="38" t="s">
        <v>14</v>
      </c>
      <c r="E4" s="10" t="s">
        <v>15</v>
      </c>
      <c r="F4" s="38" t="s">
        <v>14</v>
      </c>
      <c r="G4" s="10" t="s">
        <v>15</v>
      </c>
      <c r="H4" s="38" t="s">
        <v>14</v>
      </c>
      <c r="I4" s="10" t="s">
        <v>15</v>
      </c>
      <c r="J4" s="38" t="s">
        <v>14</v>
      </c>
      <c r="K4" s="10" t="s">
        <v>15</v>
      </c>
      <c r="L4" s="38" t="s">
        <v>14</v>
      </c>
      <c r="M4" s="10" t="s">
        <v>15</v>
      </c>
      <c r="N4" s="38" t="s">
        <v>14</v>
      </c>
      <c r="O4" s="10" t="s">
        <v>15</v>
      </c>
      <c r="P4" s="38" t="s">
        <v>14</v>
      </c>
      <c r="Q4" s="10" t="s">
        <v>15</v>
      </c>
      <c r="R4" s="38" t="s">
        <v>14</v>
      </c>
      <c r="S4" s="10" t="s">
        <v>15</v>
      </c>
      <c r="T4" s="38" t="s">
        <v>14</v>
      </c>
      <c r="U4" s="10" t="s">
        <v>15</v>
      </c>
      <c r="V4" s="38" t="s">
        <v>14</v>
      </c>
      <c r="W4" s="10" t="s">
        <v>15</v>
      </c>
      <c r="X4" s="38" t="s">
        <v>14</v>
      </c>
      <c r="Y4" s="10" t="s">
        <v>15</v>
      </c>
      <c r="Z4" s="38" t="s">
        <v>77</v>
      </c>
      <c r="AA4" s="10" t="s">
        <v>78</v>
      </c>
      <c r="AB4" s="38" t="s">
        <v>77</v>
      </c>
      <c r="AC4" s="11" t="s">
        <v>78</v>
      </c>
    </row>
    <row r="5" spans="1:29" x14ac:dyDescent="0.2">
      <c r="A5" s="39" t="s">
        <v>16</v>
      </c>
      <c r="B5" s="40">
        <v>456</v>
      </c>
      <c r="C5" s="41">
        <v>551</v>
      </c>
      <c r="D5" s="13">
        <v>476</v>
      </c>
      <c r="E5" s="42">
        <v>548</v>
      </c>
      <c r="F5" s="13">
        <v>480</v>
      </c>
      <c r="G5" s="42">
        <v>568</v>
      </c>
      <c r="H5" s="13">
        <v>473</v>
      </c>
      <c r="I5" s="42">
        <v>603</v>
      </c>
      <c r="J5" s="13">
        <v>341</v>
      </c>
      <c r="K5" s="42">
        <v>491</v>
      </c>
      <c r="L5" s="13">
        <v>432</v>
      </c>
      <c r="M5" s="42">
        <v>542</v>
      </c>
      <c r="N5" s="13">
        <v>518</v>
      </c>
      <c r="O5" s="42">
        <v>582</v>
      </c>
      <c r="P5" s="13">
        <v>521</v>
      </c>
      <c r="Q5" s="42">
        <v>583</v>
      </c>
      <c r="R5" s="13">
        <v>495</v>
      </c>
      <c r="S5" s="42">
        <v>569</v>
      </c>
      <c r="T5" s="13">
        <v>505</v>
      </c>
      <c r="U5" s="42">
        <v>591</v>
      </c>
      <c r="V5" s="13">
        <v>400</v>
      </c>
      <c r="W5" s="42">
        <v>442</v>
      </c>
      <c r="X5" s="13">
        <v>393</v>
      </c>
      <c r="Y5" s="42">
        <v>492</v>
      </c>
      <c r="Z5" s="13">
        <v>404</v>
      </c>
      <c r="AA5" s="42">
        <v>473</v>
      </c>
      <c r="AB5" s="13">
        <v>393</v>
      </c>
      <c r="AC5" s="16">
        <v>468</v>
      </c>
    </row>
    <row r="6" spans="1:29" x14ac:dyDescent="0.2">
      <c r="A6" s="39" t="s">
        <v>17</v>
      </c>
      <c r="B6" s="40">
        <v>12</v>
      </c>
      <c r="C6" s="41">
        <v>15</v>
      </c>
      <c r="D6" s="13">
        <v>12</v>
      </c>
      <c r="E6" s="42">
        <v>14</v>
      </c>
      <c r="F6" s="13">
        <v>12</v>
      </c>
      <c r="G6" s="42">
        <v>14</v>
      </c>
      <c r="H6" s="13">
        <v>10</v>
      </c>
      <c r="I6" s="42">
        <v>12</v>
      </c>
      <c r="J6" s="13">
        <v>11</v>
      </c>
      <c r="K6" s="42">
        <v>15</v>
      </c>
      <c r="L6" s="13">
        <v>10</v>
      </c>
      <c r="M6" s="42">
        <v>13</v>
      </c>
      <c r="N6" s="13">
        <v>12</v>
      </c>
      <c r="O6" s="42">
        <v>14</v>
      </c>
      <c r="P6" s="13">
        <v>13</v>
      </c>
      <c r="Q6" s="42">
        <v>15</v>
      </c>
      <c r="R6" s="13">
        <v>14</v>
      </c>
      <c r="S6" s="42">
        <v>17</v>
      </c>
      <c r="T6" s="13">
        <v>16</v>
      </c>
      <c r="U6" s="42">
        <v>18</v>
      </c>
      <c r="V6" s="13">
        <v>12</v>
      </c>
      <c r="W6" s="42">
        <v>13</v>
      </c>
      <c r="X6" s="13">
        <v>11</v>
      </c>
      <c r="Y6" s="42">
        <v>14</v>
      </c>
      <c r="Z6" s="13">
        <v>11</v>
      </c>
      <c r="AA6" s="42">
        <v>13</v>
      </c>
      <c r="AB6" s="13">
        <v>10</v>
      </c>
      <c r="AC6" s="16">
        <v>12</v>
      </c>
    </row>
    <row r="7" spans="1:29" x14ac:dyDescent="0.2">
      <c r="A7" s="39" t="s">
        <v>18</v>
      </c>
      <c r="B7" s="40">
        <v>66</v>
      </c>
      <c r="C7" s="41">
        <v>81</v>
      </c>
      <c r="D7" s="13">
        <v>70</v>
      </c>
      <c r="E7" s="42">
        <v>81</v>
      </c>
      <c r="F7" s="13">
        <v>66</v>
      </c>
      <c r="G7" s="42">
        <v>78</v>
      </c>
      <c r="H7" s="13">
        <v>64</v>
      </c>
      <c r="I7" s="42">
        <v>81</v>
      </c>
      <c r="J7" s="13">
        <v>59</v>
      </c>
      <c r="K7" s="42">
        <v>85</v>
      </c>
      <c r="L7" s="13">
        <v>62</v>
      </c>
      <c r="M7" s="42">
        <v>78</v>
      </c>
      <c r="N7" s="13">
        <v>74</v>
      </c>
      <c r="O7" s="42">
        <v>83</v>
      </c>
      <c r="P7" s="13">
        <v>78</v>
      </c>
      <c r="Q7" s="42">
        <v>87</v>
      </c>
      <c r="R7" s="13">
        <v>75</v>
      </c>
      <c r="S7" s="42">
        <v>86</v>
      </c>
      <c r="T7" s="13">
        <v>62</v>
      </c>
      <c r="U7" s="42">
        <v>78</v>
      </c>
      <c r="V7" s="13">
        <v>58</v>
      </c>
      <c r="W7" s="42">
        <v>68</v>
      </c>
      <c r="X7" s="13">
        <v>58</v>
      </c>
      <c r="Y7" s="42">
        <v>74</v>
      </c>
      <c r="Z7" s="13">
        <v>58</v>
      </c>
      <c r="AA7" s="42">
        <v>63</v>
      </c>
      <c r="AB7" s="13">
        <v>63</v>
      </c>
      <c r="AC7" s="16">
        <v>71</v>
      </c>
    </row>
    <row r="8" spans="1:29" x14ac:dyDescent="0.2">
      <c r="A8" s="39" t="s">
        <v>19</v>
      </c>
      <c r="B8" s="40">
        <v>11</v>
      </c>
      <c r="C8" s="41">
        <v>14</v>
      </c>
      <c r="D8" s="13">
        <v>12</v>
      </c>
      <c r="E8" s="42">
        <v>14</v>
      </c>
      <c r="F8" s="13">
        <v>10</v>
      </c>
      <c r="G8" s="42">
        <v>12</v>
      </c>
      <c r="H8" s="13">
        <v>10</v>
      </c>
      <c r="I8" s="42">
        <v>13</v>
      </c>
      <c r="J8" s="13">
        <v>10</v>
      </c>
      <c r="K8" s="42">
        <v>14</v>
      </c>
      <c r="L8" s="13">
        <v>11</v>
      </c>
      <c r="M8" s="42">
        <v>14</v>
      </c>
      <c r="N8" s="13">
        <v>13</v>
      </c>
      <c r="O8" s="42">
        <v>15</v>
      </c>
      <c r="P8" s="13">
        <v>14</v>
      </c>
      <c r="Q8" s="42">
        <v>15</v>
      </c>
      <c r="R8" s="13">
        <v>13</v>
      </c>
      <c r="S8" s="42">
        <v>15</v>
      </c>
      <c r="T8" s="13">
        <v>14</v>
      </c>
      <c r="U8" s="42">
        <v>15</v>
      </c>
      <c r="V8" s="13">
        <v>14</v>
      </c>
      <c r="W8" s="42">
        <v>15</v>
      </c>
      <c r="X8" s="13">
        <v>11</v>
      </c>
      <c r="Y8" s="42">
        <v>13</v>
      </c>
      <c r="Z8" s="13">
        <v>11</v>
      </c>
      <c r="AA8" s="42">
        <v>15</v>
      </c>
      <c r="AB8" s="13">
        <v>11</v>
      </c>
      <c r="AC8" s="16">
        <v>14</v>
      </c>
    </row>
    <row r="9" spans="1:29" x14ac:dyDescent="0.2">
      <c r="A9" s="39" t="s">
        <v>20</v>
      </c>
      <c r="B9" s="40">
        <v>13</v>
      </c>
      <c r="C9" s="41">
        <v>17</v>
      </c>
      <c r="D9" s="13">
        <v>9</v>
      </c>
      <c r="E9" s="42">
        <v>11</v>
      </c>
      <c r="F9" s="13">
        <v>8</v>
      </c>
      <c r="G9" s="42">
        <v>10</v>
      </c>
      <c r="H9" s="13">
        <v>10</v>
      </c>
      <c r="I9" s="42">
        <v>13</v>
      </c>
      <c r="J9" s="13">
        <v>7</v>
      </c>
      <c r="K9" s="42">
        <v>10</v>
      </c>
      <c r="L9" s="13">
        <v>7</v>
      </c>
      <c r="M9" s="42">
        <v>9</v>
      </c>
      <c r="N9" s="13">
        <v>10</v>
      </c>
      <c r="O9" s="42">
        <v>11</v>
      </c>
      <c r="P9" s="13">
        <v>11</v>
      </c>
      <c r="Q9" s="42">
        <v>12</v>
      </c>
      <c r="R9" s="13">
        <v>11</v>
      </c>
      <c r="S9" s="42">
        <v>13</v>
      </c>
      <c r="T9" s="13">
        <v>11</v>
      </c>
      <c r="U9" s="42">
        <v>13</v>
      </c>
      <c r="V9" s="13">
        <v>12</v>
      </c>
      <c r="W9" s="42">
        <v>15</v>
      </c>
      <c r="X9" s="13">
        <v>11</v>
      </c>
      <c r="Y9" s="42">
        <v>16</v>
      </c>
      <c r="Z9" s="13">
        <v>10</v>
      </c>
      <c r="AA9" s="42">
        <v>13</v>
      </c>
      <c r="AB9" s="13">
        <v>9</v>
      </c>
      <c r="AC9" s="16">
        <v>11</v>
      </c>
    </row>
    <row r="10" spans="1:29" x14ac:dyDescent="0.2">
      <c r="A10" s="39" t="s">
        <v>21</v>
      </c>
      <c r="B10" s="40">
        <v>332</v>
      </c>
      <c r="C10" s="41">
        <v>403</v>
      </c>
      <c r="D10" s="13">
        <v>344</v>
      </c>
      <c r="E10" s="42">
        <v>395</v>
      </c>
      <c r="F10" s="13">
        <v>354</v>
      </c>
      <c r="G10" s="42">
        <v>419</v>
      </c>
      <c r="H10" s="13">
        <v>331</v>
      </c>
      <c r="I10" s="42">
        <v>422</v>
      </c>
      <c r="J10" s="13">
        <v>272</v>
      </c>
      <c r="K10" s="42">
        <v>392</v>
      </c>
      <c r="L10" s="13">
        <v>303</v>
      </c>
      <c r="M10" s="42">
        <v>380</v>
      </c>
      <c r="N10" s="13">
        <v>384</v>
      </c>
      <c r="O10" s="42">
        <v>431</v>
      </c>
      <c r="P10" s="13">
        <v>385</v>
      </c>
      <c r="Q10" s="42">
        <v>430</v>
      </c>
      <c r="R10" s="13">
        <v>346</v>
      </c>
      <c r="S10" s="42">
        <v>397</v>
      </c>
      <c r="T10" s="13">
        <v>374</v>
      </c>
      <c r="U10" s="42">
        <v>427</v>
      </c>
      <c r="V10" s="13">
        <v>304</v>
      </c>
      <c r="W10" s="42">
        <v>336</v>
      </c>
      <c r="X10" s="13">
        <v>304</v>
      </c>
      <c r="Y10" s="42">
        <v>374</v>
      </c>
      <c r="Z10" s="13">
        <v>337</v>
      </c>
      <c r="AA10" s="42">
        <v>396</v>
      </c>
      <c r="AB10" s="13">
        <v>341</v>
      </c>
      <c r="AC10" s="16">
        <v>390</v>
      </c>
    </row>
    <row r="11" spans="1:29" x14ac:dyDescent="0.2">
      <c r="A11" s="39" t="s">
        <v>22</v>
      </c>
      <c r="B11" s="40">
        <v>6</v>
      </c>
      <c r="C11" s="41">
        <v>8</v>
      </c>
      <c r="D11" s="13">
        <v>6</v>
      </c>
      <c r="E11" s="42">
        <v>7</v>
      </c>
      <c r="F11" s="13">
        <v>6</v>
      </c>
      <c r="G11" s="42">
        <v>7</v>
      </c>
      <c r="H11" s="13">
        <v>4</v>
      </c>
      <c r="I11" s="42">
        <v>5</v>
      </c>
      <c r="J11" s="13">
        <v>5</v>
      </c>
      <c r="K11" s="42">
        <v>7</v>
      </c>
      <c r="L11" s="13">
        <v>5</v>
      </c>
      <c r="M11" s="42">
        <v>6</v>
      </c>
      <c r="N11" s="13">
        <v>6</v>
      </c>
      <c r="O11" s="42">
        <v>7</v>
      </c>
      <c r="P11" s="13">
        <v>6</v>
      </c>
      <c r="Q11" s="42">
        <v>7</v>
      </c>
      <c r="R11" s="13">
        <v>6</v>
      </c>
      <c r="S11" s="42">
        <v>7</v>
      </c>
      <c r="T11" s="13">
        <v>4</v>
      </c>
      <c r="U11" s="42">
        <v>6</v>
      </c>
      <c r="V11" s="13">
        <v>5</v>
      </c>
      <c r="W11" s="42">
        <v>5</v>
      </c>
      <c r="X11" s="13">
        <v>4</v>
      </c>
      <c r="Y11" s="42">
        <v>5</v>
      </c>
      <c r="Z11" s="13">
        <v>4</v>
      </c>
      <c r="AA11" s="42">
        <v>4</v>
      </c>
      <c r="AB11" s="13">
        <v>4</v>
      </c>
      <c r="AC11" s="16">
        <v>4</v>
      </c>
    </row>
    <row r="12" spans="1:29" x14ac:dyDescent="0.2">
      <c r="A12" s="39" t="s">
        <v>23</v>
      </c>
      <c r="B12" s="40">
        <v>55</v>
      </c>
      <c r="C12" s="41">
        <v>68</v>
      </c>
      <c r="D12" s="13">
        <v>57</v>
      </c>
      <c r="E12" s="42">
        <v>67</v>
      </c>
      <c r="F12" s="13">
        <v>64</v>
      </c>
      <c r="G12" s="42">
        <v>75</v>
      </c>
      <c r="H12" s="13">
        <v>56</v>
      </c>
      <c r="I12" s="42">
        <v>72</v>
      </c>
      <c r="J12" s="13">
        <v>36</v>
      </c>
      <c r="K12" s="42">
        <v>52</v>
      </c>
      <c r="L12" s="13">
        <v>65</v>
      </c>
      <c r="M12" s="42">
        <v>81</v>
      </c>
      <c r="N12" s="13">
        <v>72</v>
      </c>
      <c r="O12" s="42">
        <v>81</v>
      </c>
      <c r="P12" s="13">
        <v>73</v>
      </c>
      <c r="Q12" s="42">
        <v>82</v>
      </c>
      <c r="R12" s="13">
        <v>66</v>
      </c>
      <c r="S12" s="42">
        <v>76</v>
      </c>
      <c r="T12" s="13">
        <v>64</v>
      </c>
      <c r="U12" s="42">
        <v>74</v>
      </c>
      <c r="V12" s="13">
        <v>58</v>
      </c>
      <c r="W12" s="42">
        <v>62</v>
      </c>
      <c r="X12" s="13">
        <v>52</v>
      </c>
      <c r="Y12" s="42">
        <v>65</v>
      </c>
      <c r="Z12" s="13">
        <v>57</v>
      </c>
      <c r="AA12" s="42">
        <v>66</v>
      </c>
      <c r="AB12" s="13">
        <v>53</v>
      </c>
      <c r="AC12" s="16">
        <v>67</v>
      </c>
    </row>
    <row r="13" spans="1:29" x14ac:dyDescent="0.2">
      <c r="A13" s="39" t="s">
        <v>24</v>
      </c>
      <c r="B13" s="40">
        <v>285</v>
      </c>
      <c r="C13" s="41">
        <v>342</v>
      </c>
      <c r="D13" s="13">
        <v>290</v>
      </c>
      <c r="E13" s="42">
        <v>335</v>
      </c>
      <c r="F13" s="13">
        <v>288</v>
      </c>
      <c r="G13" s="42">
        <v>341</v>
      </c>
      <c r="H13" s="13">
        <v>269</v>
      </c>
      <c r="I13" s="42">
        <v>344</v>
      </c>
      <c r="J13" s="13">
        <v>209</v>
      </c>
      <c r="K13" s="42">
        <v>300</v>
      </c>
      <c r="L13" s="13">
        <v>264</v>
      </c>
      <c r="M13" s="42">
        <v>331</v>
      </c>
      <c r="N13" s="13">
        <v>318</v>
      </c>
      <c r="O13" s="42">
        <v>358</v>
      </c>
      <c r="P13" s="13">
        <v>328</v>
      </c>
      <c r="Q13" s="42">
        <v>367</v>
      </c>
      <c r="R13" s="13">
        <v>320</v>
      </c>
      <c r="S13" s="42">
        <v>368</v>
      </c>
      <c r="T13" s="13">
        <v>306</v>
      </c>
      <c r="U13" s="42">
        <v>376</v>
      </c>
      <c r="V13" s="13">
        <v>296</v>
      </c>
      <c r="W13" s="42">
        <v>347</v>
      </c>
      <c r="X13" s="13">
        <v>294</v>
      </c>
      <c r="Y13" s="42">
        <v>387</v>
      </c>
      <c r="Z13" s="13">
        <v>298</v>
      </c>
      <c r="AA13" s="42">
        <v>371</v>
      </c>
      <c r="AB13" s="13">
        <v>311</v>
      </c>
      <c r="AC13" s="16">
        <v>372</v>
      </c>
    </row>
    <row r="14" spans="1:29" x14ac:dyDescent="0.2">
      <c r="A14" s="39" t="s">
        <v>25</v>
      </c>
      <c r="B14" s="40">
        <v>12</v>
      </c>
      <c r="C14" s="41">
        <v>14</v>
      </c>
      <c r="D14" s="13">
        <v>12</v>
      </c>
      <c r="E14" s="42">
        <v>14</v>
      </c>
      <c r="F14" s="13">
        <v>11</v>
      </c>
      <c r="G14" s="42">
        <v>12</v>
      </c>
      <c r="H14" s="13">
        <v>11</v>
      </c>
      <c r="I14" s="42">
        <v>14</v>
      </c>
      <c r="J14" s="13">
        <v>11</v>
      </c>
      <c r="K14" s="42">
        <v>16</v>
      </c>
      <c r="L14" s="13">
        <v>13</v>
      </c>
      <c r="M14" s="42">
        <v>16</v>
      </c>
      <c r="N14" s="13">
        <v>15</v>
      </c>
      <c r="O14" s="42">
        <v>17</v>
      </c>
      <c r="P14" s="13">
        <v>17</v>
      </c>
      <c r="Q14" s="42">
        <v>18</v>
      </c>
      <c r="R14" s="13">
        <v>15</v>
      </c>
      <c r="S14" s="42">
        <v>17</v>
      </c>
      <c r="T14" s="13">
        <v>14</v>
      </c>
      <c r="U14" s="42">
        <v>18</v>
      </c>
      <c r="V14" s="13">
        <v>13</v>
      </c>
      <c r="W14" s="42">
        <v>15</v>
      </c>
      <c r="X14" s="13">
        <v>14</v>
      </c>
      <c r="Y14" s="42">
        <v>17</v>
      </c>
      <c r="Z14" s="13">
        <v>13</v>
      </c>
      <c r="AA14" s="42">
        <v>14</v>
      </c>
      <c r="AB14" s="13">
        <v>14</v>
      </c>
      <c r="AC14" s="16">
        <v>15</v>
      </c>
    </row>
    <row r="15" spans="1:29" x14ac:dyDescent="0.2">
      <c r="A15" s="39" t="s">
        <v>26</v>
      </c>
      <c r="B15" s="40">
        <v>44</v>
      </c>
      <c r="C15" s="41">
        <v>54</v>
      </c>
      <c r="D15" s="13">
        <v>46</v>
      </c>
      <c r="E15" s="42">
        <v>54</v>
      </c>
      <c r="F15" s="13">
        <v>45</v>
      </c>
      <c r="G15" s="42">
        <v>53</v>
      </c>
      <c r="H15" s="13">
        <v>51</v>
      </c>
      <c r="I15" s="42">
        <v>64</v>
      </c>
      <c r="J15" s="13">
        <v>31</v>
      </c>
      <c r="K15" s="42">
        <v>44</v>
      </c>
      <c r="L15" s="13">
        <v>47</v>
      </c>
      <c r="M15" s="42">
        <v>59</v>
      </c>
      <c r="N15" s="13">
        <v>54</v>
      </c>
      <c r="O15" s="42">
        <v>61</v>
      </c>
      <c r="P15" s="13">
        <v>49</v>
      </c>
      <c r="Q15" s="42">
        <v>55</v>
      </c>
      <c r="R15" s="13">
        <v>51</v>
      </c>
      <c r="S15" s="42">
        <v>58</v>
      </c>
      <c r="T15" s="13">
        <v>42</v>
      </c>
      <c r="U15" s="42">
        <v>53</v>
      </c>
      <c r="V15" s="13">
        <v>51</v>
      </c>
      <c r="W15" s="42">
        <v>56</v>
      </c>
      <c r="X15" s="13">
        <v>47</v>
      </c>
      <c r="Y15" s="42">
        <v>52</v>
      </c>
      <c r="Z15" s="13">
        <v>41</v>
      </c>
      <c r="AA15" s="42">
        <v>45</v>
      </c>
      <c r="AB15" s="13">
        <v>37</v>
      </c>
      <c r="AC15" s="16">
        <v>42</v>
      </c>
    </row>
    <row r="16" spans="1:29" x14ac:dyDescent="0.2">
      <c r="A16" s="39" t="s">
        <v>27</v>
      </c>
      <c r="B16" s="40">
        <v>56</v>
      </c>
      <c r="C16" s="41">
        <v>69</v>
      </c>
      <c r="D16" s="13">
        <v>51</v>
      </c>
      <c r="E16" s="42">
        <v>60</v>
      </c>
      <c r="F16" s="13">
        <v>46</v>
      </c>
      <c r="G16" s="42">
        <v>54</v>
      </c>
      <c r="H16" s="13">
        <v>46</v>
      </c>
      <c r="I16" s="42">
        <v>58</v>
      </c>
      <c r="J16" s="13">
        <v>58</v>
      </c>
      <c r="K16" s="42">
        <v>83</v>
      </c>
      <c r="L16" s="13">
        <v>63</v>
      </c>
      <c r="M16" s="42">
        <v>79</v>
      </c>
      <c r="N16" s="13">
        <v>77</v>
      </c>
      <c r="O16" s="42">
        <v>86</v>
      </c>
      <c r="P16" s="13">
        <v>74</v>
      </c>
      <c r="Q16" s="42">
        <v>83</v>
      </c>
      <c r="R16" s="13">
        <v>78</v>
      </c>
      <c r="S16" s="42">
        <v>89</v>
      </c>
      <c r="T16" s="13">
        <v>73</v>
      </c>
      <c r="U16" s="42">
        <v>86</v>
      </c>
      <c r="V16" s="13">
        <v>59</v>
      </c>
      <c r="W16" s="42">
        <v>64</v>
      </c>
      <c r="X16" s="13">
        <v>56</v>
      </c>
      <c r="Y16" s="42">
        <v>74</v>
      </c>
      <c r="Z16" s="13">
        <v>48</v>
      </c>
      <c r="AA16" s="42">
        <v>66</v>
      </c>
      <c r="AB16" s="13">
        <v>69</v>
      </c>
      <c r="AC16" s="16">
        <v>74</v>
      </c>
    </row>
    <row r="17" spans="1:29" x14ac:dyDescent="0.2">
      <c r="A17" s="39" t="s">
        <v>28</v>
      </c>
      <c r="B17" s="40">
        <v>16</v>
      </c>
      <c r="C17" s="41">
        <v>19</v>
      </c>
      <c r="D17" s="13">
        <v>16</v>
      </c>
      <c r="E17" s="42">
        <v>18</v>
      </c>
      <c r="F17" s="13">
        <v>13</v>
      </c>
      <c r="G17" s="42">
        <v>16</v>
      </c>
      <c r="H17" s="13">
        <v>12</v>
      </c>
      <c r="I17" s="42">
        <v>16</v>
      </c>
      <c r="J17" s="13">
        <v>12</v>
      </c>
      <c r="K17" s="42">
        <v>17</v>
      </c>
      <c r="L17" s="13">
        <v>14</v>
      </c>
      <c r="M17" s="42">
        <v>18</v>
      </c>
      <c r="N17" s="13">
        <v>16</v>
      </c>
      <c r="O17" s="42">
        <v>18</v>
      </c>
      <c r="P17" s="13">
        <v>16</v>
      </c>
      <c r="Q17" s="42">
        <v>18</v>
      </c>
      <c r="R17" s="13">
        <v>16</v>
      </c>
      <c r="S17" s="42">
        <v>18</v>
      </c>
      <c r="T17" s="13">
        <v>14</v>
      </c>
      <c r="U17" s="42">
        <v>17</v>
      </c>
      <c r="V17" s="13">
        <v>14</v>
      </c>
      <c r="W17" s="42">
        <v>16</v>
      </c>
      <c r="X17" s="13">
        <v>14</v>
      </c>
      <c r="Y17" s="42">
        <v>15</v>
      </c>
      <c r="Z17" s="13">
        <v>14</v>
      </c>
      <c r="AA17" s="42">
        <v>15</v>
      </c>
      <c r="AB17" s="13">
        <v>13</v>
      </c>
      <c r="AC17" s="16">
        <v>15</v>
      </c>
    </row>
    <row r="18" spans="1:29" x14ac:dyDescent="0.2">
      <c r="A18" s="39" t="s">
        <v>29</v>
      </c>
      <c r="B18" s="40">
        <v>293</v>
      </c>
      <c r="C18" s="41">
        <v>362</v>
      </c>
      <c r="D18" s="13">
        <v>309</v>
      </c>
      <c r="E18" s="42">
        <v>359</v>
      </c>
      <c r="F18" s="13">
        <v>301</v>
      </c>
      <c r="G18" s="42">
        <v>356</v>
      </c>
      <c r="H18" s="13">
        <v>287</v>
      </c>
      <c r="I18" s="42">
        <v>367</v>
      </c>
      <c r="J18" s="13">
        <v>267</v>
      </c>
      <c r="K18" s="42">
        <v>384</v>
      </c>
      <c r="L18" s="13">
        <v>299</v>
      </c>
      <c r="M18" s="42">
        <v>375</v>
      </c>
      <c r="N18" s="13">
        <v>362</v>
      </c>
      <c r="O18" s="42">
        <v>407</v>
      </c>
      <c r="P18" s="13">
        <v>349</v>
      </c>
      <c r="Q18" s="42">
        <v>390</v>
      </c>
      <c r="R18" s="13">
        <v>345</v>
      </c>
      <c r="S18" s="42">
        <v>396</v>
      </c>
      <c r="T18" s="13">
        <v>340</v>
      </c>
      <c r="U18" s="42">
        <v>392</v>
      </c>
      <c r="V18" s="13">
        <v>318</v>
      </c>
      <c r="W18" s="42">
        <v>364</v>
      </c>
      <c r="X18" s="13">
        <v>331</v>
      </c>
      <c r="Y18" s="42">
        <v>406</v>
      </c>
      <c r="Z18" s="13">
        <v>340</v>
      </c>
      <c r="AA18" s="42">
        <v>395</v>
      </c>
      <c r="AB18" s="13">
        <v>353</v>
      </c>
      <c r="AC18" s="16">
        <v>401</v>
      </c>
    </row>
    <row r="19" spans="1:29" x14ac:dyDescent="0.2">
      <c r="A19" s="39" t="s">
        <v>30</v>
      </c>
      <c r="B19" s="40">
        <v>42</v>
      </c>
      <c r="C19" s="41">
        <v>51</v>
      </c>
      <c r="D19" s="13">
        <v>41</v>
      </c>
      <c r="E19" s="42">
        <v>48</v>
      </c>
      <c r="F19" s="13">
        <v>40</v>
      </c>
      <c r="G19" s="42">
        <v>47</v>
      </c>
      <c r="H19" s="13">
        <v>38</v>
      </c>
      <c r="I19" s="42">
        <v>49</v>
      </c>
      <c r="J19" s="13">
        <v>31</v>
      </c>
      <c r="K19" s="42">
        <v>45</v>
      </c>
      <c r="L19" s="13">
        <v>41</v>
      </c>
      <c r="M19" s="42">
        <v>51</v>
      </c>
      <c r="N19" s="13">
        <v>50</v>
      </c>
      <c r="O19" s="42">
        <v>57</v>
      </c>
      <c r="P19" s="13">
        <v>54</v>
      </c>
      <c r="Q19" s="42">
        <v>60</v>
      </c>
      <c r="R19" s="13">
        <v>52</v>
      </c>
      <c r="S19" s="42">
        <v>60</v>
      </c>
      <c r="T19" s="13">
        <v>67</v>
      </c>
      <c r="U19" s="42">
        <v>76</v>
      </c>
      <c r="V19" s="13">
        <v>49</v>
      </c>
      <c r="W19" s="42">
        <v>52</v>
      </c>
      <c r="X19" s="13">
        <v>42</v>
      </c>
      <c r="Y19" s="42">
        <v>58</v>
      </c>
      <c r="Z19" s="13">
        <v>50</v>
      </c>
      <c r="AA19" s="42">
        <v>58</v>
      </c>
      <c r="AB19" s="13">
        <v>51</v>
      </c>
      <c r="AC19" s="16">
        <v>55</v>
      </c>
    </row>
    <row r="20" spans="1:29" x14ac:dyDescent="0.2">
      <c r="A20" s="39" t="s">
        <v>31</v>
      </c>
      <c r="B20" s="40">
        <v>20</v>
      </c>
      <c r="C20" s="41">
        <v>25</v>
      </c>
      <c r="D20" s="13">
        <v>18</v>
      </c>
      <c r="E20" s="42">
        <v>22</v>
      </c>
      <c r="F20" s="13">
        <v>17</v>
      </c>
      <c r="G20" s="42">
        <v>20</v>
      </c>
      <c r="H20" s="13">
        <v>19</v>
      </c>
      <c r="I20" s="42">
        <v>24</v>
      </c>
      <c r="J20" s="13">
        <v>17</v>
      </c>
      <c r="K20" s="42">
        <v>25</v>
      </c>
      <c r="L20" s="13">
        <v>19</v>
      </c>
      <c r="M20" s="42">
        <v>23</v>
      </c>
      <c r="N20" s="13">
        <v>19</v>
      </c>
      <c r="O20" s="42">
        <v>21</v>
      </c>
      <c r="P20" s="13">
        <v>19</v>
      </c>
      <c r="Q20" s="42">
        <v>21</v>
      </c>
      <c r="R20" s="13">
        <v>20</v>
      </c>
      <c r="S20" s="42">
        <v>23</v>
      </c>
      <c r="T20" s="13">
        <v>18</v>
      </c>
      <c r="U20" s="42">
        <v>24</v>
      </c>
      <c r="V20" s="13">
        <v>17</v>
      </c>
      <c r="W20" s="42">
        <v>20</v>
      </c>
      <c r="X20" s="13">
        <v>17</v>
      </c>
      <c r="Y20" s="42">
        <v>20</v>
      </c>
      <c r="Z20" s="13">
        <v>13</v>
      </c>
      <c r="AA20" s="42">
        <v>18</v>
      </c>
      <c r="AB20" s="13">
        <v>14</v>
      </c>
      <c r="AC20" s="16">
        <v>19</v>
      </c>
    </row>
    <row r="21" spans="1:29" x14ac:dyDescent="0.2">
      <c r="A21" s="39" t="s">
        <v>32</v>
      </c>
      <c r="B21" s="40">
        <v>6</v>
      </c>
      <c r="C21" s="41">
        <v>7</v>
      </c>
      <c r="D21" s="13">
        <v>6</v>
      </c>
      <c r="E21" s="42">
        <v>7</v>
      </c>
      <c r="F21" s="13">
        <v>5</v>
      </c>
      <c r="G21" s="42">
        <v>6</v>
      </c>
      <c r="H21" s="13">
        <v>5</v>
      </c>
      <c r="I21" s="42">
        <v>6</v>
      </c>
      <c r="J21" s="13">
        <v>6</v>
      </c>
      <c r="K21" s="42">
        <v>8</v>
      </c>
      <c r="L21" s="13">
        <v>7</v>
      </c>
      <c r="M21" s="42">
        <v>9</v>
      </c>
      <c r="N21" s="13">
        <v>7</v>
      </c>
      <c r="O21" s="42">
        <v>8</v>
      </c>
      <c r="P21" s="13">
        <v>5</v>
      </c>
      <c r="Q21" s="42">
        <v>6</v>
      </c>
      <c r="R21" s="13">
        <v>4</v>
      </c>
      <c r="S21" s="42">
        <v>5</v>
      </c>
      <c r="T21" s="13">
        <v>5</v>
      </c>
      <c r="U21" s="42">
        <v>7</v>
      </c>
      <c r="V21" s="13">
        <v>6</v>
      </c>
      <c r="W21" s="42">
        <v>6</v>
      </c>
      <c r="X21" s="13">
        <v>7</v>
      </c>
      <c r="Y21" s="42">
        <v>7</v>
      </c>
      <c r="Z21" s="13">
        <v>6</v>
      </c>
      <c r="AA21" s="42">
        <v>6</v>
      </c>
      <c r="AB21" s="13">
        <v>6</v>
      </c>
      <c r="AC21" s="16">
        <v>6</v>
      </c>
    </row>
    <row r="22" spans="1:29" x14ac:dyDescent="0.2">
      <c r="A22" s="39" t="s">
        <v>33</v>
      </c>
      <c r="B22" s="40">
        <v>3005</v>
      </c>
      <c r="C22" s="41">
        <v>3658</v>
      </c>
      <c r="D22" s="13">
        <v>3069</v>
      </c>
      <c r="E22" s="42">
        <v>3554</v>
      </c>
      <c r="F22" s="13">
        <v>2916</v>
      </c>
      <c r="G22" s="42">
        <v>3451</v>
      </c>
      <c r="H22" s="13">
        <v>2700</v>
      </c>
      <c r="I22" s="42">
        <v>3445</v>
      </c>
      <c r="J22" s="13">
        <v>2606</v>
      </c>
      <c r="K22" s="42">
        <v>3749</v>
      </c>
      <c r="L22" s="13">
        <v>2762</v>
      </c>
      <c r="M22" s="42">
        <v>3465</v>
      </c>
      <c r="N22" s="13">
        <v>3184</v>
      </c>
      <c r="O22" s="42">
        <v>3577</v>
      </c>
      <c r="P22" s="13">
        <v>3272</v>
      </c>
      <c r="Q22" s="42">
        <v>3659</v>
      </c>
      <c r="R22" s="13">
        <v>3169</v>
      </c>
      <c r="S22" s="42">
        <v>3638</v>
      </c>
      <c r="T22" s="13">
        <v>3189</v>
      </c>
      <c r="U22" s="42">
        <v>3559</v>
      </c>
      <c r="V22" s="13">
        <v>2513</v>
      </c>
      <c r="W22" s="42">
        <v>2770</v>
      </c>
      <c r="X22" s="13">
        <v>2700</v>
      </c>
      <c r="Y22" s="42">
        <v>3061</v>
      </c>
      <c r="Z22" s="13">
        <v>2619</v>
      </c>
      <c r="AA22" s="42">
        <v>3070</v>
      </c>
      <c r="AB22" s="13">
        <v>2694</v>
      </c>
      <c r="AC22" s="16">
        <v>3039</v>
      </c>
    </row>
    <row r="23" spans="1:29" x14ac:dyDescent="0.2">
      <c r="A23" s="39" t="s">
        <v>34</v>
      </c>
      <c r="B23" s="40">
        <v>47</v>
      </c>
      <c r="C23" s="41">
        <v>57</v>
      </c>
      <c r="D23" s="13">
        <v>54</v>
      </c>
      <c r="E23" s="42">
        <v>61</v>
      </c>
      <c r="F23" s="13">
        <v>44</v>
      </c>
      <c r="G23" s="42">
        <v>53</v>
      </c>
      <c r="H23" s="13">
        <v>43</v>
      </c>
      <c r="I23" s="42">
        <v>54</v>
      </c>
      <c r="J23" s="13">
        <v>31</v>
      </c>
      <c r="K23" s="42">
        <v>45</v>
      </c>
      <c r="L23" s="13">
        <v>35</v>
      </c>
      <c r="M23" s="42">
        <v>44</v>
      </c>
      <c r="N23" s="13">
        <v>52</v>
      </c>
      <c r="O23" s="42">
        <v>59</v>
      </c>
      <c r="P23" s="13">
        <v>56</v>
      </c>
      <c r="Q23" s="42">
        <v>62</v>
      </c>
      <c r="R23" s="13">
        <v>49</v>
      </c>
      <c r="S23" s="42">
        <v>57</v>
      </c>
      <c r="T23" s="13">
        <v>44</v>
      </c>
      <c r="U23" s="42">
        <v>62</v>
      </c>
      <c r="V23" s="13">
        <v>45</v>
      </c>
      <c r="W23" s="42">
        <v>63</v>
      </c>
      <c r="X23" s="13">
        <v>53</v>
      </c>
      <c r="Y23" s="42">
        <v>71</v>
      </c>
      <c r="Z23" s="13">
        <v>54</v>
      </c>
      <c r="AA23" s="42">
        <v>67</v>
      </c>
      <c r="AB23" s="13">
        <v>55</v>
      </c>
      <c r="AC23" s="16">
        <v>69</v>
      </c>
    </row>
    <row r="24" spans="1:29" x14ac:dyDescent="0.2">
      <c r="A24" s="39" t="s">
        <v>35</v>
      </c>
      <c r="B24" s="40">
        <v>78</v>
      </c>
      <c r="C24" s="41">
        <v>94</v>
      </c>
      <c r="D24" s="13">
        <v>91</v>
      </c>
      <c r="E24" s="42">
        <v>103</v>
      </c>
      <c r="F24" s="13">
        <v>91</v>
      </c>
      <c r="G24" s="42">
        <v>107</v>
      </c>
      <c r="H24" s="13">
        <v>83</v>
      </c>
      <c r="I24" s="42">
        <v>106</v>
      </c>
      <c r="J24" s="13">
        <v>52</v>
      </c>
      <c r="K24" s="42">
        <v>75</v>
      </c>
      <c r="L24" s="13">
        <v>83</v>
      </c>
      <c r="M24" s="42">
        <v>105</v>
      </c>
      <c r="N24" s="13">
        <v>91</v>
      </c>
      <c r="O24" s="42">
        <v>102</v>
      </c>
      <c r="P24" s="13">
        <v>90</v>
      </c>
      <c r="Q24" s="42">
        <v>101</v>
      </c>
      <c r="R24" s="13">
        <v>71</v>
      </c>
      <c r="S24" s="42">
        <v>82</v>
      </c>
      <c r="T24" s="13">
        <v>86</v>
      </c>
      <c r="U24" s="42">
        <v>96</v>
      </c>
      <c r="V24" s="13">
        <v>72</v>
      </c>
      <c r="W24" s="42">
        <v>77</v>
      </c>
      <c r="X24" s="13">
        <v>66</v>
      </c>
      <c r="Y24" s="42">
        <v>88</v>
      </c>
      <c r="Z24" s="13">
        <v>70</v>
      </c>
      <c r="AA24" s="42">
        <v>86</v>
      </c>
      <c r="AB24" s="13">
        <v>69</v>
      </c>
      <c r="AC24" s="16">
        <v>91</v>
      </c>
    </row>
    <row r="25" spans="1:29" x14ac:dyDescent="0.2">
      <c r="A25" s="39" t="s">
        <v>36</v>
      </c>
      <c r="B25" s="40">
        <v>6</v>
      </c>
      <c r="C25" s="41">
        <v>7</v>
      </c>
      <c r="D25" s="13">
        <v>6</v>
      </c>
      <c r="E25" s="42">
        <v>7</v>
      </c>
      <c r="F25" s="13">
        <v>5</v>
      </c>
      <c r="G25" s="42">
        <v>6</v>
      </c>
      <c r="H25" s="13">
        <v>4</v>
      </c>
      <c r="I25" s="42">
        <v>5</v>
      </c>
      <c r="J25" s="13">
        <v>6</v>
      </c>
      <c r="K25" s="42">
        <v>9</v>
      </c>
      <c r="L25" s="13">
        <v>5</v>
      </c>
      <c r="M25" s="42">
        <v>6</v>
      </c>
      <c r="N25" s="13">
        <v>7</v>
      </c>
      <c r="O25" s="42">
        <v>8</v>
      </c>
      <c r="P25" s="13">
        <v>5</v>
      </c>
      <c r="Q25" s="42">
        <v>6</v>
      </c>
      <c r="R25" s="13">
        <v>6</v>
      </c>
      <c r="S25" s="42">
        <v>7</v>
      </c>
      <c r="T25" s="13">
        <v>7</v>
      </c>
      <c r="U25" s="42">
        <v>8</v>
      </c>
      <c r="V25" s="13">
        <v>4</v>
      </c>
      <c r="W25" s="42">
        <v>5</v>
      </c>
      <c r="X25" s="13">
        <v>6</v>
      </c>
      <c r="Y25" s="42">
        <v>7</v>
      </c>
      <c r="Z25" s="13">
        <v>5</v>
      </c>
      <c r="AA25" s="42">
        <v>6</v>
      </c>
      <c r="AB25" s="13">
        <v>5</v>
      </c>
      <c r="AC25" s="16">
        <v>7</v>
      </c>
    </row>
    <row r="26" spans="1:29" x14ac:dyDescent="0.2">
      <c r="A26" s="39" t="s">
        <v>37</v>
      </c>
      <c r="B26" s="40">
        <v>33</v>
      </c>
      <c r="C26" s="41">
        <v>41</v>
      </c>
      <c r="D26" s="13">
        <v>34</v>
      </c>
      <c r="E26" s="42">
        <v>40</v>
      </c>
      <c r="F26" s="13">
        <v>36</v>
      </c>
      <c r="G26" s="42">
        <v>43</v>
      </c>
      <c r="H26" s="13">
        <v>33</v>
      </c>
      <c r="I26" s="42">
        <v>42</v>
      </c>
      <c r="J26" s="13">
        <v>28</v>
      </c>
      <c r="K26" s="42">
        <v>40</v>
      </c>
      <c r="L26" s="13">
        <v>32</v>
      </c>
      <c r="M26" s="42">
        <v>40</v>
      </c>
      <c r="N26" s="13">
        <v>37</v>
      </c>
      <c r="O26" s="42">
        <v>42</v>
      </c>
      <c r="P26" s="13">
        <v>34</v>
      </c>
      <c r="Q26" s="42">
        <v>38</v>
      </c>
      <c r="R26" s="13">
        <v>35</v>
      </c>
      <c r="S26" s="42">
        <v>40</v>
      </c>
      <c r="T26" s="13">
        <v>27</v>
      </c>
      <c r="U26" s="42">
        <v>44</v>
      </c>
      <c r="V26" s="13">
        <v>35</v>
      </c>
      <c r="W26" s="42">
        <v>37</v>
      </c>
      <c r="X26" s="13">
        <v>33</v>
      </c>
      <c r="Y26" s="42">
        <v>39</v>
      </c>
      <c r="Z26" s="13">
        <v>31</v>
      </c>
      <c r="AA26" s="42">
        <v>36</v>
      </c>
      <c r="AB26" s="13">
        <v>31</v>
      </c>
      <c r="AC26" s="16">
        <v>37</v>
      </c>
    </row>
    <row r="27" spans="1:29" x14ac:dyDescent="0.2">
      <c r="A27" s="39" t="s">
        <v>38</v>
      </c>
      <c r="B27" s="40">
        <v>86</v>
      </c>
      <c r="C27" s="41">
        <v>106</v>
      </c>
      <c r="D27" s="13">
        <v>81</v>
      </c>
      <c r="E27" s="42">
        <v>95</v>
      </c>
      <c r="F27" s="13">
        <v>78</v>
      </c>
      <c r="G27" s="42">
        <v>92</v>
      </c>
      <c r="H27" s="13">
        <v>74</v>
      </c>
      <c r="I27" s="42">
        <v>94</v>
      </c>
      <c r="J27" s="13">
        <v>58</v>
      </c>
      <c r="K27" s="42">
        <v>83</v>
      </c>
      <c r="L27" s="13">
        <v>84</v>
      </c>
      <c r="M27" s="42">
        <v>105</v>
      </c>
      <c r="N27" s="13">
        <v>101</v>
      </c>
      <c r="O27" s="42">
        <v>114</v>
      </c>
      <c r="P27" s="13">
        <v>105</v>
      </c>
      <c r="Q27" s="42">
        <v>117</v>
      </c>
      <c r="R27" s="13">
        <v>115</v>
      </c>
      <c r="S27" s="42">
        <v>132</v>
      </c>
      <c r="T27" s="13">
        <v>100</v>
      </c>
      <c r="U27" s="42">
        <v>119</v>
      </c>
      <c r="V27" s="13">
        <v>91</v>
      </c>
      <c r="W27" s="42">
        <v>106</v>
      </c>
      <c r="X27" s="13">
        <v>90</v>
      </c>
      <c r="Y27" s="42">
        <v>122</v>
      </c>
      <c r="Z27" s="13">
        <v>99</v>
      </c>
      <c r="AA27" s="42">
        <v>120</v>
      </c>
      <c r="AB27" s="13">
        <v>98</v>
      </c>
      <c r="AC27" s="16">
        <v>120</v>
      </c>
    </row>
    <row r="28" spans="1:29" x14ac:dyDescent="0.2">
      <c r="A28" s="39" t="s">
        <v>39</v>
      </c>
      <c r="B28" s="40">
        <v>6</v>
      </c>
      <c r="C28" s="41">
        <v>7</v>
      </c>
      <c r="D28" s="13">
        <v>5</v>
      </c>
      <c r="E28" s="42">
        <v>6</v>
      </c>
      <c r="F28" s="13">
        <v>2</v>
      </c>
      <c r="G28" s="42">
        <v>2</v>
      </c>
      <c r="H28" s="13">
        <v>6</v>
      </c>
      <c r="I28" s="42">
        <v>8</v>
      </c>
      <c r="J28" s="13">
        <v>6</v>
      </c>
      <c r="K28" s="42">
        <v>8</v>
      </c>
      <c r="L28" s="13">
        <v>6</v>
      </c>
      <c r="M28" s="42">
        <v>7</v>
      </c>
      <c r="N28" s="13">
        <v>7</v>
      </c>
      <c r="O28" s="42">
        <v>8</v>
      </c>
      <c r="P28" s="13">
        <v>5</v>
      </c>
      <c r="Q28" s="42">
        <v>5</v>
      </c>
      <c r="R28" s="13">
        <v>6</v>
      </c>
      <c r="S28" s="42">
        <v>7</v>
      </c>
      <c r="T28" s="13">
        <v>7</v>
      </c>
      <c r="U28" s="42">
        <v>8</v>
      </c>
      <c r="V28" s="13">
        <v>6</v>
      </c>
      <c r="W28" s="42">
        <v>7</v>
      </c>
      <c r="X28" s="13">
        <v>5</v>
      </c>
      <c r="Y28" s="42">
        <v>6</v>
      </c>
      <c r="Z28" s="13">
        <v>5</v>
      </c>
      <c r="AA28" s="42">
        <v>6</v>
      </c>
      <c r="AB28" s="13">
        <v>5</v>
      </c>
      <c r="AC28" s="16">
        <v>6</v>
      </c>
    </row>
    <row r="29" spans="1:29" x14ac:dyDescent="0.2">
      <c r="A29" s="39" t="s">
        <v>40</v>
      </c>
      <c r="B29" s="40">
        <v>124</v>
      </c>
      <c r="C29" s="41">
        <v>152</v>
      </c>
      <c r="D29" s="13">
        <v>134</v>
      </c>
      <c r="E29" s="42">
        <v>155</v>
      </c>
      <c r="F29" s="13">
        <v>124</v>
      </c>
      <c r="G29" s="42">
        <v>147</v>
      </c>
      <c r="H29" s="13">
        <v>139</v>
      </c>
      <c r="I29" s="42">
        <v>177</v>
      </c>
      <c r="J29" s="13">
        <v>87</v>
      </c>
      <c r="K29" s="42">
        <v>126</v>
      </c>
      <c r="L29" s="13">
        <v>147</v>
      </c>
      <c r="M29" s="42">
        <v>184</v>
      </c>
      <c r="N29" s="13">
        <v>157</v>
      </c>
      <c r="O29" s="42">
        <v>177</v>
      </c>
      <c r="P29" s="13">
        <v>155</v>
      </c>
      <c r="Q29" s="42">
        <v>174</v>
      </c>
      <c r="R29" s="13">
        <v>157</v>
      </c>
      <c r="S29" s="42">
        <v>181</v>
      </c>
      <c r="T29" s="13">
        <v>148</v>
      </c>
      <c r="U29" s="42">
        <v>174</v>
      </c>
      <c r="V29" s="13">
        <v>123</v>
      </c>
      <c r="W29" s="42">
        <v>141</v>
      </c>
      <c r="X29" s="13">
        <v>116</v>
      </c>
      <c r="Y29" s="42">
        <v>162</v>
      </c>
      <c r="Z29" s="13">
        <v>145</v>
      </c>
      <c r="AA29" s="42">
        <v>174</v>
      </c>
      <c r="AB29" s="13">
        <v>130</v>
      </c>
      <c r="AC29" s="16">
        <v>157</v>
      </c>
    </row>
    <row r="30" spans="1:29" x14ac:dyDescent="0.2">
      <c r="A30" s="39" t="s">
        <v>41</v>
      </c>
      <c r="B30" s="40">
        <v>42</v>
      </c>
      <c r="C30" s="41">
        <v>52</v>
      </c>
      <c r="D30" s="13">
        <v>42</v>
      </c>
      <c r="E30" s="42">
        <v>47</v>
      </c>
      <c r="F30" s="13">
        <v>49</v>
      </c>
      <c r="G30" s="42">
        <v>58</v>
      </c>
      <c r="H30" s="13">
        <v>41</v>
      </c>
      <c r="I30" s="42">
        <v>52</v>
      </c>
      <c r="J30" s="13">
        <v>27</v>
      </c>
      <c r="K30" s="42">
        <v>39</v>
      </c>
      <c r="L30" s="13">
        <v>50</v>
      </c>
      <c r="M30" s="42">
        <v>63</v>
      </c>
      <c r="N30" s="13">
        <v>50</v>
      </c>
      <c r="O30" s="42">
        <v>57</v>
      </c>
      <c r="P30" s="13">
        <v>47</v>
      </c>
      <c r="Q30" s="42">
        <v>53</v>
      </c>
      <c r="R30" s="13">
        <v>53</v>
      </c>
      <c r="S30" s="42">
        <v>61</v>
      </c>
      <c r="T30" s="13">
        <v>54</v>
      </c>
      <c r="U30" s="42">
        <v>57</v>
      </c>
      <c r="V30" s="13">
        <v>40</v>
      </c>
      <c r="W30" s="42">
        <v>44</v>
      </c>
      <c r="X30" s="13">
        <v>42</v>
      </c>
      <c r="Y30" s="42">
        <v>47</v>
      </c>
      <c r="Z30" s="13">
        <v>41</v>
      </c>
      <c r="AA30" s="42">
        <v>49</v>
      </c>
      <c r="AB30" s="13">
        <v>39</v>
      </c>
      <c r="AC30" s="16">
        <v>47</v>
      </c>
    </row>
    <row r="31" spans="1:29" x14ac:dyDescent="0.2">
      <c r="A31" s="39" t="s">
        <v>42</v>
      </c>
      <c r="B31" s="40">
        <v>34</v>
      </c>
      <c r="C31" s="41">
        <v>42</v>
      </c>
      <c r="D31" s="13">
        <v>30</v>
      </c>
      <c r="E31" s="42">
        <v>35</v>
      </c>
      <c r="F31" s="13">
        <v>29</v>
      </c>
      <c r="G31" s="42">
        <v>34</v>
      </c>
      <c r="H31" s="13">
        <v>19</v>
      </c>
      <c r="I31" s="42">
        <v>25</v>
      </c>
      <c r="J31" s="13">
        <v>19</v>
      </c>
      <c r="K31" s="42">
        <v>27</v>
      </c>
      <c r="L31" s="13">
        <v>31</v>
      </c>
      <c r="M31" s="42">
        <v>40</v>
      </c>
      <c r="N31" s="13">
        <v>36</v>
      </c>
      <c r="O31" s="42">
        <v>40</v>
      </c>
      <c r="P31" s="13">
        <v>35</v>
      </c>
      <c r="Q31" s="42">
        <v>39</v>
      </c>
      <c r="R31" s="13">
        <v>33</v>
      </c>
      <c r="S31" s="42">
        <v>38</v>
      </c>
      <c r="T31" s="13">
        <v>29</v>
      </c>
      <c r="U31" s="42">
        <v>39</v>
      </c>
      <c r="V31" s="13">
        <v>31</v>
      </c>
      <c r="W31" s="42">
        <v>36</v>
      </c>
      <c r="X31" s="13">
        <v>28</v>
      </c>
      <c r="Y31" s="42">
        <v>35</v>
      </c>
      <c r="Z31" s="13">
        <v>27</v>
      </c>
      <c r="AA31" s="42">
        <v>32</v>
      </c>
      <c r="AB31" s="13">
        <v>30</v>
      </c>
      <c r="AC31" s="16">
        <v>34</v>
      </c>
    </row>
    <row r="32" spans="1:29" x14ac:dyDescent="0.2">
      <c r="A32" s="39" t="s">
        <v>43</v>
      </c>
      <c r="B32" s="40">
        <v>1162</v>
      </c>
      <c r="C32" s="41">
        <v>1406</v>
      </c>
      <c r="D32" s="13">
        <v>1162</v>
      </c>
      <c r="E32" s="42">
        <v>1338</v>
      </c>
      <c r="F32" s="13">
        <v>1145</v>
      </c>
      <c r="G32" s="42">
        <v>1355</v>
      </c>
      <c r="H32" s="13">
        <v>1044</v>
      </c>
      <c r="I32" s="42">
        <v>1332</v>
      </c>
      <c r="J32" s="13">
        <v>1018</v>
      </c>
      <c r="K32" s="42">
        <v>1465</v>
      </c>
      <c r="L32" s="13">
        <v>1092</v>
      </c>
      <c r="M32" s="42">
        <v>1370</v>
      </c>
      <c r="N32" s="13">
        <v>1224</v>
      </c>
      <c r="O32" s="42">
        <v>1375</v>
      </c>
      <c r="P32" s="13">
        <v>1236</v>
      </c>
      <c r="Q32" s="42">
        <v>1382</v>
      </c>
      <c r="R32" s="13">
        <v>1222</v>
      </c>
      <c r="S32" s="42">
        <v>1402</v>
      </c>
      <c r="T32" s="13">
        <v>1198</v>
      </c>
      <c r="U32" s="42">
        <v>1325</v>
      </c>
      <c r="V32" s="13">
        <v>943</v>
      </c>
      <c r="W32" s="42">
        <v>1029</v>
      </c>
      <c r="X32" s="13">
        <v>1037</v>
      </c>
      <c r="Y32" s="42">
        <v>1159</v>
      </c>
      <c r="Z32" s="13">
        <v>990</v>
      </c>
      <c r="AA32" s="42">
        <v>1176</v>
      </c>
      <c r="AB32" s="13">
        <v>1029</v>
      </c>
      <c r="AC32" s="16">
        <v>1150</v>
      </c>
    </row>
    <row r="33" spans="1:29" x14ac:dyDescent="0.2">
      <c r="A33" s="39" t="s">
        <v>44</v>
      </c>
      <c r="B33" s="40">
        <v>154</v>
      </c>
      <c r="C33" s="41">
        <v>190</v>
      </c>
      <c r="D33" s="13">
        <v>162</v>
      </c>
      <c r="E33" s="42">
        <v>189</v>
      </c>
      <c r="F33" s="13">
        <v>162</v>
      </c>
      <c r="G33" s="42">
        <v>192</v>
      </c>
      <c r="H33" s="13">
        <v>131</v>
      </c>
      <c r="I33" s="42">
        <v>167</v>
      </c>
      <c r="J33" s="13">
        <v>118</v>
      </c>
      <c r="K33" s="42">
        <v>170</v>
      </c>
      <c r="L33" s="13">
        <v>167</v>
      </c>
      <c r="M33" s="42">
        <v>209</v>
      </c>
      <c r="N33" s="13">
        <v>181</v>
      </c>
      <c r="O33" s="42">
        <v>204</v>
      </c>
      <c r="P33" s="13">
        <v>182</v>
      </c>
      <c r="Q33" s="42">
        <v>203</v>
      </c>
      <c r="R33" s="13">
        <v>179</v>
      </c>
      <c r="S33" s="42">
        <v>206</v>
      </c>
      <c r="T33" s="13">
        <v>177</v>
      </c>
      <c r="U33" s="42">
        <v>198</v>
      </c>
      <c r="V33" s="13">
        <v>150</v>
      </c>
      <c r="W33" s="42">
        <v>163</v>
      </c>
      <c r="X33" s="13">
        <v>160</v>
      </c>
      <c r="Y33" s="42">
        <v>178</v>
      </c>
      <c r="Z33" s="13">
        <v>151</v>
      </c>
      <c r="AA33" s="42">
        <v>169</v>
      </c>
      <c r="AB33" s="13">
        <v>163</v>
      </c>
      <c r="AC33" s="16">
        <v>184</v>
      </c>
    </row>
    <row r="34" spans="1:29" x14ac:dyDescent="0.2">
      <c r="A34" s="39" t="s">
        <v>45</v>
      </c>
      <c r="B34" s="40">
        <v>6</v>
      </c>
      <c r="C34" s="41">
        <v>7</v>
      </c>
      <c r="D34" s="13">
        <v>7</v>
      </c>
      <c r="E34" s="42">
        <v>8</v>
      </c>
      <c r="F34" s="13">
        <v>6</v>
      </c>
      <c r="G34" s="42">
        <v>7</v>
      </c>
      <c r="H34" s="13">
        <v>3</v>
      </c>
      <c r="I34" s="42">
        <v>4</v>
      </c>
      <c r="J34" s="13">
        <v>5</v>
      </c>
      <c r="K34" s="42">
        <v>8</v>
      </c>
      <c r="L34" s="13">
        <v>5</v>
      </c>
      <c r="M34" s="42">
        <v>7</v>
      </c>
      <c r="N34" s="13">
        <v>5</v>
      </c>
      <c r="O34" s="42">
        <v>5</v>
      </c>
      <c r="P34" s="13">
        <v>5</v>
      </c>
      <c r="Q34" s="42">
        <v>6</v>
      </c>
      <c r="R34" s="13">
        <v>5</v>
      </c>
      <c r="S34" s="42">
        <v>6</v>
      </c>
      <c r="T34" s="13">
        <v>5</v>
      </c>
      <c r="U34" s="42">
        <v>6</v>
      </c>
      <c r="V34" s="13">
        <v>5</v>
      </c>
      <c r="W34" s="42">
        <v>6</v>
      </c>
      <c r="X34" s="13">
        <v>4</v>
      </c>
      <c r="Y34" s="42">
        <v>7</v>
      </c>
      <c r="Z34" s="13">
        <v>6</v>
      </c>
      <c r="AA34" s="42">
        <v>8</v>
      </c>
      <c r="AB34" s="13">
        <v>5</v>
      </c>
      <c r="AC34" s="16">
        <v>7</v>
      </c>
    </row>
    <row r="35" spans="1:29" x14ac:dyDescent="0.2">
      <c r="A35" s="39" t="s">
        <v>46</v>
      </c>
      <c r="B35" s="40">
        <v>781</v>
      </c>
      <c r="C35" s="41">
        <v>952</v>
      </c>
      <c r="D35" s="13">
        <v>792</v>
      </c>
      <c r="E35" s="42">
        <v>916</v>
      </c>
      <c r="F35" s="13">
        <v>756</v>
      </c>
      <c r="G35" s="42">
        <v>895</v>
      </c>
      <c r="H35" s="13">
        <v>725</v>
      </c>
      <c r="I35" s="42">
        <v>925</v>
      </c>
      <c r="J35" s="13">
        <v>702</v>
      </c>
      <c r="K35" s="42">
        <v>1010</v>
      </c>
      <c r="L35" s="13">
        <v>828</v>
      </c>
      <c r="M35" s="42">
        <v>1039</v>
      </c>
      <c r="N35" s="13">
        <v>921</v>
      </c>
      <c r="O35" s="42">
        <v>1035</v>
      </c>
      <c r="P35" s="13">
        <v>941</v>
      </c>
      <c r="Q35" s="42">
        <v>1052</v>
      </c>
      <c r="R35" s="13">
        <v>916</v>
      </c>
      <c r="S35" s="42">
        <v>1052</v>
      </c>
      <c r="T35" s="13">
        <v>921</v>
      </c>
      <c r="U35" s="42">
        <v>1046</v>
      </c>
      <c r="V35" s="13">
        <v>799</v>
      </c>
      <c r="W35" s="42">
        <v>876</v>
      </c>
      <c r="X35" s="13">
        <v>847</v>
      </c>
      <c r="Y35" s="42">
        <v>981</v>
      </c>
      <c r="Z35" s="13">
        <v>794</v>
      </c>
      <c r="AA35" s="42">
        <v>981</v>
      </c>
      <c r="AB35" s="13">
        <v>823</v>
      </c>
      <c r="AC35" s="16">
        <v>980</v>
      </c>
    </row>
    <row r="36" spans="1:29" x14ac:dyDescent="0.2">
      <c r="A36" s="39" t="s">
        <v>47</v>
      </c>
      <c r="B36" s="40">
        <v>467</v>
      </c>
      <c r="C36" s="41">
        <v>566</v>
      </c>
      <c r="D36" s="13">
        <v>482</v>
      </c>
      <c r="E36" s="42">
        <v>553</v>
      </c>
      <c r="F36" s="13">
        <v>473</v>
      </c>
      <c r="G36" s="42">
        <v>560</v>
      </c>
      <c r="H36" s="13">
        <v>446</v>
      </c>
      <c r="I36" s="42">
        <v>568</v>
      </c>
      <c r="J36" s="13">
        <v>308</v>
      </c>
      <c r="K36" s="42">
        <v>442</v>
      </c>
      <c r="L36" s="13">
        <v>465</v>
      </c>
      <c r="M36" s="42">
        <v>584</v>
      </c>
      <c r="N36" s="13">
        <v>534</v>
      </c>
      <c r="O36" s="42">
        <v>600</v>
      </c>
      <c r="P36" s="13">
        <v>535</v>
      </c>
      <c r="Q36" s="42">
        <v>599</v>
      </c>
      <c r="R36" s="13">
        <v>511</v>
      </c>
      <c r="S36" s="42">
        <v>586</v>
      </c>
      <c r="T36" s="13">
        <v>536</v>
      </c>
      <c r="U36" s="42">
        <v>600</v>
      </c>
      <c r="V36" s="13">
        <v>475</v>
      </c>
      <c r="W36" s="42">
        <v>689</v>
      </c>
      <c r="X36" s="13">
        <v>448</v>
      </c>
      <c r="Y36" s="42">
        <v>557</v>
      </c>
      <c r="Z36" s="13">
        <v>461</v>
      </c>
      <c r="AA36" s="42">
        <v>535</v>
      </c>
      <c r="AB36" s="13">
        <v>457</v>
      </c>
      <c r="AC36" s="16">
        <v>544</v>
      </c>
    </row>
    <row r="37" spans="1:29" x14ac:dyDescent="0.2">
      <c r="A37" s="39" t="s">
        <v>48</v>
      </c>
      <c r="B37" s="40">
        <v>15</v>
      </c>
      <c r="C37" s="41">
        <v>18</v>
      </c>
      <c r="D37" s="13">
        <v>14</v>
      </c>
      <c r="E37" s="42">
        <v>16</v>
      </c>
      <c r="F37" s="13">
        <v>17</v>
      </c>
      <c r="G37" s="42">
        <v>20</v>
      </c>
      <c r="H37" s="13">
        <v>5</v>
      </c>
      <c r="I37" s="42">
        <v>7</v>
      </c>
      <c r="J37" s="13">
        <v>10</v>
      </c>
      <c r="K37" s="42">
        <v>14</v>
      </c>
      <c r="L37" s="13">
        <v>12</v>
      </c>
      <c r="M37" s="42">
        <v>15</v>
      </c>
      <c r="N37" s="13">
        <v>15</v>
      </c>
      <c r="O37" s="42">
        <v>17</v>
      </c>
      <c r="P37" s="13">
        <v>18</v>
      </c>
      <c r="Q37" s="42">
        <v>20</v>
      </c>
      <c r="R37" s="13">
        <v>15</v>
      </c>
      <c r="S37" s="42">
        <v>17</v>
      </c>
      <c r="T37" s="13">
        <v>12</v>
      </c>
      <c r="U37" s="42">
        <v>21</v>
      </c>
      <c r="V37" s="13">
        <v>10</v>
      </c>
      <c r="W37" s="42">
        <v>18</v>
      </c>
      <c r="X37" s="13">
        <v>11</v>
      </c>
      <c r="Y37" s="42">
        <v>17</v>
      </c>
      <c r="Z37" s="13">
        <v>12</v>
      </c>
      <c r="AA37" s="42">
        <v>14</v>
      </c>
      <c r="AB37" s="13">
        <v>14</v>
      </c>
      <c r="AC37" s="16">
        <v>15</v>
      </c>
    </row>
    <row r="38" spans="1:29" x14ac:dyDescent="0.2">
      <c r="A38" s="39" t="s">
        <v>49</v>
      </c>
      <c r="B38" s="40">
        <v>747</v>
      </c>
      <c r="C38" s="41">
        <v>902</v>
      </c>
      <c r="D38" s="13">
        <v>761</v>
      </c>
      <c r="E38" s="42">
        <v>871</v>
      </c>
      <c r="F38" s="13">
        <v>742</v>
      </c>
      <c r="G38" s="42">
        <v>878</v>
      </c>
      <c r="H38" s="13">
        <v>697</v>
      </c>
      <c r="I38" s="42">
        <v>889</v>
      </c>
      <c r="J38" s="13">
        <v>659</v>
      </c>
      <c r="K38" s="42">
        <v>948</v>
      </c>
      <c r="L38" s="13">
        <v>725</v>
      </c>
      <c r="M38" s="42">
        <v>909</v>
      </c>
      <c r="N38" s="13">
        <v>899</v>
      </c>
      <c r="O38" s="42">
        <v>1010</v>
      </c>
      <c r="P38" s="13">
        <v>888</v>
      </c>
      <c r="Q38" s="42">
        <v>993</v>
      </c>
      <c r="R38" s="13">
        <v>862</v>
      </c>
      <c r="S38" s="42">
        <v>990</v>
      </c>
      <c r="T38" s="13">
        <v>851</v>
      </c>
      <c r="U38" s="42">
        <v>977</v>
      </c>
      <c r="V38" s="13">
        <v>757</v>
      </c>
      <c r="W38" s="42">
        <v>823</v>
      </c>
      <c r="X38" s="13">
        <v>786</v>
      </c>
      <c r="Y38" s="42">
        <v>926</v>
      </c>
      <c r="Z38" s="13">
        <v>750</v>
      </c>
      <c r="AA38" s="42">
        <v>915</v>
      </c>
      <c r="AB38" s="13">
        <v>795</v>
      </c>
      <c r="AC38" s="16">
        <v>897</v>
      </c>
    </row>
    <row r="39" spans="1:29" x14ac:dyDescent="0.2">
      <c r="A39" s="39" t="s">
        <v>50</v>
      </c>
      <c r="B39" s="40">
        <v>1094</v>
      </c>
      <c r="C39" s="41">
        <v>1320</v>
      </c>
      <c r="D39" s="13">
        <v>1122</v>
      </c>
      <c r="E39" s="42">
        <v>1291</v>
      </c>
      <c r="F39" s="13">
        <v>1079</v>
      </c>
      <c r="G39" s="42">
        <v>1277</v>
      </c>
      <c r="H39" s="13">
        <v>972</v>
      </c>
      <c r="I39" s="42">
        <v>1241</v>
      </c>
      <c r="J39" s="13">
        <v>940</v>
      </c>
      <c r="K39" s="42">
        <v>1352</v>
      </c>
      <c r="L39" s="13">
        <v>1123</v>
      </c>
      <c r="M39" s="42">
        <v>1408</v>
      </c>
      <c r="N39" s="13">
        <v>1221</v>
      </c>
      <c r="O39" s="42">
        <v>1372</v>
      </c>
      <c r="P39" s="13">
        <v>1231</v>
      </c>
      <c r="Q39" s="42">
        <v>1377</v>
      </c>
      <c r="R39" s="13">
        <v>1208</v>
      </c>
      <c r="S39" s="42">
        <v>1387</v>
      </c>
      <c r="T39" s="13">
        <v>1197</v>
      </c>
      <c r="U39" s="42">
        <v>1325</v>
      </c>
      <c r="V39" s="13">
        <v>973</v>
      </c>
      <c r="W39" s="42">
        <v>1055</v>
      </c>
      <c r="X39" s="13">
        <v>964</v>
      </c>
      <c r="Y39" s="42">
        <v>1165</v>
      </c>
      <c r="Z39" s="13">
        <v>951</v>
      </c>
      <c r="AA39" s="42">
        <v>1146</v>
      </c>
      <c r="AB39" s="13">
        <v>1003</v>
      </c>
      <c r="AC39" s="16">
        <v>1125</v>
      </c>
    </row>
    <row r="40" spans="1:29" x14ac:dyDescent="0.2">
      <c r="A40" s="39" t="s">
        <v>51</v>
      </c>
      <c r="B40" s="40">
        <v>112</v>
      </c>
      <c r="C40" s="41">
        <v>138</v>
      </c>
      <c r="D40" s="13">
        <v>129</v>
      </c>
      <c r="E40" s="42">
        <v>151</v>
      </c>
      <c r="F40" s="13">
        <v>126</v>
      </c>
      <c r="G40" s="42">
        <v>149</v>
      </c>
      <c r="H40" s="13">
        <v>126</v>
      </c>
      <c r="I40" s="42">
        <v>161</v>
      </c>
      <c r="J40" s="13">
        <v>71</v>
      </c>
      <c r="K40" s="42">
        <v>102</v>
      </c>
      <c r="L40" s="13">
        <v>107</v>
      </c>
      <c r="M40" s="42">
        <v>134</v>
      </c>
      <c r="N40" s="13">
        <v>119</v>
      </c>
      <c r="O40" s="42">
        <v>134</v>
      </c>
      <c r="P40" s="13">
        <v>120</v>
      </c>
      <c r="Q40" s="42">
        <v>134</v>
      </c>
      <c r="R40" s="13">
        <v>105</v>
      </c>
      <c r="S40" s="42">
        <v>120</v>
      </c>
      <c r="T40" s="13">
        <v>107</v>
      </c>
      <c r="U40" s="42">
        <v>118</v>
      </c>
      <c r="V40" s="13">
        <v>76</v>
      </c>
      <c r="W40" s="42">
        <v>91</v>
      </c>
      <c r="X40" s="13">
        <v>82</v>
      </c>
      <c r="Y40" s="42">
        <v>99</v>
      </c>
      <c r="Z40" s="13">
        <v>85</v>
      </c>
      <c r="AA40" s="42">
        <v>97</v>
      </c>
      <c r="AB40" s="13">
        <v>70</v>
      </c>
      <c r="AC40" s="16">
        <v>97</v>
      </c>
    </row>
    <row r="41" spans="1:29" x14ac:dyDescent="0.2">
      <c r="A41" s="39" t="s">
        <v>52</v>
      </c>
      <c r="B41" s="40">
        <v>248</v>
      </c>
      <c r="C41" s="41">
        <v>303</v>
      </c>
      <c r="D41" s="13">
        <v>260</v>
      </c>
      <c r="E41" s="42">
        <v>301</v>
      </c>
      <c r="F41" s="13">
        <v>253</v>
      </c>
      <c r="G41" s="42">
        <v>299</v>
      </c>
      <c r="H41" s="13">
        <v>254</v>
      </c>
      <c r="I41" s="42">
        <v>325</v>
      </c>
      <c r="J41" s="13">
        <v>217</v>
      </c>
      <c r="K41" s="42">
        <v>312</v>
      </c>
      <c r="L41" s="13">
        <v>287</v>
      </c>
      <c r="M41" s="42">
        <v>360</v>
      </c>
      <c r="N41" s="13">
        <v>303</v>
      </c>
      <c r="O41" s="42">
        <v>340</v>
      </c>
      <c r="P41" s="13">
        <v>310</v>
      </c>
      <c r="Q41" s="42">
        <v>347</v>
      </c>
      <c r="R41" s="13">
        <v>293</v>
      </c>
      <c r="S41" s="42">
        <v>336</v>
      </c>
      <c r="T41" s="13">
        <v>289</v>
      </c>
      <c r="U41" s="42">
        <v>352</v>
      </c>
      <c r="V41" s="13">
        <v>255</v>
      </c>
      <c r="W41" s="42">
        <v>292</v>
      </c>
      <c r="X41" s="13">
        <v>265</v>
      </c>
      <c r="Y41" s="42">
        <v>321</v>
      </c>
      <c r="Z41" s="13">
        <v>273</v>
      </c>
      <c r="AA41" s="42">
        <v>317</v>
      </c>
      <c r="AB41" s="13">
        <v>280</v>
      </c>
      <c r="AC41" s="16">
        <v>323</v>
      </c>
    </row>
    <row r="42" spans="1:29" x14ac:dyDescent="0.2">
      <c r="A42" s="39" t="s">
        <v>53</v>
      </c>
      <c r="B42" s="40">
        <v>121</v>
      </c>
      <c r="C42" s="41">
        <v>147</v>
      </c>
      <c r="D42" s="13">
        <v>123</v>
      </c>
      <c r="E42" s="42">
        <v>144</v>
      </c>
      <c r="F42" s="13">
        <v>105</v>
      </c>
      <c r="G42" s="42">
        <v>124</v>
      </c>
      <c r="H42" s="13">
        <v>109</v>
      </c>
      <c r="I42" s="42">
        <v>140</v>
      </c>
      <c r="J42" s="13">
        <v>101</v>
      </c>
      <c r="K42" s="42">
        <v>145</v>
      </c>
      <c r="L42" s="13">
        <v>117</v>
      </c>
      <c r="M42" s="42">
        <v>147</v>
      </c>
      <c r="N42" s="13">
        <v>127</v>
      </c>
      <c r="O42" s="42">
        <v>142</v>
      </c>
      <c r="P42" s="13">
        <v>127</v>
      </c>
      <c r="Q42" s="42">
        <v>142</v>
      </c>
      <c r="R42" s="13">
        <v>131</v>
      </c>
      <c r="S42" s="42">
        <v>150</v>
      </c>
      <c r="T42" s="13">
        <v>125</v>
      </c>
      <c r="U42" s="42">
        <v>138</v>
      </c>
      <c r="V42" s="13">
        <v>103</v>
      </c>
      <c r="W42" s="42">
        <v>115</v>
      </c>
      <c r="X42" s="13">
        <v>101</v>
      </c>
      <c r="Y42" s="42">
        <v>125</v>
      </c>
      <c r="Z42" s="13">
        <v>107</v>
      </c>
      <c r="AA42" s="42">
        <v>123</v>
      </c>
      <c r="AB42" s="13">
        <v>99</v>
      </c>
      <c r="AC42" s="16">
        <v>116</v>
      </c>
    </row>
    <row r="43" spans="1:29" x14ac:dyDescent="0.2">
      <c r="A43" s="39" t="s">
        <v>54</v>
      </c>
      <c r="B43" s="40">
        <v>232</v>
      </c>
      <c r="C43" s="41">
        <v>275</v>
      </c>
      <c r="D43" s="13">
        <v>272</v>
      </c>
      <c r="E43" s="42">
        <v>310</v>
      </c>
      <c r="F43" s="13">
        <v>258</v>
      </c>
      <c r="G43" s="42">
        <v>306</v>
      </c>
      <c r="H43" s="13">
        <v>244</v>
      </c>
      <c r="I43" s="42">
        <v>311</v>
      </c>
      <c r="J43" s="13">
        <v>159</v>
      </c>
      <c r="K43" s="42">
        <v>229</v>
      </c>
      <c r="L43" s="13">
        <v>243</v>
      </c>
      <c r="M43" s="42">
        <v>304</v>
      </c>
      <c r="N43" s="13">
        <v>289</v>
      </c>
      <c r="O43" s="42">
        <v>325</v>
      </c>
      <c r="P43" s="13">
        <v>291</v>
      </c>
      <c r="Q43" s="42">
        <v>326</v>
      </c>
      <c r="R43" s="13">
        <v>264</v>
      </c>
      <c r="S43" s="42">
        <v>304</v>
      </c>
      <c r="T43" s="13">
        <v>293</v>
      </c>
      <c r="U43" s="42">
        <v>322</v>
      </c>
      <c r="V43" s="13">
        <v>215</v>
      </c>
      <c r="W43" s="42">
        <v>238</v>
      </c>
      <c r="X43" s="13">
        <v>217</v>
      </c>
      <c r="Y43" s="42">
        <v>269</v>
      </c>
      <c r="Z43" s="13">
        <v>235</v>
      </c>
      <c r="AA43" s="42">
        <v>265</v>
      </c>
      <c r="AB43" s="13">
        <v>212</v>
      </c>
      <c r="AC43" s="16">
        <v>271</v>
      </c>
    </row>
    <row r="44" spans="1:29" x14ac:dyDescent="0.2">
      <c r="A44" s="39" t="s">
        <v>55</v>
      </c>
      <c r="B44" s="40">
        <v>141</v>
      </c>
      <c r="C44" s="41">
        <v>174</v>
      </c>
      <c r="D44" s="13">
        <v>140</v>
      </c>
      <c r="E44" s="42">
        <v>164</v>
      </c>
      <c r="F44" s="13">
        <v>140</v>
      </c>
      <c r="G44" s="42">
        <v>166</v>
      </c>
      <c r="H44" s="13">
        <v>135</v>
      </c>
      <c r="I44" s="42">
        <v>172</v>
      </c>
      <c r="J44" s="13">
        <v>124</v>
      </c>
      <c r="K44" s="42">
        <v>178</v>
      </c>
      <c r="L44" s="13">
        <v>148</v>
      </c>
      <c r="M44" s="42">
        <v>186</v>
      </c>
      <c r="N44" s="13">
        <v>161</v>
      </c>
      <c r="O44" s="42">
        <v>181</v>
      </c>
      <c r="P44" s="13">
        <v>152</v>
      </c>
      <c r="Q44" s="42">
        <v>170</v>
      </c>
      <c r="R44" s="13">
        <v>167</v>
      </c>
      <c r="S44" s="42">
        <v>191</v>
      </c>
      <c r="T44" s="13">
        <v>166</v>
      </c>
      <c r="U44" s="42">
        <v>177</v>
      </c>
      <c r="V44" s="13">
        <v>136</v>
      </c>
      <c r="W44" s="42">
        <v>146</v>
      </c>
      <c r="X44" s="13">
        <v>148</v>
      </c>
      <c r="Y44" s="42">
        <v>168</v>
      </c>
      <c r="Z44" s="13">
        <v>147</v>
      </c>
      <c r="AA44" s="42">
        <v>170</v>
      </c>
      <c r="AB44" s="13">
        <v>149</v>
      </c>
      <c r="AC44" s="16">
        <v>166</v>
      </c>
    </row>
    <row r="45" spans="1:29" x14ac:dyDescent="0.2">
      <c r="A45" s="39" t="s">
        <v>56</v>
      </c>
      <c r="B45" s="40">
        <v>514</v>
      </c>
      <c r="C45" s="41">
        <v>621</v>
      </c>
      <c r="D45" s="13">
        <v>600</v>
      </c>
      <c r="E45" s="42">
        <v>691</v>
      </c>
      <c r="F45" s="13">
        <v>589</v>
      </c>
      <c r="G45" s="42">
        <v>697</v>
      </c>
      <c r="H45" s="13">
        <v>546</v>
      </c>
      <c r="I45" s="42">
        <v>696</v>
      </c>
      <c r="J45" s="13">
        <v>460</v>
      </c>
      <c r="K45" s="42">
        <v>661</v>
      </c>
      <c r="L45" s="13">
        <v>580</v>
      </c>
      <c r="M45" s="42">
        <v>727</v>
      </c>
      <c r="N45" s="13">
        <v>638</v>
      </c>
      <c r="O45" s="42">
        <v>717</v>
      </c>
      <c r="P45" s="13">
        <v>613</v>
      </c>
      <c r="Q45" s="42">
        <v>685</v>
      </c>
      <c r="R45" s="13">
        <v>560</v>
      </c>
      <c r="S45" s="42">
        <v>643</v>
      </c>
      <c r="T45" s="13">
        <v>614</v>
      </c>
      <c r="U45" s="42">
        <v>713</v>
      </c>
      <c r="V45" s="13">
        <v>446</v>
      </c>
      <c r="W45" s="42">
        <v>511</v>
      </c>
      <c r="X45" s="13">
        <v>488</v>
      </c>
      <c r="Y45" s="42">
        <v>599</v>
      </c>
      <c r="Z45" s="13">
        <v>502</v>
      </c>
      <c r="AA45" s="42">
        <v>573</v>
      </c>
      <c r="AB45" s="13">
        <v>423</v>
      </c>
      <c r="AC45" s="16">
        <v>563</v>
      </c>
    </row>
    <row r="46" spans="1:29" x14ac:dyDescent="0.2">
      <c r="A46" s="39" t="s">
        <v>57</v>
      </c>
      <c r="B46" s="40">
        <v>84</v>
      </c>
      <c r="C46" s="41">
        <v>103</v>
      </c>
      <c r="D46" s="13">
        <v>91</v>
      </c>
      <c r="E46" s="42">
        <v>106</v>
      </c>
      <c r="F46" s="13">
        <v>89</v>
      </c>
      <c r="G46" s="42">
        <v>105</v>
      </c>
      <c r="H46" s="13">
        <v>79</v>
      </c>
      <c r="I46" s="42">
        <v>101</v>
      </c>
      <c r="J46" s="13">
        <v>53</v>
      </c>
      <c r="K46" s="42">
        <v>77</v>
      </c>
      <c r="L46" s="13">
        <v>77</v>
      </c>
      <c r="M46" s="42">
        <v>96</v>
      </c>
      <c r="N46" s="13">
        <v>85</v>
      </c>
      <c r="O46" s="42">
        <v>95</v>
      </c>
      <c r="P46" s="13">
        <v>84</v>
      </c>
      <c r="Q46" s="42">
        <v>94</v>
      </c>
      <c r="R46" s="13">
        <v>78</v>
      </c>
      <c r="S46" s="42">
        <v>90</v>
      </c>
      <c r="T46" s="13">
        <v>72</v>
      </c>
      <c r="U46" s="42">
        <v>90</v>
      </c>
      <c r="V46" s="13">
        <v>69</v>
      </c>
      <c r="W46" s="42">
        <v>74</v>
      </c>
      <c r="X46" s="13">
        <v>64</v>
      </c>
      <c r="Y46" s="42">
        <v>88</v>
      </c>
      <c r="Z46" s="13">
        <v>66</v>
      </c>
      <c r="AA46" s="42">
        <v>80</v>
      </c>
      <c r="AB46" s="13">
        <v>70</v>
      </c>
      <c r="AC46" s="16">
        <v>82</v>
      </c>
    </row>
    <row r="47" spans="1:29" x14ac:dyDescent="0.2">
      <c r="A47" s="39" t="s">
        <v>58</v>
      </c>
      <c r="B47" s="40">
        <v>72</v>
      </c>
      <c r="C47" s="41">
        <v>88</v>
      </c>
      <c r="D47" s="13">
        <v>73</v>
      </c>
      <c r="E47" s="42">
        <v>85</v>
      </c>
      <c r="F47" s="13">
        <v>77</v>
      </c>
      <c r="G47" s="42">
        <v>91</v>
      </c>
      <c r="H47" s="13">
        <v>65</v>
      </c>
      <c r="I47" s="42">
        <v>83</v>
      </c>
      <c r="J47" s="13">
        <v>55</v>
      </c>
      <c r="K47" s="42">
        <v>79</v>
      </c>
      <c r="L47" s="13">
        <v>76</v>
      </c>
      <c r="M47" s="42">
        <v>95</v>
      </c>
      <c r="N47" s="13">
        <v>73</v>
      </c>
      <c r="O47" s="42">
        <v>82</v>
      </c>
      <c r="P47" s="13">
        <v>83</v>
      </c>
      <c r="Q47" s="42">
        <v>92</v>
      </c>
      <c r="R47" s="13">
        <v>76</v>
      </c>
      <c r="S47" s="42">
        <v>87</v>
      </c>
      <c r="T47" s="13">
        <v>72</v>
      </c>
      <c r="U47" s="42">
        <v>82</v>
      </c>
      <c r="V47" s="13">
        <v>68</v>
      </c>
      <c r="W47" s="42">
        <v>76</v>
      </c>
      <c r="X47" s="13">
        <v>67</v>
      </c>
      <c r="Y47" s="42">
        <v>79</v>
      </c>
      <c r="Z47" s="13">
        <v>62</v>
      </c>
      <c r="AA47" s="42">
        <v>77</v>
      </c>
      <c r="AB47" s="13">
        <v>76</v>
      </c>
      <c r="AC47" s="16">
        <v>84</v>
      </c>
    </row>
    <row r="48" spans="1:29" x14ac:dyDescent="0.2">
      <c r="A48" s="39" t="s">
        <v>59</v>
      </c>
      <c r="B48" s="40">
        <v>20</v>
      </c>
      <c r="C48" s="41">
        <v>25</v>
      </c>
      <c r="D48" s="13">
        <v>17</v>
      </c>
      <c r="E48" s="42">
        <v>19</v>
      </c>
      <c r="F48" s="13">
        <v>19</v>
      </c>
      <c r="G48" s="42">
        <v>23</v>
      </c>
      <c r="H48" s="13">
        <v>9</v>
      </c>
      <c r="I48" s="42">
        <v>12</v>
      </c>
      <c r="J48" s="13">
        <v>10</v>
      </c>
      <c r="K48" s="42">
        <v>14</v>
      </c>
      <c r="L48" s="13">
        <v>21</v>
      </c>
      <c r="M48" s="42">
        <v>27</v>
      </c>
      <c r="N48" s="13">
        <v>24</v>
      </c>
      <c r="O48" s="42">
        <v>27</v>
      </c>
      <c r="P48" s="13">
        <v>26</v>
      </c>
      <c r="Q48" s="42">
        <v>29</v>
      </c>
      <c r="R48" s="13">
        <v>25</v>
      </c>
      <c r="S48" s="42">
        <v>28</v>
      </c>
      <c r="T48" s="13">
        <v>26</v>
      </c>
      <c r="U48" s="42">
        <v>27</v>
      </c>
      <c r="V48" s="13">
        <v>22</v>
      </c>
      <c r="W48" s="42">
        <v>25</v>
      </c>
      <c r="X48" s="13">
        <v>19</v>
      </c>
      <c r="Y48" s="42">
        <v>28</v>
      </c>
      <c r="Z48" s="13">
        <v>19</v>
      </c>
      <c r="AA48" s="42">
        <v>21</v>
      </c>
      <c r="AB48" s="13">
        <v>15</v>
      </c>
      <c r="AC48" s="16">
        <v>21</v>
      </c>
    </row>
    <row r="49" spans="1:29" x14ac:dyDescent="0.2">
      <c r="A49" s="39" t="s">
        <v>60</v>
      </c>
      <c r="B49" s="40">
        <v>158</v>
      </c>
      <c r="C49" s="41">
        <v>190</v>
      </c>
      <c r="D49" s="13">
        <v>191</v>
      </c>
      <c r="E49" s="42">
        <v>218</v>
      </c>
      <c r="F49" s="13">
        <v>180</v>
      </c>
      <c r="G49" s="42">
        <v>213</v>
      </c>
      <c r="H49" s="13">
        <v>158</v>
      </c>
      <c r="I49" s="42">
        <v>202</v>
      </c>
      <c r="J49" s="13">
        <v>116</v>
      </c>
      <c r="K49" s="42">
        <v>167</v>
      </c>
      <c r="L49" s="13">
        <v>160</v>
      </c>
      <c r="M49" s="42">
        <v>201</v>
      </c>
      <c r="N49" s="13">
        <v>187</v>
      </c>
      <c r="O49" s="42">
        <v>210</v>
      </c>
      <c r="P49" s="13">
        <v>194</v>
      </c>
      <c r="Q49" s="42">
        <v>217</v>
      </c>
      <c r="R49" s="13">
        <v>188</v>
      </c>
      <c r="S49" s="42">
        <v>216</v>
      </c>
      <c r="T49" s="13">
        <v>182</v>
      </c>
      <c r="U49" s="42">
        <v>216</v>
      </c>
      <c r="V49" s="13">
        <v>155</v>
      </c>
      <c r="W49" s="42">
        <v>180</v>
      </c>
      <c r="X49" s="13">
        <v>161</v>
      </c>
      <c r="Y49" s="42">
        <v>196</v>
      </c>
      <c r="Z49" s="13">
        <v>159</v>
      </c>
      <c r="AA49" s="42">
        <v>190</v>
      </c>
      <c r="AB49" s="13">
        <v>158</v>
      </c>
      <c r="AC49" s="16">
        <v>189</v>
      </c>
    </row>
    <row r="50" spans="1:29" x14ac:dyDescent="0.2">
      <c r="A50" s="39" t="s">
        <v>61</v>
      </c>
      <c r="B50" s="40">
        <v>157</v>
      </c>
      <c r="C50" s="41">
        <v>189</v>
      </c>
      <c r="D50" s="13">
        <v>155</v>
      </c>
      <c r="E50" s="42">
        <v>178</v>
      </c>
      <c r="F50" s="13">
        <v>160</v>
      </c>
      <c r="G50" s="42">
        <v>189</v>
      </c>
      <c r="H50" s="13">
        <v>163</v>
      </c>
      <c r="I50" s="42">
        <v>208</v>
      </c>
      <c r="J50" s="13">
        <v>146</v>
      </c>
      <c r="K50" s="42">
        <v>210</v>
      </c>
      <c r="L50" s="13">
        <v>160</v>
      </c>
      <c r="M50" s="42">
        <v>201</v>
      </c>
      <c r="N50" s="13">
        <v>186</v>
      </c>
      <c r="O50" s="42">
        <v>209</v>
      </c>
      <c r="P50" s="13">
        <v>186</v>
      </c>
      <c r="Q50" s="42">
        <v>208</v>
      </c>
      <c r="R50" s="13">
        <v>167</v>
      </c>
      <c r="S50" s="42">
        <v>192</v>
      </c>
      <c r="T50" s="13">
        <v>169</v>
      </c>
      <c r="U50" s="42">
        <v>204</v>
      </c>
      <c r="V50" s="13">
        <v>146</v>
      </c>
      <c r="W50" s="42">
        <v>167</v>
      </c>
      <c r="X50" s="13">
        <v>159</v>
      </c>
      <c r="Y50" s="42">
        <v>181</v>
      </c>
      <c r="Z50" s="13">
        <v>155</v>
      </c>
      <c r="AA50" s="42">
        <v>176</v>
      </c>
      <c r="AB50" s="13">
        <v>156</v>
      </c>
      <c r="AC50" s="16">
        <v>184</v>
      </c>
    </row>
    <row r="51" spans="1:29" x14ac:dyDescent="0.2">
      <c r="A51" s="39" t="s">
        <v>62</v>
      </c>
      <c r="B51" s="40">
        <v>191</v>
      </c>
      <c r="C51" s="41">
        <v>230</v>
      </c>
      <c r="D51" s="13">
        <v>184</v>
      </c>
      <c r="E51" s="42">
        <v>212</v>
      </c>
      <c r="F51" s="13">
        <v>173</v>
      </c>
      <c r="G51" s="42">
        <v>205</v>
      </c>
      <c r="H51" s="13">
        <v>144</v>
      </c>
      <c r="I51" s="42">
        <v>183</v>
      </c>
      <c r="J51" s="13">
        <v>159</v>
      </c>
      <c r="K51" s="42">
        <v>229</v>
      </c>
      <c r="L51" s="13">
        <v>201</v>
      </c>
      <c r="M51" s="42">
        <v>252</v>
      </c>
      <c r="N51" s="13">
        <v>217</v>
      </c>
      <c r="O51" s="42">
        <v>244</v>
      </c>
      <c r="P51" s="13">
        <v>227</v>
      </c>
      <c r="Q51" s="42">
        <v>253</v>
      </c>
      <c r="R51" s="13">
        <v>212</v>
      </c>
      <c r="S51" s="42">
        <v>244</v>
      </c>
      <c r="T51" s="13">
        <v>196</v>
      </c>
      <c r="U51" s="42">
        <v>245</v>
      </c>
      <c r="V51" s="13">
        <v>178</v>
      </c>
      <c r="W51" s="42">
        <v>197</v>
      </c>
      <c r="X51" s="13">
        <v>205</v>
      </c>
      <c r="Y51" s="42">
        <v>243</v>
      </c>
      <c r="Z51" s="13">
        <v>176</v>
      </c>
      <c r="AA51" s="42">
        <v>220</v>
      </c>
      <c r="AB51" s="13">
        <v>182</v>
      </c>
      <c r="AC51" s="16">
        <v>220</v>
      </c>
    </row>
    <row r="52" spans="1:29" x14ac:dyDescent="0.2">
      <c r="A52" s="39" t="s">
        <v>63</v>
      </c>
      <c r="B52" s="40">
        <v>30</v>
      </c>
      <c r="C52" s="41">
        <v>37</v>
      </c>
      <c r="D52" s="13">
        <v>31</v>
      </c>
      <c r="E52" s="42">
        <v>37</v>
      </c>
      <c r="F52" s="13">
        <v>34</v>
      </c>
      <c r="G52" s="42">
        <v>40</v>
      </c>
      <c r="H52" s="13">
        <v>33</v>
      </c>
      <c r="I52" s="42">
        <v>42</v>
      </c>
      <c r="J52" s="13">
        <v>17</v>
      </c>
      <c r="K52" s="42">
        <v>24</v>
      </c>
      <c r="L52" s="13">
        <v>30</v>
      </c>
      <c r="M52" s="42">
        <v>38</v>
      </c>
      <c r="N52" s="13">
        <v>35</v>
      </c>
      <c r="O52" s="42">
        <v>39</v>
      </c>
      <c r="P52" s="13">
        <v>35</v>
      </c>
      <c r="Q52" s="42">
        <v>39</v>
      </c>
      <c r="R52" s="13">
        <v>35</v>
      </c>
      <c r="S52" s="42">
        <v>40</v>
      </c>
      <c r="T52" s="13">
        <v>27</v>
      </c>
      <c r="U52" s="42">
        <v>38</v>
      </c>
      <c r="V52" s="13">
        <v>28</v>
      </c>
      <c r="W52" s="42">
        <v>30</v>
      </c>
      <c r="X52" s="13">
        <v>30</v>
      </c>
      <c r="Y52" s="42">
        <v>34</v>
      </c>
      <c r="Z52" s="13">
        <v>27</v>
      </c>
      <c r="AA52" s="42">
        <v>32</v>
      </c>
      <c r="AB52" s="13">
        <v>31</v>
      </c>
      <c r="AC52" s="16">
        <v>34</v>
      </c>
    </row>
    <row r="53" spans="1:29" x14ac:dyDescent="0.2">
      <c r="A53" s="39" t="s">
        <v>64</v>
      </c>
      <c r="B53" s="40">
        <v>27</v>
      </c>
      <c r="C53" s="41">
        <v>33</v>
      </c>
      <c r="D53" s="13">
        <v>24</v>
      </c>
      <c r="E53" s="42">
        <v>28</v>
      </c>
      <c r="F53" s="13">
        <v>23</v>
      </c>
      <c r="G53" s="42">
        <v>27</v>
      </c>
      <c r="H53" s="13">
        <v>19</v>
      </c>
      <c r="I53" s="42">
        <v>24</v>
      </c>
      <c r="J53" s="13">
        <v>18</v>
      </c>
      <c r="K53" s="42">
        <v>26</v>
      </c>
      <c r="L53" s="13">
        <v>24</v>
      </c>
      <c r="M53" s="42">
        <v>30</v>
      </c>
      <c r="N53" s="13">
        <v>25</v>
      </c>
      <c r="O53" s="42">
        <v>29</v>
      </c>
      <c r="P53" s="13">
        <v>26</v>
      </c>
      <c r="Q53" s="42">
        <v>29</v>
      </c>
      <c r="R53" s="13">
        <v>27</v>
      </c>
      <c r="S53" s="42">
        <v>31</v>
      </c>
      <c r="T53" s="13">
        <v>28</v>
      </c>
      <c r="U53" s="42">
        <v>30</v>
      </c>
      <c r="V53" s="13">
        <v>25</v>
      </c>
      <c r="W53" s="42">
        <v>26</v>
      </c>
      <c r="X53" s="13">
        <v>25</v>
      </c>
      <c r="Y53" s="42">
        <v>30</v>
      </c>
      <c r="Z53" s="13">
        <v>24</v>
      </c>
      <c r="AA53" s="42">
        <v>27</v>
      </c>
      <c r="AB53" s="13">
        <v>22</v>
      </c>
      <c r="AC53" s="16">
        <v>26</v>
      </c>
    </row>
    <row r="54" spans="1:29" x14ac:dyDescent="0.2">
      <c r="A54" s="39" t="s">
        <v>65</v>
      </c>
      <c r="B54" s="40">
        <v>3</v>
      </c>
      <c r="C54" s="41">
        <v>4</v>
      </c>
      <c r="D54" s="13">
        <v>3</v>
      </c>
      <c r="E54" s="42">
        <v>4</v>
      </c>
      <c r="F54" s="13">
        <v>1</v>
      </c>
      <c r="G54" s="42">
        <v>2</v>
      </c>
      <c r="H54" s="13">
        <v>3</v>
      </c>
      <c r="I54" s="42">
        <v>4</v>
      </c>
      <c r="J54" s="13">
        <v>3</v>
      </c>
      <c r="K54" s="42">
        <v>4</v>
      </c>
      <c r="L54" s="13">
        <v>3</v>
      </c>
      <c r="M54" s="42">
        <v>4</v>
      </c>
      <c r="N54" s="13">
        <v>4</v>
      </c>
      <c r="O54" s="42">
        <v>5</v>
      </c>
      <c r="P54" s="13">
        <v>4</v>
      </c>
      <c r="Q54" s="42">
        <v>5</v>
      </c>
      <c r="R54" s="13">
        <v>4</v>
      </c>
      <c r="S54" s="42">
        <v>4</v>
      </c>
      <c r="T54" s="13">
        <v>2</v>
      </c>
      <c r="U54" s="42">
        <v>4</v>
      </c>
      <c r="V54" s="13">
        <v>3</v>
      </c>
      <c r="W54" s="42">
        <v>4</v>
      </c>
      <c r="X54" s="13">
        <v>3</v>
      </c>
      <c r="Y54" s="42">
        <v>4</v>
      </c>
      <c r="Z54" s="13">
        <v>3</v>
      </c>
      <c r="AA54" s="42">
        <v>3</v>
      </c>
      <c r="AB54" s="13">
        <v>3</v>
      </c>
      <c r="AC54" s="16">
        <v>3</v>
      </c>
    </row>
    <row r="55" spans="1:29" x14ac:dyDescent="0.2">
      <c r="A55" s="39" t="s">
        <v>66</v>
      </c>
      <c r="B55" s="40">
        <v>109</v>
      </c>
      <c r="C55" s="41">
        <v>132</v>
      </c>
      <c r="D55" s="13">
        <v>121</v>
      </c>
      <c r="E55" s="42">
        <v>139</v>
      </c>
      <c r="F55" s="13">
        <v>120</v>
      </c>
      <c r="G55" s="42">
        <v>142</v>
      </c>
      <c r="H55" s="13">
        <v>91</v>
      </c>
      <c r="I55" s="42">
        <v>116</v>
      </c>
      <c r="J55" s="13">
        <v>107</v>
      </c>
      <c r="K55" s="42">
        <v>155</v>
      </c>
      <c r="L55" s="13">
        <v>114</v>
      </c>
      <c r="M55" s="42">
        <v>143</v>
      </c>
      <c r="N55" s="13">
        <v>136</v>
      </c>
      <c r="O55" s="42">
        <v>152</v>
      </c>
      <c r="P55" s="13">
        <v>149</v>
      </c>
      <c r="Q55" s="42">
        <v>167</v>
      </c>
      <c r="R55" s="13">
        <v>147</v>
      </c>
      <c r="S55" s="42">
        <v>168</v>
      </c>
      <c r="T55" s="13">
        <v>144</v>
      </c>
      <c r="U55" s="42">
        <v>174</v>
      </c>
      <c r="V55" s="13">
        <v>126</v>
      </c>
      <c r="W55" s="42">
        <v>149</v>
      </c>
      <c r="X55" s="13">
        <v>138</v>
      </c>
      <c r="Y55" s="42">
        <v>181</v>
      </c>
      <c r="Z55" s="13">
        <v>139</v>
      </c>
      <c r="AA55" s="42">
        <v>181</v>
      </c>
      <c r="AB55" s="13">
        <v>146</v>
      </c>
      <c r="AC55" s="16">
        <v>194</v>
      </c>
    </row>
    <row r="56" spans="1:29" x14ac:dyDescent="0.2">
      <c r="A56" s="39" t="s">
        <v>67</v>
      </c>
      <c r="B56" s="40">
        <v>14</v>
      </c>
      <c r="C56" s="41">
        <v>17</v>
      </c>
      <c r="D56" s="13">
        <v>13</v>
      </c>
      <c r="E56" s="42">
        <v>16</v>
      </c>
      <c r="F56" s="13">
        <v>15</v>
      </c>
      <c r="G56" s="42">
        <v>18</v>
      </c>
      <c r="H56" s="13">
        <v>12</v>
      </c>
      <c r="I56" s="42">
        <v>15</v>
      </c>
      <c r="J56" s="13">
        <v>14</v>
      </c>
      <c r="K56" s="42">
        <v>21</v>
      </c>
      <c r="L56" s="13">
        <v>18</v>
      </c>
      <c r="M56" s="42">
        <v>23</v>
      </c>
      <c r="N56" s="13">
        <v>21</v>
      </c>
      <c r="O56" s="42">
        <v>23</v>
      </c>
      <c r="P56" s="13">
        <v>22</v>
      </c>
      <c r="Q56" s="42">
        <v>25</v>
      </c>
      <c r="R56" s="13">
        <v>22</v>
      </c>
      <c r="S56" s="42">
        <v>25</v>
      </c>
      <c r="T56" s="13">
        <v>21</v>
      </c>
      <c r="U56" s="42">
        <v>23</v>
      </c>
      <c r="V56" s="13">
        <v>19</v>
      </c>
      <c r="W56" s="42">
        <v>20</v>
      </c>
      <c r="X56" s="13">
        <v>17</v>
      </c>
      <c r="Y56" s="42">
        <v>19</v>
      </c>
      <c r="Z56" s="13">
        <v>13</v>
      </c>
      <c r="AA56" s="42">
        <v>20</v>
      </c>
      <c r="AB56" s="13">
        <v>16</v>
      </c>
      <c r="AC56" s="16">
        <v>21</v>
      </c>
    </row>
    <row r="57" spans="1:29" x14ac:dyDescent="0.2">
      <c r="A57" s="39" t="s">
        <v>68</v>
      </c>
      <c r="B57" s="40">
        <v>285</v>
      </c>
      <c r="C57" s="41">
        <v>345</v>
      </c>
      <c r="D57" s="13">
        <v>290</v>
      </c>
      <c r="E57" s="42">
        <v>335</v>
      </c>
      <c r="F57" s="13">
        <v>262</v>
      </c>
      <c r="G57" s="42">
        <v>310</v>
      </c>
      <c r="H57" s="13">
        <v>246</v>
      </c>
      <c r="I57" s="42">
        <v>314</v>
      </c>
      <c r="J57" s="13">
        <v>249</v>
      </c>
      <c r="K57" s="42">
        <v>358</v>
      </c>
      <c r="L57" s="13">
        <v>256</v>
      </c>
      <c r="M57" s="42">
        <v>321</v>
      </c>
      <c r="N57" s="13">
        <v>294</v>
      </c>
      <c r="O57" s="42">
        <v>330</v>
      </c>
      <c r="P57" s="13">
        <v>302</v>
      </c>
      <c r="Q57" s="42">
        <v>338</v>
      </c>
      <c r="R57" s="13">
        <v>298</v>
      </c>
      <c r="S57" s="42">
        <v>342</v>
      </c>
      <c r="T57" s="13">
        <v>297</v>
      </c>
      <c r="U57" s="42">
        <v>329</v>
      </c>
      <c r="V57" s="13">
        <v>242</v>
      </c>
      <c r="W57" s="42">
        <v>262</v>
      </c>
      <c r="X57" s="13">
        <v>255</v>
      </c>
      <c r="Y57" s="42">
        <v>294</v>
      </c>
      <c r="Z57" s="13">
        <v>257</v>
      </c>
      <c r="AA57" s="42">
        <v>303</v>
      </c>
      <c r="AB57" s="13">
        <v>269</v>
      </c>
      <c r="AC57" s="16">
        <v>302</v>
      </c>
    </row>
    <row r="58" spans="1:29" x14ac:dyDescent="0.2">
      <c r="A58" s="39" t="s">
        <v>69</v>
      </c>
      <c r="B58" s="40">
        <v>82</v>
      </c>
      <c r="C58" s="41">
        <v>100</v>
      </c>
      <c r="D58" s="13">
        <v>76</v>
      </c>
      <c r="E58" s="42">
        <v>87</v>
      </c>
      <c r="F58" s="13">
        <v>74</v>
      </c>
      <c r="G58" s="42">
        <v>87</v>
      </c>
      <c r="H58" s="13">
        <v>75</v>
      </c>
      <c r="I58" s="42">
        <v>96</v>
      </c>
      <c r="J58" s="13">
        <v>63</v>
      </c>
      <c r="K58" s="42">
        <v>90</v>
      </c>
      <c r="L58" s="13">
        <v>82</v>
      </c>
      <c r="M58" s="42">
        <v>103</v>
      </c>
      <c r="N58" s="13">
        <v>98</v>
      </c>
      <c r="O58" s="42">
        <v>110</v>
      </c>
      <c r="P58" s="13">
        <v>101</v>
      </c>
      <c r="Q58" s="42">
        <v>113</v>
      </c>
      <c r="R58" s="13">
        <v>96</v>
      </c>
      <c r="S58" s="42">
        <v>110</v>
      </c>
      <c r="T58" s="13">
        <v>97</v>
      </c>
      <c r="U58" s="42">
        <v>114</v>
      </c>
      <c r="V58" s="13">
        <v>76</v>
      </c>
      <c r="W58" s="42">
        <v>91</v>
      </c>
      <c r="X58" s="13">
        <v>83</v>
      </c>
      <c r="Y58" s="42">
        <v>101</v>
      </c>
      <c r="Z58" s="13">
        <v>87</v>
      </c>
      <c r="AA58" s="42">
        <v>106</v>
      </c>
      <c r="AB58" s="13">
        <v>79</v>
      </c>
      <c r="AC58" s="16">
        <v>99</v>
      </c>
    </row>
    <row r="59" spans="1:29" x14ac:dyDescent="0.2">
      <c r="A59" s="39" t="s">
        <v>70</v>
      </c>
      <c r="B59" s="40">
        <v>24</v>
      </c>
      <c r="C59" s="41">
        <v>29</v>
      </c>
      <c r="D59" s="13">
        <v>26</v>
      </c>
      <c r="E59" s="42">
        <v>30</v>
      </c>
      <c r="F59" s="13">
        <v>22</v>
      </c>
      <c r="G59" s="42">
        <v>26</v>
      </c>
      <c r="H59" s="13">
        <v>23</v>
      </c>
      <c r="I59" s="42">
        <v>30</v>
      </c>
      <c r="J59" s="13">
        <v>14</v>
      </c>
      <c r="K59" s="42">
        <v>20</v>
      </c>
      <c r="L59" s="13">
        <v>24</v>
      </c>
      <c r="M59" s="42">
        <v>30</v>
      </c>
      <c r="N59" s="13">
        <v>32</v>
      </c>
      <c r="O59" s="42">
        <v>36</v>
      </c>
      <c r="P59" s="13">
        <v>30</v>
      </c>
      <c r="Q59" s="42">
        <v>34</v>
      </c>
      <c r="R59" s="13">
        <v>40</v>
      </c>
      <c r="S59" s="42">
        <v>46</v>
      </c>
      <c r="T59" s="13">
        <v>27</v>
      </c>
      <c r="U59" s="42">
        <v>32</v>
      </c>
      <c r="V59" s="13">
        <v>26</v>
      </c>
      <c r="W59" s="42">
        <v>35</v>
      </c>
      <c r="X59" s="13">
        <v>28</v>
      </c>
      <c r="Y59" s="42">
        <v>40</v>
      </c>
      <c r="Z59" s="13">
        <v>31</v>
      </c>
      <c r="AA59" s="42">
        <v>36</v>
      </c>
      <c r="AB59" s="13">
        <v>30</v>
      </c>
      <c r="AC59" s="16">
        <v>34</v>
      </c>
    </row>
    <row r="60" spans="1:29" ht="15.75" customHeight="1" x14ac:dyDescent="0.2">
      <c r="A60" s="39" t="s">
        <v>71</v>
      </c>
      <c r="B60" s="43">
        <v>2</v>
      </c>
      <c r="C60" s="44">
        <v>3</v>
      </c>
      <c r="D60" s="45">
        <v>2</v>
      </c>
      <c r="E60" s="42">
        <v>2</v>
      </c>
      <c r="F60" s="45">
        <v>1</v>
      </c>
      <c r="G60" s="42">
        <v>2</v>
      </c>
      <c r="H60" s="45">
        <v>1</v>
      </c>
      <c r="I60" s="42">
        <v>1</v>
      </c>
      <c r="J60" s="45">
        <v>1</v>
      </c>
      <c r="K60" s="42">
        <v>2</v>
      </c>
      <c r="L60" s="45">
        <v>2</v>
      </c>
      <c r="M60" s="42">
        <v>2</v>
      </c>
      <c r="N60" s="45">
        <v>2</v>
      </c>
      <c r="O60" s="42">
        <v>2</v>
      </c>
      <c r="P60" s="45">
        <v>2</v>
      </c>
      <c r="Q60" s="42">
        <v>2</v>
      </c>
      <c r="R60" s="45">
        <v>1</v>
      </c>
      <c r="S60" s="42">
        <v>1</v>
      </c>
      <c r="T60" s="45">
        <v>2</v>
      </c>
      <c r="U60" s="42">
        <v>2</v>
      </c>
      <c r="V60" s="45">
        <v>2</v>
      </c>
      <c r="W60" s="42">
        <v>2</v>
      </c>
      <c r="X60" s="45">
        <v>1</v>
      </c>
      <c r="Y60" s="42">
        <v>2</v>
      </c>
      <c r="Z60" s="45">
        <v>2</v>
      </c>
      <c r="AA60" s="42">
        <v>2</v>
      </c>
      <c r="AB60" s="45">
        <v>2</v>
      </c>
      <c r="AC60" s="16">
        <v>2</v>
      </c>
    </row>
    <row r="61" spans="1:29" ht="16" thickBot="1" x14ac:dyDescent="0.25">
      <c r="A61" s="19" t="s">
        <v>72</v>
      </c>
      <c r="B61" s="46">
        <f>SUM(B5:B60)</f>
        <v>12238</v>
      </c>
      <c r="C61" s="47">
        <f>SUM(C5:C60)</f>
        <v>14860</v>
      </c>
      <c r="D61" s="46">
        <v>12644</v>
      </c>
      <c r="E61" s="47">
        <v>14596</v>
      </c>
      <c r="F61" s="46">
        <v>12241</v>
      </c>
      <c r="G61" s="47">
        <v>14486</v>
      </c>
      <c r="H61" s="46">
        <v>11396</v>
      </c>
      <c r="I61" s="47">
        <v>14540</v>
      </c>
      <c r="J61" s="46">
        <v>10220</v>
      </c>
      <c r="K61" s="47">
        <v>14701</v>
      </c>
      <c r="L61" s="48">
        <v>12044</v>
      </c>
      <c r="M61" s="47">
        <v>15108</v>
      </c>
      <c r="N61" s="48">
        <v>13785</v>
      </c>
      <c r="O61" s="47">
        <v>15491</v>
      </c>
      <c r="P61" s="48">
        <v>13936</v>
      </c>
      <c r="Q61" s="47">
        <v>15584</v>
      </c>
      <c r="R61" s="48">
        <v>13475</v>
      </c>
      <c r="S61" s="47">
        <v>15471</v>
      </c>
      <c r="T61" s="48">
        <v>13473</v>
      </c>
      <c r="U61" s="47">
        <v>15365</v>
      </c>
      <c r="V61" s="48">
        <v>11174</v>
      </c>
      <c r="W61" s="47">
        <v>12572</v>
      </c>
      <c r="X61" s="48">
        <v>11618</v>
      </c>
      <c r="Y61" s="47">
        <v>13818</v>
      </c>
      <c r="Z61" s="48">
        <v>11495</v>
      </c>
      <c r="AA61" s="47">
        <v>13640</v>
      </c>
      <c r="AB61" s="48">
        <v>11685</v>
      </c>
      <c r="AC61" s="49">
        <v>13576</v>
      </c>
    </row>
    <row r="62" spans="1:29" ht="17" x14ac:dyDescent="0.2">
      <c r="A62" s="23" t="s">
        <v>79</v>
      </c>
    </row>
    <row r="63" spans="1:29" ht="17" x14ac:dyDescent="0.2">
      <c r="A63" s="24" t="s">
        <v>80</v>
      </c>
      <c r="AB63" s="25"/>
    </row>
    <row r="64" spans="1:29" x14ac:dyDescent="0.2">
      <c r="X64" s="25"/>
      <c r="Z64" s="25"/>
    </row>
    <row r="67" spans="4:23" x14ac:dyDescent="0.2">
      <c r="D67" s="50"/>
      <c r="E67" s="50"/>
      <c r="F67" s="50"/>
      <c r="G67" s="50"/>
      <c r="H67" s="50"/>
      <c r="I67" s="50"/>
      <c r="J67" s="50"/>
      <c r="K67" s="50"/>
      <c r="L67" s="50"/>
      <c r="M67" s="50"/>
      <c r="N67" s="50"/>
      <c r="O67" s="50"/>
      <c r="P67" s="50"/>
      <c r="Q67" s="50"/>
      <c r="R67" s="50"/>
      <c r="S67" s="50"/>
      <c r="T67" s="50"/>
      <c r="U67" s="50"/>
      <c r="V67" s="50"/>
      <c r="W67" s="50"/>
    </row>
    <row r="68" spans="4:23" x14ac:dyDescent="0.2">
      <c r="D68" s="50"/>
      <c r="E68" s="50"/>
      <c r="F68" s="50"/>
      <c r="G68" s="50"/>
      <c r="H68" s="50"/>
      <c r="I68" s="50"/>
      <c r="J68" s="50"/>
      <c r="K68" s="50"/>
      <c r="L68" s="50"/>
      <c r="M68" s="50"/>
      <c r="N68" s="50"/>
      <c r="O68" s="50"/>
      <c r="P68" s="50"/>
      <c r="Q68" s="50"/>
      <c r="R68" s="50"/>
      <c r="S68" s="50"/>
      <c r="T68" s="50"/>
      <c r="U68" s="50"/>
      <c r="V68" s="50"/>
      <c r="W68" s="50"/>
    </row>
    <row r="80" spans="4:23" x14ac:dyDescent="0.2">
      <c r="F80" s="25"/>
    </row>
  </sheetData>
  <mergeCells count="11">
    <mergeCell ref="T3:U3"/>
    <mergeCell ref="V3:W3"/>
    <mergeCell ref="X3:Y3"/>
    <mergeCell ref="Z3:AA3"/>
    <mergeCell ref="AB3:AC3"/>
    <mergeCell ref="R3:S3"/>
    <mergeCell ref="H3:I3"/>
    <mergeCell ref="J3:K3"/>
    <mergeCell ref="L3:M3"/>
    <mergeCell ref="N3:O3"/>
    <mergeCell ref="P3:Q3"/>
  </mergeCells>
  <pageMargins left="0.25" right="0.25" top="0.25" bottom="0.25" header="0.3" footer="0.3"/>
  <pageSetup scale="5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0DC0-5EB7-4E45-9F2B-D95556F0799B}">
  <dimension ref="A1:D60"/>
  <sheetViews>
    <sheetView workbookViewId="0">
      <selection activeCell="F7" sqref="F7"/>
    </sheetView>
  </sheetViews>
  <sheetFormatPr baseColWidth="10" defaultColWidth="8.83203125" defaultRowHeight="15" x14ac:dyDescent="0.2"/>
  <sheetData>
    <row r="1" spans="1:4" x14ac:dyDescent="0.2">
      <c r="A1" s="35"/>
      <c r="B1" s="67" t="s">
        <v>12</v>
      </c>
      <c r="C1" s="65"/>
      <c r="D1" s="68"/>
    </row>
    <row r="2" spans="1:4" ht="32" x14ac:dyDescent="0.2">
      <c r="A2" s="37" t="s">
        <v>13</v>
      </c>
      <c r="B2" s="38" t="s">
        <v>77</v>
      </c>
      <c r="C2" s="9"/>
      <c r="D2" s="11" t="s">
        <v>78</v>
      </c>
    </row>
    <row r="3" spans="1:4" x14ac:dyDescent="0.2">
      <c r="A3" s="39" t="s">
        <v>33</v>
      </c>
      <c r="B3" s="13">
        <v>2694</v>
      </c>
      <c r="C3" s="13">
        <f t="shared" ref="C3:C34" si="0">D3-B3</f>
        <v>345</v>
      </c>
      <c r="D3" s="16">
        <v>3039</v>
      </c>
    </row>
    <row r="4" spans="1:4" x14ac:dyDescent="0.2">
      <c r="A4" s="39" t="s">
        <v>43</v>
      </c>
      <c r="B4" s="13">
        <v>1029</v>
      </c>
      <c r="C4" s="13">
        <f t="shared" si="0"/>
        <v>121</v>
      </c>
      <c r="D4" s="16">
        <v>1150</v>
      </c>
    </row>
    <row r="5" spans="1:4" x14ac:dyDescent="0.2">
      <c r="A5" s="39" t="s">
        <v>50</v>
      </c>
      <c r="B5" s="13">
        <v>1003</v>
      </c>
      <c r="C5" s="13">
        <f t="shared" si="0"/>
        <v>122</v>
      </c>
      <c r="D5" s="16">
        <v>1125</v>
      </c>
    </row>
    <row r="6" spans="1:4" x14ac:dyDescent="0.2">
      <c r="A6" s="39" t="s">
        <v>46</v>
      </c>
      <c r="B6" s="13">
        <v>823</v>
      </c>
      <c r="C6" s="13">
        <f t="shared" si="0"/>
        <v>157</v>
      </c>
      <c r="D6" s="16">
        <v>980</v>
      </c>
    </row>
    <row r="7" spans="1:4" x14ac:dyDescent="0.2">
      <c r="A7" s="39" t="s">
        <v>49</v>
      </c>
      <c r="B7" s="13">
        <v>795</v>
      </c>
      <c r="C7" s="13">
        <f t="shared" si="0"/>
        <v>102</v>
      </c>
      <c r="D7" s="16">
        <v>897</v>
      </c>
    </row>
    <row r="8" spans="1:4" x14ac:dyDescent="0.2">
      <c r="A8" s="39" t="s">
        <v>56</v>
      </c>
      <c r="B8" s="13">
        <v>423</v>
      </c>
      <c r="C8" s="13">
        <f t="shared" si="0"/>
        <v>140</v>
      </c>
      <c r="D8" s="16">
        <v>563</v>
      </c>
    </row>
    <row r="9" spans="1:4" x14ac:dyDescent="0.2">
      <c r="A9" s="39" t="s">
        <v>47</v>
      </c>
      <c r="B9" s="13">
        <v>457</v>
      </c>
      <c r="C9" s="13">
        <f t="shared" si="0"/>
        <v>87</v>
      </c>
      <c r="D9" s="16">
        <v>544</v>
      </c>
    </row>
    <row r="10" spans="1:4" x14ac:dyDescent="0.2">
      <c r="A10" s="39" t="s">
        <v>16</v>
      </c>
      <c r="B10" s="13">
        <v>393</v>
      </c>
      <c r="C10" s="13">
        <f t="shared" si="0"/>
        <v>75</v>
      </c>
      <c r="D10" s="16">
        <v>468</v>
      </c>
    </row>
    <row r="11" spans="1:4" x14ac:dyDescent="0.2">
      <c r="A11" s="39" t="s">
        <v>29</v>
      </c>
      <c r="B11" s="13">
        <v>353</v>
      </c>
      <c r="C11" s="13">
        <f t="shared" si="0"/>
        <v>48</v>
      </c>
      <c r="D11" s="16">
        <v>401</v>
      </c>
    </row>
    <row r="12" spans="1:4" x14ac:dyDescent="0.2">
      <c r="A12" s="39" t="s">
        <v>21</v>
      </c>
      <c r="B12" s="13">
        <v>341</v>
      </c>
      <c r="C12" s="13">
        <f t="shared" si="0"/>
        <v>49</v>
      </c>
      <c r="D12" s="16">
        <v>390</v>
      </c>
    </row>
    <row r="13" spans="1:4" x14ac:dyDescent="0.2">
      <c r="A13" s="39" t="s">
        <v>24</v>
      </c>
      <c r="B13" s="13">
        <v>311</v>
      </c>
      <c r="C13" s="13">
        <f t="shared" si="0"/>
        <v>61</v>
      </c>
      <c r="D13" s="16">
        <v>372</v>
      </c>
    </row>
    <row r="14" spans="1:4" x14ac:dyDescent="0.2">
      <c r="A14" s="39" t="s">
        <v>52</v>
      </c>
      <c r="B14" s="13">
        <v>280</v>
      </c>
      <c r="C14" s="13">
        <f t="shared" si="0"/>
        <v>43</v>
      </c>
      <c r="D14" s="16">
        <v>323</v>
      </c>
    </row>
    <row r="15" spans="1:4" x14ac:dyDescent="0.2">
      <c r="A15" s="39" t="s">
        <v>68</v>
      </c>
      <c r="B15" s="13">
        <v>269</v>
      </c>
      <c r="C15" s="13">
        <f t="shared" si="0"/>
        <v>33</v>
      </c>
      <c r="D15" s="16">
        <v>302</v>
      </c>
    </row>
    <row r="16" spans="1:4" x14ac:dyDescent="0.2">
      <c r="A16" s="39" t="s">
        <v>54</v>
      </c>
      <c r="B16" s="13">
        <v>212</v>
      </c>
      <c r="C16" s="13">
        <f t="shared" si="0"/>
        <v>59</v>
      </c>
      <c r="D16" s="16">
        <v>271</v>
      </c>
    </row>
    <row r="17" spans="1:4" x14ac:dyDescent="0.2">
      <c r="A17" s="39" t="s">
        <v>62</v>
      </c>
      <c r="B17" s="13">
        <v>182</v>
      </c>
      <c r="C17" s="13">
        <f t="shared" si="0"/>
        <v>38</v>
      </c>
      <c r="D17" s="16">
        <v>220</v>
      </c>
    </row>
    <row r="18" spans="1:4" x14ac:dyDescent="0.2">
      <c r="A18" s="39" t="s">
        <v>66</v>
      </c>
      <c r="B18" s="13">
        <v>146</v>
      </c>
      <c r="C18" s="13">
        <f t="shared" si="0"/>
        <v>48</v>
      </c>
      <c r="D18" s="16">
        <v>194</v>
      </c>
    </row>
    <row r="19" spans="1:4" x14ac:dyDescent="0.2">
      <c r="A19" s="39" t="s">
        <v>60</v>
      </c>
      <c r="B19" s="13">
        <v>158</v>
      </c>
      <c r="C19" s="13">
        <f t="shared" si="0"/>
        <v>31</v>
      </c>
      <c r="D19" s="16">
        <v>189</v>
      </c>
    </row>
    <row r="20" spans="1:4" x14ac:dyDescent="0.2">
      <c r="A20" s="39" t="s">
        <v>44</v>
      </c>
      <c r="B20" s="13">
        <v>163</v>
      </c>
      <c r="C20" s="13">
        <f t="shared" si="0"/>
        <v>21</v>
      </c>
      <c r="D20" s="16">
        <v>184</v>
      </c>
    </row>
    <row r="21" spans="1:4" x14ac:dyDescent="0.2">
      <c r="A21" s="39" t="s">
        <v>61</v>
      </c>
      <c r="B21" s="13">
        <v>156</v>
      </c>
      <c r="C21" s="13">
        <f t="shared" si="0"/>
        <v>28</v>
      </c>
      <c r="D21" s="16">
        <v>184</v>
      </c>
    </row>
    <row r="22" spans="1:4" x14ac:dyDescent="0.2">
      <c r="A22" s="39" t="s">
        <v>55</v>
      </c>
      <c r="B22" s="13">
        <v>149</v>
      </c>
      <c r="C22" s="13">
        <f t="shared" si="0"/>
        <v>17</v>
      </c>
      <c r="D22" s="16">
        <v>166</v>
      </c>
    </row>
    <row r="23" spans="1:4" x14ac:dyDescent="0.2">
      <c r="A23" s="39" t="s">
        <v>40</v>
      </c>
      <c r="B23" s="13">
        <v>130</v>
      </c>
      <c r="C23" s="13">
        <f t="shared" si="0"/>
        <v>27</v>
      </c>
      <c r="D23" s="16">
        <v>157</v>
      </c>
    </row>
    <row r="24" spans="1:4" x14ac:dyDescent="0.2">
      <c r="A24" s="39" t="s">
        <v>38</v>
      </c>
      <c r="B24" s="13">
        <v>98</v>
      </c>
      <c r="C24" s="13">
        <f t="shared" si="0"/>
        <v>22</v>
      </c>
      <c r="D24" s="16">
        <v>120</v>
      </c>
    </row>
    <row r="25" spans="1:4" x14ac:dyDescent="0.2">
      <c r="A25" s="39" t="s">
        <v>53</v>
      </c>
      <c r="B25" s="13">
        <v>99</v>
      </c>
      <c r="C25" s="13">
        <f t="shared" si="0"/>
        <v>17</v>
      </c>
      <c r="D25" s="16">
        <v>116</v>
      </c>
    </row>
    <row r="26" spans="1:4" x14ac:dyDescent="0.2">
      <c r="A26" s="39" t="s">
        <v>69</v>
      </c>
      <c r="B26" s="13">
        <v>79</v>
      </c>
      <c r="C26" s="13">
        <f t="shared" si="0"/>
        <v>20</v>
      </c>
      <c r="D26" s="16">
        <v>99</v>
      </c>
    </row>
    <row r="27" spans="1:4" x14ac:dyDescent="0.2">
      <c r="A27" s="39" t="s">
        <v>51</v>
      </c>
      <c r="B27" s="13">
        <v>70</v>
      </c>
      <c r="C27" s="13">
        <f t="shared" si="0"/>
        <v>27</v>
      </c>
      <c r="D27" s="16">
        <v>97</v>
      </c>
    </row>
    <row r="28" spans="1:4" x14ac:dyDescent="0.2">
      <c r="A28" s="39" t="s">
        <v>35</v>
      </c>
      <c r="B28" s="13">
        <v>69</v>
      </c>
      <c r="C28" s="13">
        <f t="shared" si="0"/>
        <v>22</v>
      </c>
      <c r="D28" s="16">
        <v>91</v>
      </c>
    </row>
    <row r="29" spans="1:4" x14ac:dyDescent="0.2">
      <c r="A29" s="39" t="s">
        <v>58</v>
      </c>
      <c r="B29" s="13">
        <v>76</v>
      </c>
      <c r="C29" s="13">
        <f t="shared" si="0"/>
        <v>8</v>
      </c>
      <c r="D29" s="16">
        <v>84</v>
      </c>
    </row>
    <row r="30" spans="1:4" x14ac:dyDescent="0.2">
      <c r="A30" s="39" t="s">
        <v>57</v>
      </c>
      <c r="B30" s="13">
        <v>70</v>
      </c>
      <c r="C30" s="13">
        <f t="shared" si="0"/>
        <v>12</v>
      </c>
      <c r="D30" s="16">
        <v>82</v>
      </c>
    </row>
    <row r="31" spans="1:4" x14ac:dyDescent="0.2">
      <c r="A31" s="39" t="s">
        <v>27</v>
      </c>
      <c r="B31" s="13">
        <v>69</v>
      </c>
      <c r="C31" s="13">
        <f t="shared" si="0"/>
        <v>5</v>
      </c>
      <c r="D31" s="16">
        <v>74</v>
      </c>
    </row>
    <row r="32" spans="1:4" x14ac:dyDescent="0.2">
      <c r="A32" s="39" t="s">
        <v>18</v>
      </c>
      <c r="B32" s="13">
        <v>63</v>
      </c>
      <c r="C32" s="13">
        <f t="shared" si="0"/>
        <v>8</v>
      </c>
      <c r="D32" s="16">
        <v>71</v>
      </c>
    </row>
    <row r="33" spans="1:4" x14ac:dyDescent="0.2">
      <c r="A33" s="39" t="s">
        <v>34</v>
      </c>
      <c r="B33" s="13">
        <v>55</v>
      </c>
      <c r="C33" s="13">
        <f t="shared" si="0"/>
        <v>14</v>
      </c>
      <c r="D33" s="16">
        <v>69</v>
      </c>
    </row>
    <row r="34" spans="1:4" x14ac:dyDescent="0.2">
      <c r="A34" s="39" t="s">
        <v>23</v>
      </c>
      <c r="B34" s="13">
        <v>53</v>
      </c>
      <c r="C34" s="13">
        <f t="shared" si="0"/>
        <v>14</v>
      </c>
      <c r="D34" s="16">
        <v>67</v>
      </c>
    </row>
    <row r="35" spans="1:4" x14ac:dyDescent="0.2">
      <c r="A35" s="39" t="s">
        <v>30</v>
      </c>
      <c r="B35" s="13">
        <v>51</v>
      </c>
      <c r="C35" s="13">
        <f t="shared" ref="C35:C66" si="1">D35-B35</f>
        <v>4</v>
      </c>
      <c r="D35" s="16">
        <v>55</v>
      </c>
    </row>
    <row r="36" spans="1:4" x14ac:dyDescent="0.2">
      <c r="A36" s="39" t="s">
        <v>41</v>
      </c>
      <c r="B36" s="13">
        <v>39</v>
      </c>
      <c r="C36" s="13">
        <f t="shared" si="1"/>
        <v>8</v>
      </c>
      <c r="D36" s="16">
        <v>47</v>
      </c>
    </row>
    <row r="37" spans="1:4" x14ac:dyDescent="0.2">
      <c r="A37" s="39" t="s">
        <v>26</v>
      </c>
      <c r="B37" s="13">
        <v>37</v>
      </c>
      <c r="C37" s="13">
        <f t="shared" si="1"/>
        <v>5</v>
      </c>
      <c r="D37" s="16">
        <v>42</v>
      </c>
    </row>
    <row r="38" spans="1:4" x14ac:dyDescent="0.2">
      <c r="A38" s="39" t="s">
        <v>37</v>
      </c>
      <c r="B38" s="13">
        <v>31</v>
      </c>
      <c r="C38" s="13">
        <f t="shared" si="1"/>
        <v>6</v>
      </c>
      <c r="D38" s="16">
        <v>37</v>
      </c>
    </row>
    <row r="39" spans="1:4" x14ac:dyDescent="0.2">
      <c r="A39" s="39" t="s">
        <v>42</v>
      </c>
      <c r="B39" s="13">
        <v>30</v>
      </c>
      <c r="C39" s="13">
        <f t="shared" si="1"/>
        <v>4</v>
      </c>
      <c r="D39" s="16">
        <v>34</v>
      </c>
    </row>
    <row r="40" spans="1:4" x14ac:dyDescent="0.2">
      <c r="A40" s="39" t="s">
        <v>63</v>
      </c>
      <c r="B40" s="13">
        <v>31</v>
      </c>
      <c r="C40" s="13">
        <f t="shared" si="1"/>
        <v>3</v>
      </c>
      <c r="D40" s="16">
        <v>34</v>
      </c>
    </row>
    <row r="41" spans="1:4" x14ac:dyDescent="0.2">
      <c r="A41" s="39" t="s">
        <v>70</v>
      </c>
      <c r="B41" s="13">
        <v>30</v>
      </c>
      <c r="C41" s="13">
        <f t="shared" si="1"/>
        <v>4</v>
      </c>
      <c r="D41" s="16">
        <v>34</v>
      </c>
    </row>
    <row r="42" spans="1:4" x14ac:dyDescent="0.2">
      <c r="A42" s="39" t="s">
        <v>64</v>
      </c>
      <c r="B42" s="13">
        <v>22</v>
      </c>
      <c r="C42" s="13">
        <f t="shared" si="1"/>
        <v>4</v>
      </c>
      <c r="D42" s="16">
        <v>26</v>
      </c>
    </row>
    <row r="43" spans="1:4" x14ac:dyDescent="0.2">
      <c r="A43" s="39" t="s">
        <v>59</v>
      </c>
      <c r="B43" s="13">
        <v>15</v>
      </c>
      <c r="C43" s="13">
        <f t="shared" si="1"/>
        <v>6</v>
      </c>
      <c r="D43" s="16">
        <v>21</v>
      </c>
    </row>
    <row r="44" spans="1:4" x14ac:dyDescent="0.2">
      <c r="A44" s="39" t="s">
        <v>67</v>
      </c>
      <c r="B44" s="13">
        <v>16</v>
      </c>
      <c r="C44" s="13">
        <f t="shared" si="1"/>
        <v>5</v>
      </c>
      <c r="D44" s="16">
        <v>21</v>
      </c>
    </row>
    <row r="45" spans="1:4" x14ac:dyDescent="0.2">
      <c r="A45" s="39" t="s">
        <v>31</v>
      </c>
      <c r="B45" s="13">
        <v>14</v>
      </c>
      <c r="C45" s="13">
        <f t="shared" si="1"/>
        <v>5</v>
      </c>
      <c r="D45" s="16">
        <v>19</v>
      </c>
    </row>
    <row r="46" spans="1:4" x14ac:dyDescent="0.2">
      <c r="A46" s="39" t="s">
        <v>25</v>
      </c>
      <c r="B46" s="13">
        <v>14</v>
      </c>
      <c r="C46" s="13">
        <f t="shared" si="1"/>
        <v>1</v>
      </c>
      <c r="D46" s="16">
        <v>15</v>
      </c>
    </row>
    <row r="47" spans="1:4" x14ac:dyDescent="0.2">
      <c r="A47" s="39" t="s">
        <v>28</v>
      </c>
      <c r="B47" s="13">
        <v>13</v>
      </c>
      <c r="C47" s="13">
        <f t="shared" si="1"/>
        <v>2</v>
      </c>
      <c r="D47" s="16">
        <v>15</v>
      </c>
    </row>
    <row r="48" spans="1:4" x14ac:dyDescent="0.2">
      <c r="A48" s="39" t="s">
        <v>48</v>
      </c>
      <c r="B48" s="13">
        <v>14</v>
      </c>
      <c r="C48" s="13">
        <f t="shared" si="1"/>
        <v>1</v>
      </c>
      <c r="D48" s="16">
        <v>15</v>
      </c>
    </row>
    <row r="49" spans="1:4" x14ac:dyDescent="0.2">
      <c r="A49" s="39" t="s">
        <v>19</v>
      </c>
      <c r="B49" s="13">
        <v>11</v>
      </c>
      <c r="C49" s="13">
        <f t="shared" si="1"/>
        <v>3</v>
      </c>
      <c r="D49" s="16">
        <v>14</v>
      </c>
    </row>
    <row r="50" spans="1:4" x14ac:dyDescent="0.2">
      <c r="A50" s="39" t="s">
        <v>17</v>
      </c>
      <c r="B50" s="13">
        <v>10</v>
      </c>
      <c r="C50" s="13">
        <f t="shared" si="1"/>
        <v>2</v>
      </c>
      <c r="D50" s="16">
        <v>12</v>
      </c>
    </row>
    <row r="51" spans="1:4" x14ac:dyDescent="0.2">
      <c r="A51" s="39" t="s">
        <v>20</v>
      </c>
      <c r="B51" s="13">
        <v>9</v>
      </c>
      <c r="C51" s="13">
        <f t="shared" si="1"/>
        <v>2</v>
      </c>
      <c r="D51" s="16">
        <v>11</v>
      </c>
    </row>
    <row r="52" spans="1:4" x14ac:dyDescent="0.2">
      <c r="A52" s="39" t="s">
        <v>36</v>
      </c>
      <c r="B52" s="13">
        <v>5</v>
      </c>
      <c r="C52" s="13">
        <f t="shared" si="1"/>
        <v>2</v>
      </c>
      <c r="D52" s="16">
        <v>7</v>
      </c>
    </row>
    <row r="53" spans="1:4" x14ac:dyDescent="0.2">
      <c r="A53" s="39" t="s">
        <v>45</v>
      </c>
      <c r="B53" s="13">
        <v>5</v>
      </c>
      <c r="C53" s="13">
        <f t="shared" si="1"/>
        <v>2</v>
      </c>
      <c r="D53" s="16">
        <v>7</v>
      </c>
    </row>
    <row r="54" spans="1:4" x14ac:dyDescent="0.2">
      <c r="A54" s="39" t="s">
        <v>32</v>
      </c>
      <c r="B54" s="13">
        <v>6</v>
      </c>
      <c r="C54" s="13">
        <f t="shared" si="1"/>
        <v>0</v>
      </c>
      <c r="D54" s="16">
        <v>6</v>
      </c>
    </row>
    <row r="55" spans="1:4" x14ac:dyDescent="0.2">
      <c r="A55" s="39" t="s">
        <v>39</v>
      </c>
      <c r="B55" s="13">
        <v>5</v>
      </c>
      <c r="C55" s="13">
        <f t="shared" si="1"/>
        <v>1</v>
      </c>
      <c r="D55" s="16">
        <v>6</v>
      </c>
    </row>
    <row r="56" spans="1:4" x14ac:dyDescent="0.2">
      <c r="A56" s="39" t="s">
        <v>22</v>
      </c>
      <c r="B56" s="13">
        <v>4</v>
      </c>
      <c r="C56" s="13">
        <f t="shared" si="1"/>
        <v>0</v>
      </c>
      <c r="D56" s="16">
        <v>4</v>
      </c>
    </row>
    <row r="57" spans="1:4" x14ac:dyDescent="0.2">
      <c r="A57" s="39" t="s">
        <v>65</v>
      </c>
      <c r="B57" s="13">
        <v>3</v>
      </c>
      <c r="C57" s="13">
        <f t="shared" si="1"/>
        <v>0</v>
      </c>
      <c r="D57" s="16">
        <v>3</v>
      </c>
    </row>
    <row r="58" spans="1:4" ht="17" x14ac:dyDescent="0.2">
      <c r="A58" s="39" t="s">
        <v>71</v>
      </c>
      <c r="B58" s="45">
        <v>2</v>
      </c>
      <c r="C58" s="13">
        <f t="shared" si="1"/>
        <v>0</v>
      </c>
      <c r="D58" s="16">
        <v>2</v>
      </c>
    </row>
    <row r="59" spans="1:4" x14ac:dyDescent="0.2">
      <c r="A59" s="39"/>
      <c r="B59" s="13"/>
      <c r="C59" s="13"/>
      <c r="D59" s="16"/>
    </row>
    <row r="60" spans="1:4" ht="16" thickBot="1" x14ac:dyDescent="0.25">
      <c r="A60" s="19" t="s">
        <v>72</v>
      </c>
      <c r="B60" s="48">
        <v>11685</v>
      </c>
      <c r="C60" s="13">
        <f>D60-B60</f>
        <v>1891</v>
      </c>
      <c r="D60" s="49">
        <v>13576</v>
      </c>
    </row>
  </sheetData>
  <autoFilter ref="A2:D2" xr:uid="{E3B70DC0-5EB7-4E45-9F2B-D95556F0799B}">
    <sortState xmlns:xlrd2="http://schemas.microsoft.com/office/spreadsheetml/2017/richdata2" ref="A3:D58">
      <sortCondition descending="1" ref="D2"/>
    </sortState>
  </autoFilter>
  <mergeCells count="1">
    <mergeCell ref="B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40379-EA83-4D5A-A828-160E31D33D5A}">
  <sheetPr>
    <pageSetUpPr fitToPage="1"/>
  </sheetPr>
  <dimension ref="A1:AD125"/>
  <sheetViews>
    <sheetView zoomScale="80" zoomScaleNormal="80" zoomScalePageLayoutView="80" workbookViewId="0">
      <pane xSplit="1" ySplit="4" topLeftCell="B24" activePane="bottomRight" state="frozen"/>
      <selection pane="topRight" activeCell="B1" sqref="B1"/>
      <selection pane="bottomLeft" activeCell="A5" sqref="A5"/>
      <selection pane="bottomRight" activeCell="A3" activeCellId="1" sqref="AB3:AC59 A3:A59"/>
    </sheetView>
  </sheetViews>
  <sheetFormatPr baseColWidth="10" defaultColWidth="8.83203125" defaultRowHeight="15" x14ac:dyDescent="0.2"/>
  <cols>
    <col min="1" max="1" width="23.6640625" customWidth="1"/>
    <col min="2" max="22" width="15.5" customWidth="1"/>
    <col min="23" max="23" width="15.6640625" customWidth="1"/>
    <col min="24" max="24" width="15.5" customWidth="1"/>
    <col min="25" max="25" width="13.83203125" customWidth="1"/>
    <col min="26" max="26" width="15.5" customWidth="1"/>
    <col min="27" max="27" width="13.83203125" customWidth="1"/>
    <col min="28" max="28" width="15.83203125" customWidth="1"/>
    <col min="29" max="29" width="13.5" customWidth="1"/>
  </cols>
  <sheetData>
    <row r="1" spans="1:30" ht="22" x14ac:dyDescent="0.3">
      <c r="A1" s="1" t="s">
        <v>81</v>
      </c>
      <c r="B1" s="2"/>
      <c r="C1" s="2"/>
      <c r="D1" s="2"/>
      <c r="E1" s="2"/>
      <c r="F1" s="2"/>
      <c r="G1" s="2"/>
      <c r="H1" s="2"/>
      <c r="I1" s="2"/>
      <c r="J1" s="2"/>
      <c r="K1" s="28"/>
      <c r="L1" s="28"/>
      <c r="M1" s="28"/>
      <c r="N1" s="28"/>
      <c r="O1" s="28"/>
      <c r="P1" s="28"/>
      <c r="Q1" s="28"/>
      <c r="R1" s="28"/>
      <c r="S1" s="28"/>
      <c r="T1" s="28"/>
      <c r="U1" s="28"/>
      <c r="V1" s="28"/>
      <c r="W1" s="28"/>
      <c r="X1" s="28"/>
      <c r="Y1" s="28"/>
      <c r="Z1" s="28"/>
      <c r="AA1" s="28"/>
      <c r="AB1" s="28"/>
      <c r="AC1" s="28"/>
    </row>
    <row r="2" spans="1:30" x14ac:dyDescent="0.2">
      <c r="A2" s="51" t="s">
        <v>76</v>
      </c>
      <c r="B2" s="29"/>
      <c r="C2" s="31"/>
      <c r="D2" s="31"/>
      <c r="E2" s="31"/>
      <c r="F2" s="31"/>
      <c r="G2" s="31"/>
      <c r="H2" s="31"/>
      <c r="I2" s="31"/>
      <c r="J2" s="31"/>
      <c r="K2" s="52"/>
      <c r="L2" s="52"/>
      <c r="M2" s="52"/>
      <c r="N2" s="52"/>
      <c r="O2" s="52"/>
      <c r="P2" s="52"/>
      <c r="Q2" s="52"/>
      <c r="R2" s="52"/>
      <c r="S2" s="52"/>
      <c r="T2" s="52"/>
      <c r="U2" s="52"/>
      <c r="V2" s="52"/>
      <c r="W2" s="52"/>
      <c r="X2" s="52"/>
      <c r="Y2" s="52"/>
      <c r="Z2" s="52"/>
      <c r="AA2" s="52"/>
      <c r="AB2" s="52"/>
      <c r="AC2" s="52"/>
    </row>
    <row r="3" spans="1:30" x14ac:dyDescent="0.2">
      <c r="A3" s="53"/>
      <c r="B3" s="36">
        <v>2010</v>
      </c>
      <c r="C3" s="7"/>
      <c r="D3" s="6">
        <v>2011</v>
      </c>
      <c r="E3" s="7"/>
      <c r="F3" s="67" t="s">
        <v>82</v>
      </c>
      <c r="G3" s="68"/>
      <c r="H3" s="67" t="s">
        <v>83</v>
      </c>
      <c r="I3" s="68"/>
      <c r="J3" s="67" t="s">
        <v>84</v>
      </c>
      <c r="K3" s="68"/>
      <c r="L3" s="67" t="s">
        <v>85</v>
      </c>
      <c r="M3" s="68"/>
      <c r="N3" s="67" t="s">
        <v>86</v>
      </c>
      <c r="O3" s="68"/>
      <c r="P3" s="67" t="s">
        <v>6</v>
      </c>
      <c r="Q3" s="68"/>
      <c r="R3" s="67" t="s">
        <v>7</v>
      </c>
      <c r="S3" s="68"/>
      <c r="T3" s="67" t="s">
        <v>8</v>
      </c>
      <c r="U3" s="68"/>
      <c r="V3" s="67" t="s">
        <v>9</v>
      </c>
      <c r="W3" s="68"/>
      <c r="X3" s="67" t="s">
        <v>10</v>
      </c>
      <c r="Y3" s="68"/>
      <c r="Z3" s="67" t="s">
        <v>11</v>
      </c>
      <c r="AA3" s="68"/>
      <c r="AB3" s="67" t="s">
        <v>12</v>
      </c>
      <c r="AC3" s="68"/>
    </row>
    <row r="4" spans="1:30" s="55" customFormat="1" ht="32" x14ac:dyDescent="0.2">
      <c r="A4" s="54" t="s">
        <v>13</v>
      </c>
      <c r="B4" s="38" t="s">
        <v>14</v>
      </c>
      <c r="C4" s="10" t="s">
        <v>15</v>
      </c>
      <c r="D4" s="9" t="s">
        <v>14</v>
      </c>
      <c r="E4" s="10" t="s">
        <v>15</v>
      </c>
      <c r="F4" s="9" t="s">
        <v>14</v>
      </c>
      <c r="G4" s="10" t="s">
        <v>15</v>
      </c>
      <c r="H4" s="9" t="s">
        <v>14</v>
      </c>
      <c r="I4" s="10" t="s">
        <v>15</v>
      </c>
      <c r="J4" s="9" t="s">
        <v>14</v>
      </c>
      <c r="K4" s="10" t="s">
        <v>15</v>
      </c>
      <c r="L4" s="9" t="s">
        <v>14</v>
      </c>
      <c r="M4" s="10" t="s">
        <v>15</v>
      </c>
      <c r="N4" s="9" t="s">
        <v>14</v>
      </c>
      <c r="O4" s="10" t="s">
        <v>15</v>
      </c>
      <c r="P4" s="9" t="s">
        <v>14</v>
      </c>
      <c r="Q4" s="10" t="s">
        <v>15</v>
      </c>
      <c r="R4" s="9" t="s">
        <v>14</v>
      </c>
      <c r="S4" s="10" t="s">
        <v>15</v>
      </c>
      <c r="T4" s="9" t="s">
        <v>14</v>
      </c>
      <c r="U4" s="10" t="s">
        <v>15</v>
      </c>
      <c r="V4" s="9" t="s">
        <v>14</v>
      </c>
      <c r="W4" s="10" t="s">
        <v>15</v>
      </c>
      <c r="X4" s="9" t="s">
        <v>14</v>
      </c>
      <c r="Y4" s="10" t="s">
        <v>15</v>
      </c>
      <c r="Z4" s="9" t="s">
        <v>14</v>
      </c>
      <c r="AA4" s="10" t="s">
        <v>15</v>
      </c>
      <c r="AB4" s="9" t="s">
        <v>14</v>
      </c>
      <c r="AC4" s="11" t="s">
        <v>15</v>
      </c>
    </row>
    <row r="5" spans="1:30" ht="17.25" customHeight="1" x14ac:dyDescent="0.2">
      <c r="A5" s="56" t="s">
        <v>16</v>
      </c>
      <c r="B5" s="40">
        <v>29</v>
      </c>
      <c r="C5" s="14">
        <v>32</v>
      </c>
      <c r="D5" s="13">
        <v>26</v>
      </c>
      <c r="E5" s="14">
        <v>28</v>
      </c>
      <c r="F5" s="13">
        <v>30</v>
      </c>
      <c r="G5" s="14">
        <v>36</v>
      </c>
      <c r="H5" s="13">
        <v>27</v>
      </c>
      <c r="I5" s="14">
        <v>34</v>
      </c>
      <c r="J5" s="13">
        <v>19</v>
      </c>
      <c r="K5" s="14">
        <v>27</v>
      </c>
      <c r="L5" s="13">
        <v>38</v>
      </c>
      <c r="M5" s="14">
        <v>49</v>
      </c>
      <c r="N5" s="13">
        <v>47</v>
      </c>
      <c r="O5" s="14">
        <v>54</v>
      </c>
      <c r="P5" s="13">
        <v>51</v>
      </c>
      <c r="Q5" s="14">
        <v>58</v>
      </c>
      <c r="R5" s="13">
        <v>56</v>
      </c>
      <c r="S5" s="14">
        <v>62</v>
      </c>
      <c r="T5" s="13">
        <v>48</v>
      </c>
      <c r="U5" s="14">
        <v>55</v>
      </c>
      <c r="V5" s="13">
        <v>47</v>
      </c>
      <c r="W5" s="14">
        <v>51</v>
      </c>
      <c r="X5" s="13">
        <v>50</v>
      </c>
      <c r="Y5" s="14">
        <v>53</v>
      </c>
      <c r="Z5" s="13">
        <v>47</v>
      </c>
      <c r="AA5" s="14">
        <v>57</v>
      </c>
      <c r="AB5" s="13">
        <v>43</v>
      </c>
      <c r="AC5" s="57">
        <v>55</v>
      </c>
      <c r="AD5" s="25"/>
    </row>
    <row r="6" spans="1:30" ht="17.25" customHeight="1" x14ac:dyDescent="0.2">
      <c r="A6" s="56" t="s">
        <v>17</v>
      </c>
      <c r="B6" s="40">
        <v>2</v>
      </c>
      <c r="C6" s="14">
        <v>2</v>
      </c>
      <c r="D6" s="13">
        <v>2</v>
      </c>
      <c r="E6" s="42">
        <v>2</v>
      </c>
      <c r="F6" s="13">
        <v>2</v>
      </c>
      <c r="G6" s="42">
        <v>2</v>
      </c>
      <c r="H6" s="13">
        <v>1</v>
      </c>
      <c r="I6" s="42">
        <v>2</v>
      </c>
      <c r="J6" s="13">
        <v>1</v>
      </c>
      <c r="K6" s="42">
        <v>2</v>
      </c>
      <c r="L6" s="13">
        <v>1</v>
      </c>
      <c r="M6" s="42">
        <v>2</v>
      </c>
      <c r="N6" s="13">
        <v>2</v>
      </c>
      <c r="O6" s="42">
        <v>2</v>
      </c>
      <c r="P6" s="13">
        <v>2</v>
      </c>
      <c r="Q6" s="42">
        <v>2</v>
      </c>
      <c r="R6" s="58">
        <v>2</v>
      </c>
      <c r="S6" s="42">
        <v>3</v>
      </c>
      <c r="T6" s="58">
        <v>3</v>
      </c>
      <c r="U6" s="42">
        <v>3</v>
      </c>
      <c r="V6" s="58">
        <v>2</v>
      </c>
      <c r="W6" s="42">
        <v>2</v>
      </c>
      <c r="X6" s="58">
        <v>2</v>
      </c>
      <c r="Y6" s="42">
        <v>3</v>
      </c>
      <c r="Z6" s="58">
        <v>2</v>
      </c>
      <c r="AA6" s="42">
        <v>3</v>
      </c>
      <c r="AB6" s="13">
        <v>2</v>
      </c>
      <c r="AC6" s="57">
        <v>3</v>
      </c>
      <c r="AD6" s="25"/>
    </row>
    <row r="7" spans="1:30" ht="17.25" customHeight="1" x14ac:dyDescent="0.2">
      <c r="A7" s="56" t="s">
        <v>18</v>
      </c>
      <c r="B7" s="40">
        <v>9</v>
      </c>
      <c r="C7" s="14">
        <v>10</v>
      </c>
      <c r="D7" s="13">
        <v>9</v>
      </c>
      <c r="E7" s="42">
        <v>10</v>
      </c>
      <c r="F7" s="13">
        <v>7</v>
      </c>
      <c r="G7" s="42">
        <v>9</v>
      </c>
      <c r="H7" s="13">
        <v>8</v>
      </c>
      <c r="I7" s="42">
        <v>10</v>
      </c>
      <c r="J7" s="13">
        <v>8</v>
      </c>
      <c r="K7" s="42">
        <v>10</v>
      </c>
      <c r="L7" s="13">
        <v>9</v>
      </c>
      <c r="M7" s="42">
        <v>11</v>
      </c>
      <c r="N7" s="13">
        <v>11</v>
      </c>
      <c r="O7" s="42">
        <v>13</v>
      </c>
      <c r="P7" s="13">
        <v>11</v>
      </c>
      <c r="Q7" s="42">
        <v>13</v>
      </c>
      <c r="R7" s="58">
        <v>12</v>
      </c>
      <c r="S7" s="42">
        <v>13</v>
      </c>
      <c r="T7" s="58">
        <v>12</v>
      </c>
      <c r="U7" s="42">
        <v>15</v>
      </c>
      <c r="V7" s="58">
        <v>10</v>
      </c>
      <c r="W7" s="42">
        <v>11</v>
      </c>
      <c r="X7" s="58">
        <v>11</v>
      </c>
      <c r="Y7" s="42">
        <v>13</v>
      </c>
      <c r="Z7" s="58">
        <v>9</v>
      </c>
      <c r="AA7" s="42">
        <v>11</v>
      </c>
      <c r="AB7" s="13">
        <v>10</v>
      </c>
      <c r="AC7" s="57">
        <v>12</v>
      </c>
      <c r="AD7" s="25"/>
    </row>
    <row r="8" spans="1:30" ht="17.25" customHeight="1" x14ac:dyDescent="0.2">
      <c r="A8" s="56" t="s">
        <v>19</v>
      </c>
      <c r="B8" s="40">
        <v>2</v>
      </c>
      <c r="C8" s="14">
        <v>2</v>
      </c>
      <c r="D8" s="13">
        <v>2</v>
      </c>
      <c r="E8" s="42">
        <v>2</v>
      </c>
      <c r="F8" s="13">
        <v>2</v>
      </c>
      <c r="G8" s="42">
        <v>2</v>
      </c>
      <c r="H8" s="13">
        <v>1</v>
      </c>
      <c r="I8" s="42">
        <v>2</v>
      </c>
      <c r="J8" s="13">
        <v>1</v>
      </c>
      <c r="K8" s="42">
        <v>2</v>
      </c>
      <c r="L8" s="13">
        <v>2</v>
      </c>
      <c r="M8" s="42">
        <v>2</v>
      </c>
      <c r="N8" s="13">
        <v>3</v>
      </c>
      <c r="O8" s="42">
        <v>3</v>
      </c>
      <c r="P8" s="13">
        <v>3</v>
      </c>
      <c r="Q8" s="42">
        <v>3</v>
      </c>
      <c r="R8" s="58">
        <v>2</v>
      </c>
      <c r="S8" s="42">
        <v>3</v>
      </c>
      <c r="T8" s="58">
        <v>3</v>
      </c>
      <c r="U8" s="42">
        <v>3</v>
      </c>
      <c r="V8" s="58">
        <v>3</v>
      </c>
      <c r="W8" s="42">
        <v>3</v>
      </c>
      <c r="X8" s="58">
        <v>2</v>
      </c>
      <c r="Y8" s="42">
        <v>3</v>
      </c>
      <c r="Z8" s="58">
        <v>2</v>
      </c>
      <c r="AA8" s="42">
        <v>4</v>
      </c>
      <c r="AB8" s="13">
        <v>2</v>
      </c>
      <c r="AC8" s="57">
        <v>3</v>
      </c>
      <c r="AD8" s="25"/>
    </row>
    <row r="9" spans="1:30" ht="17.25" customHeight="1" x14ac:dyDescent="0.2">
      <c r="A9" s="56" t="s">
        <v>20</v>
      </c>
      <c r="B9" s="40">
        <v>3</v>
      </c>
      <c r="C9" s="14">
        <v>3</v>
      </c>
      <c r="D9" s="13">
        <v>2</v>
      </c>
      <c r="E9" s="42">
        <v>3</v>
      </c>
      <c r="F9" s="13">
        <v>4</v>
      </c>
      <c r="G9" s="42">
        <v>5</v>
      </c>
      <c r="H9" s="13">
        <v>4</v>
      </c>
      <c r="I9" s="42">
        <v>5</v>
      </c>
      <c r="J9" s="13">
        <v>2</v>
      </c>
      <c r="K9" s="42">
        <v>2</v>
      </c>
      <c r="L9" s="13">
        <v>3</v>
      </c>
      <c r="M9" s="42">
        <v>4</v>
      </c>
      <c r="N9" s="13">
        <v>4</v>
      </c>
      <c r="O9" s="42">
        <v>4</v>
      </c>
      <c r="P9" s="13">
        <v>2</v>
      </c>
      <c r="Q9" s="42">
        <v>3</v>
      </c>
      <c r="R9" s="58">
        <v>4</v>
      </c>
      <c r="S9" s="42">
        <v>4</v>
      </c>
      <c r="T9" s="58">
        <v>7</v>
      </c>
      <c r="U9" s="42">
        <v>7</v>
      </c>
      <c r="V9" s="58">
        <v>10</v>
      </c>
      <c r="W9" s="42">
        <v>11</v>
      </c>
      <c r="X9" s="58">
        <v>8</v>
      </c>
      <c r="Y9" s="42">
        <v>11</v>
      </c>
      <c r="Z9" s="58">
        <v>10</v>
      </c>
      <c r="AA9" s="42">
        <v>12</v>
      </c>
      <c r="AB9" s="13">
        <v>16</v>
      </c>
      <c r="AC9" s="57">
        <v>18</v>
      </c>
      <c r="AD9" s="25"/>
    </row>
    <row r="10" spans="1:30" ht="17.25" customHeight="1" x14ac:dyDescent="0.2">
      <c r="A10" s="56" t="s">
        <v>21</v>
      </c>
      <c r="B10" s="40">
        <v>15</v>
      </c>
      <c r="C10" s="14">
        <v>18</v>
      </c>
      <c r="D10" s="13">
        <v>19</v>
      </c>
      <c r="E10" s="42">
        <v>21</v>
      </c>
      <c r="F10" s="13">
        <v>17</v>
      </c>
      <c r="G10" s="42">
        <v>20</v>
      </c>
      <c r="H10" s="13">
        <v>17</v>
      </c>
      <c r="I10" s="42">
        <v>21</v>
      </c>
      <c r="J10" s="13">
        <v>12</v>
      </c>
      <c r="K10" s="42">
        <v>17</v>
      </c>
      <c r="L10" s="13">
        <v>19</v>
      </c>
      <c r="M10" s="42">
        <v>24</v>
      </c>
      <c r="N10" s="13">
        <v>23</v>
      </c>
      <c r="O10" s="42">
        <v>26</v>
      </c>
      <c r="P10" s="13">
        <v>24</v>
      </c>
      <c r="Q10" s="42">
        <v>28</v>
      </c>
      <c r="R10" s="58">
        <v>31</v>
      </c>
      <c r="S10" s="42">
        <v>34</v>
      </c>
      <c r="T10" s="58">
        <v>24</v>
      </c>
      <c r="U10" s="42">
        <v>27</v>
      </c>
      <c r="V10" s="58">
        <v>22</v>
      </c>
      <c r="W10" s="42">
        <v>23</v>
      </c>
      <c r="X10" s="58">
        <v>22</v>
      </c>
      <c r="Y10" s="42">
        <v>28</v>
      </c>
      <c r="Z10" s="58">
        <v>24</v>
      </c>
      <c r="AA10" s="42">
        <v>29</v>
      </c>
      <c r="AB10" s="13">
        <v>22</v>
      </c>
      <c r="AC10" s="57">
        <v>27</v>
      </c>
      <c r="AD10" s="25"/>
    </row>
    <row r="11" spans="1:30" ht="17.25" customHeight="1" x14ac:dyDescent="0.2">
      <c r="A11" s="56" t="s">
        <v>22</v>
      </c>
      <c r="B11" s="40">
        <v>1</v>
      </c>
      <c r="C11" s="14">
        <v>2</v>
      </c>
      <c r="D11" s="13">
        <v>1</v>
      </c>
      <c r="E11" s="42">
        <v>1</v>
      </c>
      <c r="F11" s="13">
        <v>1</v>
      </c>
      <c r="G11" s="42">
        <v>1</v>
      </c>
      <c r="H11" s="13">
        <v>1</v>
      </c>
      <c r="I11" s="42">
        <v>1</v>
      </c>
      <c r="J11" s="13">
        <v>1</v>
      </c>
      <c r="K11" s="42">
        <v>1</v>
      </c>
      <c r="L11" s="13">
        <v>1</v>
      </c>
      <c r="M11" s="42">
        <v>2</v>
      </c>
      <c r="N11" s="13">
        <v>2</v>
      </c>
      <c r="O11" s="42">
        <v>2</v>
      </c>
      <c r="P11" s="13">
        <v>2</v>
      </c>
      <c r="Q11" s="42">
        <v>2</v>
      </c>
      <c r="R11" s="58">
        <v>2</v>
      </c>
      <c r="S11" s="42">
        <v>2</v>
      </c>
      <c r="T11" s="58">
        <v>1</v>
      </c>
      <c r="U11" s="42">
        <v>2</v>
      </c>
      <c r="V11" s="58">
        <v>1</v>
      </c>
      <c r="W11" s="42">
        <v>2</v>
      </c>
      <c r="X11" s="58">
        <v>1</v>
      </c>
      <c r="Y11" s="42">
        <v>1</v>
      </c>
      <c r="Z11" s="58">
        <v>1</v>
      </c>
      <c r="AA11" s="42">
        <v>1</v>
      </c>
      <c r="AB11" s="13">
        <v>1</v>
      </c>
      <c r="AC11" s="57">
        <v>1</v>
      </c>
      <c r="AD11" s="25"/>
    </row>
    <row r="12" spans="1:30" ht="17.25" customHeight="1" x14ac:dyDescent="0.2">
      <c r="A12" s="56" t="s">
        <v>23</v>
      </c>
      <c r="B12" s="40">
        <v>6</v>
      </c>
      <c r="C12" s="14">
        <v>8</v>
      </c>
      <c r="D12" s="13">
        <v>6</v>
      </c>
      <c r="E12" s="42">
        <v>7</v>
      </c>
      <c r="F12" s="13">
        <v>6</v>
      </c>
      <c r="G12" s="42">
        <v>7</v>
      </c>
      <c r="H12" s="13">
        <v>5</v>
      </c>
      <c r="I12" s="42">
        <v>6</v>
      </c>
      <c r="J12" s="13">
        <v>4</v>
      </c>
      <c r="K12" s="42">
        <v>6</v>
      </c>
      <c r="L12" s="13">
        <v>7</v>
      </c>
      <c r="M12" s="42">
        <v>9</v>
      </c>
      <c r="N12" s="13">
        <v>8</v>
      </c>
      <c r="O12" s="42">
        <v>9</v>
      </c>
      <c r="P12" s="13">
        <v>8</v>
      </c>
      <c r="Q12" s="42">
        <v>10</v>
      </c>
      <c r="R12" s="58">
        <v>8</v>
      </c>
      <c r="S12" s="42">
        <v>9</v>
      </c>
      <c r="T12" s="58">
        <v>8</v>
      </c>
      <c r="U12" s="42">
        <v>10</v>
      </c>
      <c r="V12" s="58">
        <v>8</v>
      </c>
      <c r="W12" s="42">
        <v>8</v>
      </c>
      <c r="X12" s="58">
        <v>8</v>
      </c>
      <c r="Y12" s="42">
        <v>11</v>
      </c>
      <c r="Z12" s="58">
        <v>9</v>
      </c>
      <c r="AA12" s="42">
        <v>12</v>
      </c>
      <c r="AB12" s="13">
        <v>8</v>
      </c>
      <c r="AC12" s="57">
        <v>11</v>
      </c>
      <c r="AD12" s="25"/>
    </row>
    <row r="13" spans="1:30" ht="17.25" customHeight="1" x14ac:dyDescent="0.2">
      <c r="A13" s="56" t="s">
        <v>24</v>
      </c>
      <c r="B13" s="40">
        <v>30</v>
      </c>
      <c r="C13" s="14">
        <v>33</v>
      </c>
      <c r="D13" s="13">
        <v>35</v>
      </c>
      <c r="E13" s="42">
        <v>38</v>
      </c>
      <c r="F13" s="13">
        <v>33</v>
      </c>
      <c r="G13" s="42">
        <v>40</v>
      </c>
      <c r="H13" s="13">
        <v>23</v>
      </c>
      <c r="I13" s="42">
        <v>29</v>
      </c>
      <c r="J13" s="13">
        <v>18</v>
      </c>
      <c r="K13" s="42">
        <v>25</v>
      </c>
      <c r="L13" s="13">
        <v>39</v>
      </c>
      <c r="M13" s="42">
        <v>50</v>
      </c>
      <c r="N13" s="13">
        <v>40</v>
      </c>
      <c r="O13" s="42">
        <v>46</v>
      </c>
      <c r="P13" s="13">
        <v>40</v>
      </c>
      <c r="Q13" s="42">
        <v>45</v>
      </c>
      <c r="R13" s="58">
        <v>46</v>
      </c>
      <c r="S13" s="42">
        <v>51</v>
      </c>
      <c r="T13" s="58">
        <v>39</v>
      </c>
      <c r="U13" s="42">
        <v>49</v>
      </c>
      <c r="V13" s="58">
        <v>62</v>
      </c>
      <c r="W13" s="42">
        <v>66</v>
      </c>
      <c r="X13" s="58">
        <v>52</v>
      </c>
      <c r="Y13" s="42">
        <v>91</v>
      </c>
      <c r="Z13" s="58">
        <v>65</v>
      </c>
      <c r="AA13" s="42">
        <v>85</v>
      </c>
      <c r="AB13" s="13">
        <v>64</v>
      </c>
      <c r="AC13" s="57">
        <v>81</v>
      </c>
      <c r="AD13" s="25"/>
    </row>
    <row r="14" spans="1:30" ht="17.25" customHeight="1" x14ac:dyDescent="0.2">
      <c r="A14" s="56" t="s">
        <v>25</v>
      </c>
      <c r="B14" s="40">
        <v>5</v>
      </c>
      <c r="C14" s="14">
        <v>5</v>
      </c>
      <c r="D14" s="13">
        <v>4</v>
      </c>
      <c r="E14" s="42">
        <v>4</v>
      </c>
      <c r="F14" s="13">
        <v>4</v>
      </c>
      <c r="G14" s="42">
        <v>5</v>
      </c>
      <c r="H14" s="13">
        <v>4</v>
      </c>
      <c r="I14" s="42">
        <v>5</v>
      </c>
      <c r="J14" s="13">
        <v>4</v>
      </c>
      <c r="K14" s="42">
        <v>5</v>
      </c>
      <c r="L14" s="13">
        <v>5</v>
      </c>
      <c r="M14" s="42">
        <v>6</v>
      </c>
      <c r="N14" s="13">
        <v>12</v>
      </c>
      <c r="O14" s="42">
        <v>14</v>
      </c>
      <c r="P14" s="13">
        <v>16</v>
      </c>
      <c r="Q14" s="42">
        <v>19</v>
      </c>
      <c r="R14" s="58">
        <v>16</v>
      </c>
      <c r="S14" s="42">
        <v>17</v>
      </c>
      <c r="T14" s="58">
        <v>18</v>
      </c>
      <c r="U14" s="42">
        <v>19</v>
      </c>
      <c r="V14" s="58">
        <v>17</v>
      </c>
      <c r="W14" s="42">
        <v>18</v>
      </c>
      <c r="X14" s="58">
        <v>16</v>
      </c>
      <c r="Y14" s="42">
        <v>17</v>
      </c>
      <c r="Z14" s="58">
        <v>18</v>
      </c>
      <c r="AA14" s="42">
        <v>21</v>
      </c>
      <c r="AB14" s="13">
        <v>20</v>
      </c>
      <c r="AC14" s="57">
        <v>22</v>
      </c>
      <c r="AD14" s="25"/>
    </row>
    <row r="15" spans="1:30" ht="17.25" customHeight="1" x14ac:dyDescent="0.2">
      <c r="A15" s="56" t="s">
        <v>26</v>
      </c>
      <c r="B15" s="40">
        <v>10</v>
      </c>
      <c r="C15" s="14">
        <v>12</v>
      </c>
      <c r="D15" s="13">
        <v>10</v>
      </c>
      <c r="E15" s="42">
        <v>12</v>
      </c>
      <c r="F15" s="13">
        <v>10</v>
      </c>
      <c r="G15" s="42">
        <v>12</v>
      </c>
      <c r="H15" s="13">
        <v>11</v>
      </c>
      <c r="I15" s="42">
        <v>14</v>
      </c>
      <c r="J15" s="13">
        <v>4</v>
      </c>
      <c r="K15" s="42">
        <v>5</v>
      </c>
      <c r="L15" s="13">
        <v>10</v>
      </c>
      <c r="M15" s="42">
        <v>13</v>
      </c>
      <c r="N15" s="13">
        <v>13</v>
      </c>
      <c r="O15" s="42">
        <v>14</v>
      </c>
      <c r="P15" s="13">
        <v>8</v>
      </c>
      <c r="Q15" s="42">
        <v>9</v>
      </c>
      <c r="R15" s="58">
        <v>7</v>
      </c>
      <c r="S15" s="42">
        <v>8</v>
      </c>
      <c r="T15" s="58">
        <v>6</v>
      </c>
      <c r="U15" s="42">
        <v>7</v>
      </c>
      <c r="V15" s="58">
        <v>6</v>
      </c>
      <c r="W15" s="42">
        <v>6</v>
      </c>
      <c r="X15" s="58">
        <v>9</v>
      </c>
      <c r="Y15" s="42">
        <v>10</v>
      </c>
      <c r="Z15" s="58">
        <v>9</v>
      </c>
      <c r="AA15" s="42">
        <v>11</v>
      </c>
      <c r="AB15" s="13">
        <v>9</v>
      </c>
      <c r="AC15" s="57">
        <v>12</v>
      </c>
      <c r="AD15" s="25"/>
    </row>
    <row r="16" spans="1:30" ht="17.25" customHeight="1" x14ac:dyDescent="0.2">
      <c r="A16" s="56" t="s">
        <v>27</v>
      </c>
      <c r="B16" s="40">
        <v>9</v>
      </c>
      <c r="C16" s="14">
        <v>10</v>
      </c>
      <c r="D16" s="13">
        <v>8</v>
      </c>
      <c r="E16" s="42">
        <v>9</v>
      </c>
      <c r="F16" s="13">
        <v>7</v>
      </c>
      <c r="G16" s="42">
        <v>8</v>
      </c>
      <c r="H16" s="13">
        <v>8</v>
      </c>
      <c r="I16" s="42">
        <v>10</v>
      </c>
      <c r="J16" s="13">
        <v>8</v>
      </c>
      <c r="K16" s="42">
        <v>11</v>
      </c>
      <c r="L16" s="13">
        <v>9</v>
      </c>
      <c r="M16" s="42">
        <v>11</v>
      </c>
      <c r="N16" s="13">
        <v>14</v>
      </c>
      <c r="O16" s="42">
        <v>16</v>
      </c>
      <c r="P16" s="13">
        <v>11</v>
      </c>
      <c r="Q16" s="42">
        <v>12</v>
      </c>
      <c r="R16" s="58">
        <v>20</v>
      </c>
      <c r="S16" s="42">
        <v>22</v>
      </c>
      <c r="T16" s="58">
        <v>21</v>
      </c>
      <c r="U16" s="42">
        <v>25</v>
      </c>
      <c r="V16" s="58">
        <v>22</v>
      </c>
      <c r="W16" s="42">
        <v>24</v>
      </c>
      <c r="X16" s="58">
        <v>27</v>
      </c>
      <c r="Y16" s="42">
        <v>27</v>
      </c>
      <c r="Z16" s="58">
        <v>23</v>
      </c>
      <c r="AA16" s="42">
        <v>30</v>
      </c>
      <c r="AB16" s="13">
        <v>26</v>
      </c>
      <c r="AC16" s="57">
        <v>27</v>
      </c>
      <c r="AD16" s="25"/>
    </row>
    <row r="17" spans="1:30" ht="17.25" customHeight="1" x14ac:dyDescent="0.2">
      <c r="A17" s="56" t="s">
        <v>28</v>
      </c>
      <c r="B17" s="40">
        <v>3</v>
      </c>
      <c r="C17" s="14">
        <v>4</v>
      </c>
      <c r="D17" s="13">
        <v>3</v>
      </c>
      <c r="E17" s="42">
        <v>4</v>
      </c>
      <c r="F17" s="13">
        <v>2</v>
      </c>
      <c r="G17" s="42">
        <v>2</v>
      </c>
      <c r="H17" s="13">
        <v>3</v>
      </c>
      <c r="I17" s="42">
        <v>4</v>
      </c>
      <c r="J17" s="13">
        <v>3</v>
      </c>
      <c r="K17" s="42">
        <v>3</v>
      </c>
      <c r="L17" s="13">
        <v>3</v>
      </c>
      <c r="M17" s="42">
        <v>4</v>
      </c>
      <c r="N17" s="13">
        <v>3</v>
      </c>
      <c r="O17" s="42">
        <v>4</v>
      </c>
      <c r="P17" s="13">
        <v>3</v>
      </c>
      <c r="Q17" s="42">
        <v>4</v>
      </c>
      <c r="R17" s="58">
        <v>3</v>
      </c>
      <c r="S17" s="42">
        <v>3</v>
      </c>
      <c r="T17" s="58">
        <v>3</v>
      </c>
      <c r="U17" s="42">
        <v>4</v>
      </c>
      <c r="V17" s="58">
        <v>3</v>
      </c>
      <c r="W17" s="42">
        <v>4</v>
      </c>
      <c r="X17" s="58">
        <v>3</v>
      </c>
      <c r="Y17" s="42">
        <v>3</v>
      </c>
      <c r="Z17" s="58">
        <v>3</v>
      </c>
      <c r="AA17" s="42">
        <v>4</v>
      </c>
      <c r="AB17" s="13">
        <v>3</v>
      </c>
      <c r="AC17" s="57">
        <v>3</v>
      </c>
      <c r="AD17" s="25"/>
    </row>
    <row r="18" spans="1:30" ht="17.25" customHeight="1" x14ac:dyDescent="0.2">
      <c r="A18" s="56" t="s">
        <v>29</v>
      </c>
      <c r="B18" s="40">
        <v>111</v>
      </c>
      <c r="C18" s="14">
        <v>117</v>
      </c>
      <c r="D18" s="13">
        <v>125</v>
      </c>
      <c r="E18" s="42">
        <v>129</v>
      </c>
      <c r="F18" s="13">
        <v>133</v>
      </c>
      <c r="G18" s="42">
        <v>158</v>
      </c>
      <c r="H18" s="13">
        <v>118</v>
      </c>
      <c r="I18" s="42">
        <v>148</v>
      </c>
      <c r="J18" s="13">
        <v>124</v>
      </c>
      <c r="K18" s="42">
        <v>171</v>
      </c>
      <c r="L18" s="13">
        <v>125</v>
      </c>
      <c r="M18" s="42">
        <v>160</v>
      </c>
      <c r="N18" s="13">
        <v>131</v>
      </c>
      <c r="O18" s="42">
        <v>149</v>
      </c>
      <c r="P18" s="13">
        <v>107</v>
      </c>
      <c r="Q18" s="42">
        <v>121</v>
      </c>
      <c r="R18" s="58">
        <v>97</v>
      </c>
      <c r="S18" s="42">
        <v>108</v>
      </c>
      <c r="T18" s="58">
        <v>96</v>
      </c>
      <c r="U18" s="42">
        <v>105</v>
      </c>
      <c r="V18" s="58">
        <v>108</v>
      </c>
      <c r="W18" s="42">
        <v>116</v>
      </c>
      <c r="X18" s="58">
        <v>116</v>
      </c>
      <c r="Y18" s="42">
        <v>137</v>
      </c>
      <c r="Z18" s="58">
        <v>190</v>
      </c>
      <c r="AA18" s="42">
        <v>226</v>
      </c>
      <c r="AB18" s="13">
        <v>216</v>
      </c>
      <c r="AC18" s="57">
        <v>238</v>
      </c>
      <c r="AD18" s="25"/>
    </row>
    <row r="19" spans="1:30" ht="17.25" customHeight="1" x14ac:dyDescent="0.2">
      <c r="A19" s="56" t="s">
        <v>30</v>
      </c>
      <c r="B19" s="40">
        <v>7</v>
      </c>
      <c r="C19" s="14">
        <v>7</v>
      </c>
      <c r="D19" s="13">
        <v>7</v>
      </c>
      <c r="E19" s="42">
        <v>8</v>
      </c>
      <c r="F19" s="13">
        <v>7</v>
      </c>
      <c r="G19" s="42">
        <v>9</v>
      </c>
      <c r="H19" s="13">
        <v>5</v>
      </c>
      <c r="I19" s="42">
        <v>6</v>
      </c>
      <c r="J19" s="13">
        <v>4</v>
      </c>
      <c r="K19" s="42">
        <v>6</v>
      </c>
      <c r="L19" s="13">
        <v>7</v>
      </c>
      <c r="M19" s="42">
        <v>9</v>
      </c>
      <c r="N19" s="13">
        <v>5</v>
      </c>
      <c r="O19" s="42">
        <v>6</v>
      </c>
      <c r="P19" s="13">
        <v>7</v>
      </c>
      <c r="Q19" s="42">
        <v>7</v>
      </c>
      <c r="R19" s="58">
        <v>8</v>
      </c>
      <c r="S19" s="42">
        <v>9</v>
      </c>
      <c r="T19" s="58">
        <v>8</v>
      </c>
      <c r="U19" s="42">
        <v>9</v>
      </c>
      <c r="V19" s="58">
        <v>7</v>
      </c>
      <c r="W19" s="42">
        <v>7</v>
      </c>
      <c r="X19" s="58">
        <v>6</v>
      </c>
      <c r="Y19" s="42">
        <v>10</v>
      </c>
      <c r="Z19" s="58">
        <v>7</v>
      </c>
      <c r="AA19" s="42">
        <v>9</v>
      </c>
      <c r="AB19" s="13">
        <v>7</v>
      </c>
      <c r="AC19" s="57">
        <v>7</v>
      </c>
      <c r="AD19" s="25"/>
    </row>
    <row r="20" spans="1:30" ht="17.25" customHeight="1" x14ac:dyDescent="0.2">
      <c r="A20" s="56" t="s">
        <v>31</v>
      </c>
      <c r="B20" s="40">
        <v>3</v>
      </c>
      <c r="C20" s="14">
        <v>3</v>
      </c>
      <c r="D20" s="13">
        <v>3</v>
      </c>
      <c r="E20" s="42">
        <v>3</v>
      </c>
      <c r="F20" s="13">
        <v>2</v>
      </c>
      <c r="G20" s="42">
        <v>2</v>
      </c>
      <c r="H20" s="13">
        <v>2</v>
      </c>
      <c r="I20" s="42">
        <v>3</v>
      </c>
      <c r="J20" s="13">
        <v>2</v>
      </c>
      <c r="K20" s="42">
        <v>3</v>
      </c>
      <c r="L20" s="13">
        <v>3</v>
      </c>
      <c r="M20" s="42">
        <v>3</v>
      </c>
      <c r="N20" s="13">
        <v>1</v>
      </c>
      <c r="O20" s="42">
        <v>1</v>
      </c>
      <c r="P20" s="13">
        <v>3</v>
      </c>
      <c r="Q20" s="42">
        <v>3</v>
      </c>
      <c r="R20" s="58">
        <v>3</v>
      </c>
      <c r="S20" s="42">
        <v>4</v>
      </c>
      <c r="T20" s="58">
        <v>3</v>
      </c>
      <c r="U20" s="42">
        <v>4</v>
      </c>
      <c r="V20" s="58">
        <v>3</v>
      </c>
      <c r="W20" s="42">
        <v>4</v>
      </c>
      <c r="X20" s="58">
        <v>3</v>
      </c>
      <c r="Y20" s="42">
        <v>4</v>
      </c>
      <c r="Z20" s="58">
        <v>3</v>
      </c>
      <c r="AA20" s="42">
        <v>5</v>
      </c>
      <c r="AB20" s="13">
        <v>3</v>
      </c>
      <c r="AC20" s="57">
        <v>4</v>
      </c>
      <c r="AD20" s="25"/>
    </row>
    <row r="21" spans="1:30" ht="17.25" customHeight="1" x14ac:dyDescent="0.2">
      <c r="A21" s="56" t="s">
        <v>32</v>
      </c>
      <c r="B21" s="40">
        <v>1</v>
      </c>
      <c r="C21" s="14">
        <v>1</v>
      </c>
      <c r="D21" s="13">
        <v>1</v>
      </c>
      <c r="E21" s="42">
        <v>2</v>
      </c>
      <c r="F21" s="13">
        <v>1</v>
      </c>
      <c r="G21" s="42">
        <v>1</v>
      </c>
      <c r="H21" s="13">
        <v>1</v>
      </c>
      <c r="I21" s="42">
        <v>1</v>
      </c>
      <c r="J21" s="13">
        <v>1</v>
      </c>
      <c r="K21" s="42">
        <v>2</v>
      </c>
      <c r="L21" s="13">
        <v>3</v>
      </c>
      <c r="M21" s="42">
        <v>3</v>
      </c>
      <c r="N21" s="13">
        <v>4</v>
      </c>
      <c r="O21" s="42">
        <v>4</v>
      </c>
      <c r="P21" s="13">
        <v>1</v>
      </c>
      <c r="Q21" s="42">
        <v>1</v>
      </c>
      <c r="R21" s="58">
        <v>1</v>
      </c>
      <c r="S21" s="42">
        <v>1</v>
      </c>
      <c r="T21" s="58">
        <v>1</v>
      </c>
      <c r="U21" s="42">
        <v>2</v>
      </c>
      <c r="V21" s="58">
        <v>1</v>
      </c>
      <c r="W21" s="42">
        <v>1</v>
      </c>
      <c r="X21" s="58">
        <v>2</v>
      </c>
      <c r="Y21" s="42">
        <v>2</v>
      </c>
      <c r="Z21" s="58">
        <v>2</v>
      </c>
      <c r="AA21" s="42">
        <v>2</v>
      </c>
      <c r="AB21" s="13">
        <v>2</v>
      </c>
      <c r="AC21" s="57">
        <v>2</v>
      </c>
      <c r="AD21" s="25"/>
    </row>
    <row r="22" spans="1:30" ht="17.25" customHeight="1" x14ac:dyDescent="0.2">
      <c r="A22" s="56" t="s">
        <v>33</v>
      </c>
      <c r="B22" s="40">
        <v>212</v>
      </c>
      <c r="C22" s="14">
        <v>235</v>
      </c>
      <c r="D22" s="13">
        <v>221</v>
      </c>
      <c r="E22" s="42">
        <v>239</v>
      </c>
      <c r="F22" s="13">
        <v>205</v>
      </c>
      <c r="G22" s="42">
        <v>245</v>
      </c>
      <c r="H22" s="13">
        <v>190</v>
      </c>
      <c r="I22" s="42">
        <v>239</v>
      </c>
      <c r="J22" s="13">
        <v>194</v>
      </c>
      <c r="K22" s="42">
        <v>267</v>
      </c>
      <c r="L22" s="13">
        <v>257</v>
      </c>
      <c r="M22" s="42">
        <v>328</v>
      </c>
      <c r="N22" s="13">
        <v>273</v>
      </c>
      <c r="O22" s="42">
        <v>309</v>
      </c>
      <c r="P22" s="13">
        <v>267</v>
      </c>
      <c r="Q22" s="42">
        <v>301</v>
      </c>
      <c r="R22" s="58">
        <v>228</v>
      </c>
      <c r="S22" s="42">
        <v>253</v>
      </c>
      <c r="T22" s="58">
        <v>246</v>
      </c>
      <c r="U22" s="42">
        <v>276</v>
      </c>
      <c r="V22" s="58">
        <v>279</v>
      </c>
      <c r="W22" s="42">
        <v>299</v>
      </c>
      <c r="X22" s="58">
        <v>206</v>
      </c>
      <c r="Y22" s="42">
        <v>224</v>
      </c>
      <c r="Z22" s="58">
        <v>240</v>
      </c>
      <c r="AA22" s="42">
        <v>295</v>
      </c>
      <c r="AB22" s="13">
        <v>256</v>
      </c>
      <c r="AC22" s="57">
        <v>290</v>
      </c>
      <c r="AD22" s="25"/>
    </row>
    <row r="23" spans="1:30" ht="17.25" customHeight="1" x14ac:dyDescent="0.2">
      <c r="A23" s="56" t="s">
        <v>34</v>
      </c>
      <c r="B23" s="40">
        <v>23</v>
      </c>
      <c r="C23" s="14">
        <v>24</v>
      </c>
      <c r="D23" s="13">
        <v>23</v>
      </c>
      <c r="E23" s="42">
        <v>24</v>
      </c>
      <c r="F23" s="13">
        <v>24</v>
      </c>
      <c r="G23" s="42">
        <v>28</v>
      </c>
      <c r="H23" s="13">
        <v>18</v>
      </c>
      <c r="I23" s="42">
        <v>23</v>
      </c>
      <c r="J23" s="13">
        <v>22</v>
      </c>
      <c r="K23" s="42">
        <v>31</v>
      </c>
      <c r="L23" s="13">
        <v>26</v>
      </c>
      <c r="M23" s="42">
        <v>33</v>
      </c>
      <c r="N23" s="13">
        <v>28</v>
      </c>
      <c r="O23" s="42">
        <v>31</v>
      </c>
      <c r="P23" s="13">
        <v>29</v>
      </c>
      <c r="Q23" s="42">
        <v>33</v>
      </c>
      <c r="R23" s="58">
        <v>28</v>
      </c>
      <c r="S23" s="42">
        <v>31</v>
      </c>
      <c r="T23" s="58">
        <v>23</v>
      </c>
      <c r="U23" s="42">
        <v>24</v>
      </c>
      <c r="V23" s="58">
        <v>30</v>
      </c>
      <c r="W23" s="42">
        <v>32</v>
      </c>
      <c r="X23" s="58">
        <v>36</v>
      </c>
      <c r="Y23" s="42">
        <v>37</v>
      </c>
      <c r="Z23" s="58">
        <v>43</v>
      </c>
      <c r="AA23" s="42">
        <v>54</v>
      </c>
      <c r="AB23" s="13">
        <v>50</v>
      </c>
      <c r="AC23" s="57">
        <v>60</v>
      </c>
      <c r="AD23" s="25"/>
    </row>
    <row r="24" spans="1:30" ht="17.25" customHeight="1" x14ac:dyDescent="0.2">
      <c r="A24" s="56" t="s">
        <v>35</v>
      </c>
      <c r="B24" s="40">
        <v>3</v>
      </c>
      <c r="C24" s="14">
        <v>4</v>
      </c>
      <c r="D24" s="13">
        <v>2</v>
      </c>
      <c r="E24" s="42">
        <v>3</v>
      </c>
      <c r="F24" s="13">
        <v>3</v>
      </c>
      <c r="G24" s="42">
        <v>3</v>
      </c>
      <c r="H24" s="13">
        <v>2</v>
      </c>
      <c r="I24" s="42">
        <v>3</v>
      </c>
      <c r="J24" s="13">
        <v>2</v>
      </c>
      <c r="K24" s="42">
        <v>2</v>
      </c>
      <c r="L24" s="13">
        <v>2</v>
      </c>
      <c r="M24" s="42">
        <v>3</v>
      </c>
      <c r="N24" s="13">
        <v>4</v>
      </c>
      <c r="O24" s="42">
        <v>4</v>
      </c>
      <c r="P24" s="13">
        <v>4</v>
      </c>
      <c r="Q24" s="42">
        <v>4</v>
      </c>
      <c r="R24" s="58">
        <v>3</v>
      </c>
      <c r="S24" s="42">
        <v>3</v>
      </c>
      <c r="T24" s="58">
        <v>4</v>
      </c>
      <c r="U24" s="42">
        <v>4</v>
      </c>
      <c r="V24" s="58">
        <v>4</v>
      </c>
      <c r="W24" s="42">
        <v>4</v>
      </c>
      <c r="X24" s="58">
        <v>4</v>
      </c>
      <c r="Y24" s="42">
        <v>5</v>
      </c>
      <c r="Z24" s="58">
        <v>3</v>
      </c>
      <c r="AA24" s="42">
        <v>5</v>
      </c>
      <c r="AB24" s="13">
        <v>3</v>
      </c>
      <c r="AC24" s="57">
        <v>5</v>
      </c>
      <c r="AD24" s="25"/>
    </row>
    <row r="25" spans="1:30" ht="17.25" customHeight="1" x14ac:dyDescent="0.2">
      <c r="A25" s="56" t="s">
        <v>36</v>
      </c>
      <c r="B25" s="40">
        <v>1</v>
      </c>
      <c r="C25" s="14">
        <v>1</v>
      </c>
      <c r="D25" s="13">
        <v>1</v>
      </c>
      <c r="E25" s="42">
        <v>1</v>
      </c>
      <c r="F25" s="13">
        <v>1</v>
      </c>
      <c r="G25" s="42">
        <v>1</v>
      </c>
      <c r="H25" s="13">
        <v>0</v>
      </c>
      <c r="I25" s="42">
        <v>1</v>
      </c>
      <c r="J25" s="13">
        <v>2</v>
      </c>
      <c r="K25" s="42">
        <v>2</v>
      </c>
      <c r="L25" s="13">
        <v>1</v>
      </c>
      <c r="M25" s="42">
        <v>1</v>
      </c>
      <c r="N25" s="13">
        <v>1</v>
      </c>
      <c r="O25" s="42">
        <v>2</v>
      </c>
      <c r="P25" s="13">
        <v>1</v>
      </c>
      <c r="Q25" s="42">
        <v>1</v>
      </c>
      <c r="R25" s="58">
        <v>1</v>
      </c>
      <c r="S25" s="42">
        <v>1</v>
      </c>
      <c r="T25" s="58">
        <v>1</v>
      </c>
      <c r="U25" s="42">
        <v>1</v>
      </c>
      <c r="V25" s="58">
        <v>1</v>
      </c>
      <c r="W25" s="42">
        <v>1</v>
      </c>
      <c r="X25" s="58">
        <v>1</v>
      </c>
      <c r="Y25" s="42">
        <v>2</v>
      </c>
      <c r="Z25" s="58">
        <v>1</v>
      </c>
      <c r="AA25" s="42">
        <v>1</v>
      </c>
      <c r="AB25" s="13">
        <v>1</v>
      </c>
      <c r="AC25" s="57">
        <v>1</v>
      </c>
      <c r="AD25" s="25"/>
    </row>
    <row r="26" spans="1:30" ht="17.25" customHeight="1" x14ac:dyDescent="0.2">
      <c r="A26" s="56" t="s">
        <v>37</v>
      </c>
      <c r="B26" s="40">
        <v>6</v>
      </c>
      <c r="C26" s="14">
        <v>7</v>
      </c>
      <c r="D26" s="13">
        <v>7</v>
      </c>
      <c r="E26" s="42">
        <v>8</v>
      </c>
      <c r="F26" s="13">
        <v>7</v>
      </c>
      <c r="G26" s="42">
        <v>9</v>
      </c>
      <c r="H26" s="13">
        <v>6</v>
      </c>
      <c r="I26" s="42">
        <v>6</v>
      </c>
      <c r="J26" s="13">
        <v>4</v>
      </c>
      <c r="K26" s="42">
        <v>5</v>
      </c>
      <c r="L26" s="13">
        <v>6</v>
      </c>
      <c r="M26" s="42">
        <v>7</v>
      </c>
      <c r="N26" s="13">
        <v>9</v>
      </c>
      <c r="O26" s="42">
        <v>10</v>
      </c>
      <c r="P26" s="13">
        <v>6</v>
      </c>
      <c r="Q26" s="42">
        <v>6</v>
      </c>
      <c r="R26" s="58">
        <v>5</v>
      </c>
      <c r="S26" s="42">
        <v>6</v>
      </c>
      <c r="T26" s="58">
        <v>5</v>
      </c>
      <c r="U26" s="42">
        <v>8</v>
      </c>
      <c r="V26" s="58">
        <v>9</v>
      </c>
      <c r="W26" s="42">
        <v>9</v>
      </c>
      <c r="X26" s="58">
        <v>6</v>
      </c>
      <c r="Y26" s="42">
        <v>10</v>
      </c>
      <c r="Z26" s="58">
        <v>7</v>
      </c>
      <c r="AA26" s="42">
        <v>10</v>
      </c>
      <c r="AB26" s="13">
        <v>7</v>
      </c>
      <c r="AC26" s="57">
        <v>9</v>
      </c>
      <c r="AD26" s="25"/>
    </row>
    <row r="27" spans="1:30" ht="17.25" customHeight="1" x14ac:dyDescent="0.2">
      <c r="A27" s="56" t="s">
        <v>38</v>
      </c>
      <c r="B27" s="40">
        <v>44</v>
      </c>
      <c r="C27" s="14">
        <v>45</v>
      </c>
      <c r="D27" s="13">
        <v>37</v>
      </c>
      <c r="E27" s="42">
        <v>38</v>
      </c>
      <c r="F27" s="13">
        <v>46</v>
      </c>
      <c r="G27" s="42">
        <v>55</v>
      </c>
      <c r="H27" s="13">
        <v>49</v>
      </c>
      <c r="I27" s="42">
        <v>62</v>
      </c>
      <c r="J27" s="13">
        <v>49</v>
      </c>
      <c r="K27" s="42">
        <v>68</v>
      </c>
      <c r="L27" s="13">
        <v>54</v>
      </c>
      <c r="M27" s="42">
        <v>69</v>
      </c>
      <c r="N27" s="13">
        <v>59</v>
      </c>
      <c r="O27" s="42">
        <v>66</v>
      </c>
      <c r="P27" s="13">
        <v>38</v>
      </c>
      <c r="Q27" s="42">
        <v>42</v>
      </c>
      <c r="R27" s="58">
        <v>35</v>
      </c>
      <c r="S27" s="42">
        <v>39</v>
      </c>
      <c r="T27" s="58">
        <v>28</v>
      </c>
      <c r="U27" s="42">
        <v>36</v>
      </c>
      <c r="V27" s="58">
        <v>28</v>
      </c>
      <c r="W27" s="42">
        <v>30</v>
      </c>
      <c r="X27" s="58">
        <v>28</v>
      </c>
      <c r="Y27" s="42">
        <v>33</v>
      </c>
      <c r="Z27" s="58">
        <v>57</v>
      </c>
      <c r="AA27" s="42">
        <v>67</v>
      </c>
      <c r="AB27" s="13">
        <v>55</v>
      </c>
      <c r="AC27" s="57">
        <v>62</v>
      </c>
      <c r="AD27" s="25"/>
    </row>
    <row r="28" spans="1:30" ht="17.25" customHeight="1" x14ac:dyDescent="0.2">
      <c r="A28" s="56" t="s">
        <v>39</v>
      </c>
      <c r="B28" s="40">
        <v>1</v>
      </c>
      <c r="C28" s="14">
        <v>1</v>
      </c>
      <c r="D28" s="13">
        <v>1</v>
      </c>
      <c r="E28" s="42">
        <v>1</v>
      </c>
      <c r="F28" s="13">
        <v>0</v>
      </c>
      <c r="G28" s="42">
        <v>1</v>
      </c>
      <c r="H28" s="13">
        <v>1</v>
      </c>
      <c r="I28" s="42">
        <v>1</v>
      </c>
      <c r="J28" s="13">
        <v>1</v>
      </c>
      <c r="K28" s="42">
        <v>1</v>
      </c>
      <c r="L28" s="13">
        <v>1</v>
      </c>
      <c r="M28" s="42">
        <v>1</v>
      </c>
      <c r="N28" s="13">
        <v>1</v>
      </c>
      <c r="O28" s="42">
        <v>1</v>
      </c>
      <c r="P28" s="13">
        <v>1</v>
      </c>
      <c r="Q28" s="42">
        <v>1</v>
      </c>
      <c r="R28" s="58">
        <v>1</v>
      </c>
      <c r="S28" s="42">
        <v>1</v>
      </c>
      <c r="T28" s="58">
        <v>1</v>
      </c>
      <c r="U28" s="42">
        <v>1</v>
      </c>
      <c r="V28" s="58">
        <v>1</v>
      </c>
      <c r="W28" s="42">
        <v>1</v>
      </c>
      <c r="X28" s="58">
        <v>1</v>
      </c>
      <c r="Y28" s="42">
        <v>1</v>
      </c>
      <c r="Z28" s="58">
        <v>1</v>
      </c>
      <c r="AA28" s="42">
        <v>1</v>
      </c>
      <c r="AB28" s="13">
        <v>1</v>
      </c>
      <c r="AC28" s="57">
        <v>1</v>
      </c>
      <c r="AD28" s="25"/>
    </row>
    <row r="29" spans="1:30" ht="17.25" customHeight="1" x14ac:dyDescent="0.2">
      <c r="A29" s="56" t="s">
        <v>40</v>
      </c>
      <c r="B29" s="40">
        <v>21</v>
      </c>
      <c r="C29" s="14">
        <v>23</v>
      </c>
      <c r="D29" s="13">
        <v>24</v>
      </c>
      <c r="E29" s="42">
        <v>26</v>
      </c>
      <c r="F29" s="13">
        <v>25</v>
      </c>
      <c r="G29" s="42">
        <v>30</v>
      </c>
      <c r="H29" s="13">
        <v>22</v>
      </c>
      <c r="I29" s="42">
        <v>27</v>
      </c>
      <c r="J29" s="13">
        <v>13</v>
      </c>
      <c r="K29" s="42">
        <v>18</v>
      </c>
      <c r="L29" s="13">
        <v>23</v>
      </c>
      <c r="M29" s="42">
        <v>29</v>
      </c>
      <c r="N29" s="13">
        <v>24</v>
      </c>
      <c r="O29" s="42">
        <v>28</v>
      </c>
      <c r="P29" s="13">
        <v>24</v>
      </c>
      <c r="Q29" s="42">
        <v>27</v>
      </c>
      <c r="R29" s="58">
        <v>24</v>
      </c>
      <c r="S29" s="42">
        <v>26</v>
      </c>
      <c r="T29" s="58">
        <v>23</v>
      </c>
      <c r="U29" s="42">
        <v>26</v>
      </c>
      <c r="V29" s="58">
        <v>21</v>
      </c>
      <c r="W29" s="42">
        <v>22</v>
      </c>
      <c r="X29" s="58">
        <v>20</v>
      </c>
      <c r="Y29" s="42">
        <v>27</v>
      </c>
      <c r="Z29" s="58">
        <v>22</v>
      </c>
      <c r="AA29" s="42">
        <v>27</v>
      </c>
      <c r="AB29" s="13">
        <v>22</v>
      </c>
      <c r="AC29" s="57">
        <v>25</v>
      </c>
      <c r="AD29" s="25"/>
    </row>
    <row r="30" spans="1:30" ht="17.25" customHeight="1" x14ac:dyDescent="0.2">
      <c r="A30" s="56" t="s">
        <v>41</v>
      </c>
      <c r="B30" s="40">
        <v>2</v>
      </c>
      <c r="C30" s="14">
        <v>2</v>
      </c>
      <c r="D30" s="13">
        <v>2</v>
      </c>
      <c r="E30" s="42">
        <v>2</v>
      </c>
      <c r="F30" s="13">
        <v>6</v>
      </c>
      <c r="G30" s="42">
        <v>7</v>
      </c>
      <c r="H30" s="13">
        <v>2</v>
      </c>
      <c r="I30" s="42">
        <v>3</v>
      </c>
      <c r="J30" s="13">
        <v>2</v>
      </c>
      <c r="K30" s="42">
        <v>3</v>
      </c>
      <c r="L30" s="13">
        <v>6</v>
      </c>
      <c r="M30" s="42">
        <v>8</v>
      </c>
      <c r="N30" s="13">
        <v>6</v>
      </c>
      <c r="O30" s="42">
        <v>7</v>
      </c>
      <c r="P30" s="13">
        <v>6</v>
      </c>
      <c r="Q30" s="42">
        <v>7</v>
      </c>
      <c r="R30" s="58">
        <v>6</v>
      </c>
      <c r="S30" s="42">
        <v>7</v>
      </c>
      <c r="T30" s="58">
        <v>6</v>
      </c>
      <c r="U30" s="42">
        <v>7</v>
      </c>
      <c r="V30" s="58">
        <v>6</v>
      </c>
      <c r="W30" s="42">
        <v>6</v>
      </c>
      <c r="X30" s="58">
        <v>6</v>
      </c>
      <c r="Y30" s="42">
        <v>6</v>
      </c>
      <c r="Z30" s="58">
        <v>6</v>
      </c>
      <c r="AA30" s="42">
        <v>7</v>
      </c>
      <c r="AB30" s="13">
        <v>6</v>
      </c>
      <c r="AC30" s="57">
        <v>6</v>
      </c>
      <c r="AD30" s="25"/>
    </row>
    <row r="31" spans="1:30" ht="17.25" customHeight="1" x14ac:dyDescent="0.2">
      <c r="A31" s="56" t="s">
        <v>42</v>
      </c>
      <c r="B31" s="40">
        <v>5</v>
      </c>
      <c r="C31" s="14">
        <v>5</v>
      </c>
      <c r="D31" s="13">
        <v>5</v>
      </c>
      <c r="E31" s="42">
        <v>5</v>
      </c>
      <c r="F31" s="13">
        <v>4</v>
      </c>
      <c r="G31" s="42">
        <v>4</v>
      </c>
      <c r="H31" s="13">
        <v>1</v>
      </c>
      <c r="I31" s="42">
        <v>2</v>
      </c>
      <c r="J31" s="13">
        <v>4</v>
      </c>
      <c r="K31" s="42">
        <v>6</v>
      </c>
      <c r="L31" s="13">
        <v>7</v>
      </c>
      <c r="M31" s="42">
        <v>8</v>
      </c>
      <c r="N31" s="13">
        <v>8</v>
      </c>
      <c r="O31" s="42">
        <v>9</v>
      </c>
      <c r="P31" s="13">
        <v>8</v>
      </c>
      <c r="Q31" s="42">
        <v>9</v>
      </c>
      <c r="R31" s="58">
        <v>7</v>
      </c>
      <c r="S31" s="42">
        <v>8</v>
      </c>
      <c r="T31" s="58">
        <v>5</v>
      </c>
      <c r="U31" s="42">
        <v>8</v>
      </c>
      <c r="V31" s="58">
        <v>7</v>
      </c>
      <c r="W31" s="42">
        <v>8</v>
      </c>
      <c r="X31" s="58">
        <v>6</v>
      </c>
      <c r="Y31" s="42">
        <v>8</v>
      </c>
      <c r="Z31" s="58">
        <v>6</v>
      </c>
      <c r="AA31" s="42">
        <v>8</v>
      </c>
      <c r="AB31" s="13">
        <v>7</v>
      </c>
      <c r="AC31" s="57">
        <v>7</v>
      </c>
      <c r="AD31" s="25"/>
    </row>
    <row r="32" spans="1:30" ht="17.25" customHeight="1" x14ac:dyDescent="0.2">
      <c r="A32" s="56" t="s">
        <v>43</v>
      </c>
      <c r="B32" s="40">
        <v>38</v>
      </c>
      <c r="C32" s="14">
        <v>47</v>
      </c>
      <c r="D32" s="13">
        <v>36</v>
      </c>
      <c r="E32" s="42">
        <v>42</v>
      </c>
      <c r="F32" s="13">
        <v>38</v>
      </c>
      <c r="G32" s="42">
        <v>46</v>
      </c>
      <c r="H32" s="13">
        <v>33</v>
      </c>
      <c r="I32" s="42">
        <v>42</v>
      </c>
      <c r="J32" s="13">
        <v>37</v>
      </c>
      <c r="K32" s="42">
        <v>51</v>
      </c>
      <c r="L32" s="13">
        <v>46</v>
      </c>
      <c r="M32" s="42">
        <v>59</v>
      </c>
      <c r="N32" s="13">
        <v>52</v>
      </c>
      <c r="O32" s="42">
        <v>59</v>
      </c>
      <c r="P32" s="13">
        <v>54</v>
      </c>
      <c r="Q32" s="42">
        <v>61</v>
      </c>
      <c r="R32" s="58">
        <v>49</v>
      </c>
      <c r="S32" s="42">
        <v>55</v>
      </c>
      <c r="T32" s="58">
        <v>51</v>
      </c>
      <c r="U32" s="42">
        <v>56</v>
      </c>
      <c r="V32" s="58">
        <v>49</v>
      </c>
      <c r="W32" s="42">
        <v>53</v>
      </c>
      <c r="X32" s="58">
        <v>43</v>
      </c>
      <c r="Y32" s="42">
        <v>46</v>
      </c>
      <c r="Z32" s="58">
        <v>51</v>
      </c>
      <c r="AA32" s="42">
        <v>66</v>
      </c>
      <c r="AB32" s="13">
        <v>55</v>
      </c>
      <c r="AC32" s="57">
        <v>62</v>
      </c>
      <c r="AD32" s="25"/>
    </row>
    <row r="33" spans="1:30" ht="17.25" customHeight="1" x14ac:dyDescent="0.2">
      <c r="A33" s="56" t="s">
        <v>44</v>
      </c>
      <c r="B33" s="40">
        <v>13</v>
      </c>
      <c r="C33" s="14">
        <v>16</v>
      </c>
      <c r="D33" s="13">
        <v>13</v>
      </c>
      <c r="E33" s="42">
        <v>15</v>
      </c>
      <c r="F33" s="13">
        <v>12</v>
      </c>
      <c r="G33" s="42">
        <v>15</v>
      </c>
      <c r="H33" s="13">
        <v>9</v>
      </c>
      <c r="I33" s="42">
        <v>12</v>
      </c>
      <c r="J33" s="13">
        <v>10</v>
      </c>
      <c r="K33" s="42">
        <v>13</v>
      </c>
      <c r="L33" s="13">
        <v>13</v>
      </c>
      <c r="M33" s="42">
        <v>16</v>
      </c>
      <c r="N33" s="13">
        <v>15</v>
      </c>
      <c r="O33" s="42">
        <v>17</v>
      </c>
      <c r="P33" s="13">
        <v>15</v>
      </c>
      <c r="Q33" s="42">
        <v>17</v>
      </c>
      <c r="R33" s="58">
        <v>16</v>
      </c>
      <c r="S33" s="42">
        <v>17</v>
      </c>
      <c r="T33" s="58">
        <v>16</v>
      </c>
      <c r="U33" s="42">
        <v>17</v>
      </c>
      <c r="V33" s="58">
        <v>32</v>
      </c>
      <c r="W33" s="42">
        <v>35</v>
      </c>
      <c r="X33" s="58">
        <v>18</v>
      </c>
      <c r="Y33" s="42">
        <v>20</v>
      </c>
      <c r="Z33" s="58">
        <v>16</v>
      </c>
      <c r="AA33" s="42">
        <v>26</v>
      </c>
      <c r="AB33" s="13">
        <v>18</v>
      </c>
      <c r="AC33" s="57">
        <v>28</v>
      </c>
      <c r="AD33" s="25"/>
    </row>
    <row r="34" spans="1:30" ht="17.25" customHeight="1" x14ac:dyDescent="0.2">
      <c r="A34" s="56" t="s">
        <v>45</v>
      </c>
      <c r="B34" s="40">
        <v>1</v>
      </c>
      <c r="C34" s="14">
        <v>2</v>
      </c>
      <c r="D34" s="13">
        <v>1</v>
      </c>
      <c r="E34" s="42">
        <v>1</v>
      </c>
      <c r="F34" s="13">
        <v>1</v>
      </c>
      <c r="G34" s="42">
        <v>1</v>
      </c>
      <c r="H34" s="13">
        <v>1</v>
      </c>
      <c r="I34" s="42">
        <v>1</v>
      </c>
      <c r="J34" s="13">
        <v>1</v>
      </c>
      <c r="K34" s="42">
        <v>1</v>
      </c>
      <c r="L34" s="13">
        <v>1</v>
      </c>
      <c r="M34" s="42">
        <v>1</v>
      </c>
      <c r="N34" s="13">
        <v>1</v>
      </c>
      <c r="O34" s="42">
        <v>1</v>
      </c>
      <c r="P34" s="13">
        <v>1</v>
      </c>
      <c r="Q34" s="42">
        <v>2</v>
      </c>
      <c r="R34" s="58">
        <v>1</v>
      </c>
      <c r="S34" s="42">
        <v>1</v>
      </c>
      <c r="T34" s="58">
        <v>1</v>
      </c>
      <c r="U34" s="42">
        <v>1</v>
      </c>
      <c r="V34" s="58">
        <v>1</v>
      </c>
      <c r="W34" s="42">
        <v>1</v>
      </c>
      <c r="X34" s="58">
        <v>1</v>
      </c>
      <c r="Y34" s="42">
        <v>2</v>
      </c>
      <c r="Z34" s="58">
        <v>2</v>
      </c>
      <c r="AA34" s="42">
        <v>3</v>
      </c>
      <c r="AB34" s="13">
        <v>2</v>
      </c>
      <c r="AC34" s="57">
        <v>3</v>
      </c>
      <c r="AD34" s="25"/>
    </row>
    <row r="35" spans="1:30" ht="17.25" customHeight="1" x14ac:dyDescent="0.2">
      <c r="A35" s="56" t="s">
        <v>46</v>
      </c>
      <c r="B35" s="40">
        <v>84</v>
      </c>
      <c r="C35" s="14">
        <v>93</v>
      </c>
      <c r="D35" s="13">
        <v>87</v>
      </c>
      <c r="E35" s="42">
        <v>94</v>
      </c>
      <c r="F35" s="13">
        <v>89</v>
      </c>
      <c r="G35" s="42">
        <v>107</v>
      </c>
      <c r="H35" s="13">
        <v>86</v>
      </c>
      <c r="I35" s="42">
        <v>109</v>
      </c>
      <c r="J35" s="13">
        <v>100</v>
      </c>
      <c r="K35" s="42">
        <v>138</v>
      </c>
      <c r="L35" s="13">
        <v>119</v>
      </c>
      <c r="M35" s="42">
        <v>152</v>
      </c>
      <c r="N35" s="13">
        <v>128</v>
      </c>
      <c r="O35" s="42">
        <v>145</v>
      </c>
      <c r="P35" s="13">
        <v>131</v>
      </c>
      <c r="Q35" s="42">
        <v>148</v>
      </c>
      <c r="R35" s="58">
        <v>119</v>
      </c>
      <c r="S35" s="42">
        <v>132</v>
      </c>
      <c r="T35" s="58">
        <v>108</v>
      </c>
      <c r="U35" s="42">
        <v>122</v>
      </c>
      <c r="V35" s="58">
        <v>134</v>
      </c>
      <c r="W35" s="42">
        <v>144</v>
      </c>
      <c r="X35" s="58">
        <v>138</v>
      </c>
      <c r="Y35" s="42">
        <v>146</v>
      </c>
      <c r="Z35" s="58">
        <v>138</v>
      </c>
      <c r="AA35" s="42">
        <v>173</v>
      </c>
      <c r="AB35" s="13">
        <v>158</v>
      </c>
      <c r="AC35" s="57">
        <v>180</v>
      </c>
      <c r="AD35" s="25"/>
    </row>
    <row r="36" spans="1:30" ht="17.25" customHeight="1" x14ac:dyDescent="0.2">
      <c r="A36" s="56" t="s">
        <v>47</v>
      </c>
      <c r="B36" s="40">
        <v>33</v>
      </c>
      <c r="C36" s="14">
        <v>37</v>
      </c>
      <c r="D36" s="13">
        <v>32</v>
      </c>
      <c r="E36" s="42">
        <v>35</v>
      </c>
      <c r="F36" s="13">
        <v>27</v>
      </c>
      <c r="G36" s="42">
        <v>32</v>
      </c>
      <c r="H36" s="13">
        <v>18</v>
      </c>
      <c r="I36" s="42">
        <v>21</v>
      </c>
      <c r="J36" s="13">
        <v>21</v>
      </c>
      <c r="K36" s="42">
        <v>29</v>
      </c>
      <c r="L36" s="13">
        <v>28</v>
      </c>
      <c r="M36" s="42">
        <v>36</v>
      </c>
      <c r="N36" s="13">
        <v>38</v>
      </c>
      <c r="O36" s="42">
        <v>42</v>
      </c>
      <c r="P36" s="13">
        <v>42</v>
      </c>
      <c r="Q36" s="42">
        <v>48</v>
      </c>
      <c r="R36" s="58">
        <v>41</v>
      </c>
      <c r="S36" s="42">
        <v>45</v>
      </c>
      <c r="T36" s="58">
        <v>37</v>
      </c>
      <c r="U36" s="42">
        <v>41</v>
      </c>
      <c r="V36" s="58">
        <v>41</v>
      </c>
      <c r="W36" s="42">
        <v>44</v>
      </c>
      <c r="X36" s="58">
        <v>40</v>
      </c>
      <c r="Y36" s="42">
        <v>45</v>
      </c>
      <c r="Z36" s="58">
        <v>40</v>
      </c>
      <c r="AA36" s="42">
        <v>51</v>
      </c>
      <c r="AB36" s="13">
        <v>38</v>
      </c>
      <c r="AC36" s="57">
        <v>50</v>
      </c>
      <c r="AD36" s="25"/>
    </row>
    <row r="37" spans="1:30" ht="17.25" customHeight="1" x14ac:dyDescent="0.2">
      <c r="A37" s="56" t="s">
        <v>49</v>
      </c>
      <c r="B37" s="40">
        <v>141</v>
      </c>
      <c r="C37" s="14">
        <v>149</v>
      </c>
      <c r="D37" s="13">
        <v>136</v>
      </c>
      <c r="E37" s="42">
        <v>142</v>
      </c>
      <c r="F37" s="13">
        <v>158</v>
      </c>
      <c r="G37" s="42">
        <v>189</v>
      </c>
      <c r="H37" s="13">
        <v>164</v>
      </c>
      <c r="I37" s="42">
        <v>206</v>
      </c>
      <c r="J37" s="13">
        <v>152</v>
      </c>
      <c r="K37" s="42">
        <v>210</v>
      </c>
      <c r="L37" s="13">
        <v>198</v>
      </c>
      <c r="M37" s="42">
        <v>253</v>
      </c>
      <c r="N37" s="13">
        <v>223</v>
      </c>
      <c r="O37" s="42">
        <v>252</v>
      </c>
      <c r="P37" s="13">
        <v>235</v>
      </c>
      <c r="Q37" s="42">
        <v>265</v>
      </c>
      <c r="R37" s="58">
        <v>176</v>
      </c>
      <c r="S37" s="42">
        <v>195</v>
      </c>
      <c r="T37" s="58">
        <v>165</v>
      </c>
      <c r="U37" s="42">
        <v>178</v>
      </c>
      <c r="V37" s="58">
        <v>148</v>
      </c>
      <c r="W37" s="42">
        <v>159</v>
      </c>
      <c r="X37" s="58">
        <v>184</v>
      </c>
      <c r="Y37" s="42">
        <v>198</v>
      </c>
      <c r="Z37" s="58">
        <v>212</v>
      </c>
      <c r="AA37" s="42">
        <v>258</v>
      </c>
      <c r="AB37" s="13">
        <v>245</v>
      </c>
      <c r="AC37" s="57">
        <v>267</v>
      </c>
      <c r="AD37" s="25"/>
    </row>
    <row r="38" spans="1:30" ht="17.25" customHeight="1" x14ac:dyDescent="0.2">
      <c r="A38" s="56" t="s">
        <v>50</v>
      </c>
      <c r="B38" s="40">
        <v>69</v>
      </c>
      <c r="C38" s="14">
        <v>80</v>
      </c>
      <c r="D38" s="13">
        <v>64</v>
      </c>
      <c r="E38" s="42">
        <v>72</v>
      </c>
      <c r="F38" s="13">
        <v>62</v>
      </c>
      <c r="G38" s="42">
        <v>74</v>
      </c>
      <c r="H38" s="13">
        <v>58</v>
      </c>
      <c r="I38" s="42">
        <v>73</v>
      </c>
      <c r="J38" s="13">
        <v>67</v>
      </c>
      <c r="K38" s="42">
        <v>93</v>
      </c>
      <c r="L38" s="13">
        <v>87</v>
      </c>
      <c r="M38" s="42">
        <v>111</v>
      </c>
      <c r="N38" s="13">
        <v>93</v>
      </c>
      <c r="O38" s="42">
        <v>105</v>
      </c>
      <c r="P38" s="13">
        <v>92</v>
      </c>
      <c r="Q38" s="42">
        <v>103</v>
      </c>
      <c r="R38" s="58">
        <v>92</v>
      </c>
      <c r="S38" s="42">
        <v>103</v>
      </c>
      <c r="T38" s="58">
        <v>94</v>
      </c>
      <c r="U38" s="42">
        <v>110</v>
      </c>
      <c r="V38" s="58">
        <v>88</v>
      </c>
      <c r="W38" s="42">
        <v>94</v>
      </c>
      <c r="X38" s="58">
        <v>93</v>
      </c>
      <c r="Y38" s="42">
        <v>117</v>
      </c>
      <c r="Z38" s="58">
        <v>88</v>
      </c>
      <c r="AA38" s="42">
        <v>115</v>
      </c>
      <c r="AB38" s="13">
        <v>94</v>
      </c>
      <c r="AC38" s="57">
        <v>107</v>
      </c>
      <c r="AD38" s="25"/>
    </row>
    <row r="39" spans="1:30" ht="17.25" customHeight="1" x14ac:dyDescent="0.2">
      <c r="A39" s="56" t="s">
        <v>51</v>
      </c>
      <c r="B39" s="40">
        <v>3</v>
      </c>
      <c r="C39" s="14">
        <v>3</v>
      </c>
      <c r="D39" s="13">
        <v>3</v>
      </c>
      <c r="E39" s="42">
        <v>3</v>
      </c>
      <c r="F39" s="13">
        <v>3</v>
      </c>
      <c r="G39" s="42">
        <v>4</v>
      </c>
      <c r="H39" s="13">
        <v>4</v>
      </c>
      <c r="I39" s="42">
        <v>5</v>
      </c>
      <c r="J39" s="13">
        <v>1</v>
      </c>
      <c r="K39" s="42">
        <v>2</v>
      </c>
      <c r="L39" s="13">
        <v>5</v>
      </c>
      <c r="M39" s="42">
        <v>6</v>
      </c>
      <c r="N39" s="13">
        <v>6</v>
      </c>
      <c r="O39" s="42">
        <v>6</v>
      </c>
      <c r="P39" s="13">
        <v>5</v>
      </c>
      <c r="Q39" s="42">
        <v>6</v>
      </c>
      <c r="R39" s="58">
        <v>5</v>
      </c>
      <c r="S39" s="42">
        <v>5</v>
      </c>
      <c r="T39" s="58">
        <v>5</v>
      </c>
      <c r="U39" s="42">
        <v>5</v>
      </c>
      <c r="V39" s="58">
        <v>4</v>
      </c>
      <c r="W39" s="42">
        <v>4</v>
      </c>
      <c r="X39" s="58">
        <v>4</v>
      </c>
      <c r="Y39" s="42">
        <v>5</v>
      </c>
      <c r="Z39" s="58">
        <v>5</v>
      </c>
      <c r="AA39" s="42">
        <v>6</v>
      </c>
      <c r="AB39" s="13">
        <v>5</v>
      </c>
      <c r="AC39" s="57">
        <v>6</v>
      </c>
      <c r="AD39" s="25"/>
    </row>
    <row r="40" spans="1:30" ht="17.25" customHeight="1" x14ac:dyDescent="0.2">
      <c r="A40" s="56" t="s">
        <v>52</v>
      </c>
      <c r="B40" s="40">
        <v>73</v>
      </c>
      <c r="C40" s="14">
        <v>75</v>
      </c>
      <c r="D40" s="13">
        <v>85</v>
      </c>
      <c r="E40" s="42">
        <v>87</v>
      </c>
      <c r="F40" s="13">
        <v>84</v>
      </c>
      <c r="G40" s="42">
        <v>99</v>
      </c>
      <c r="H40" s="13">
        <v>90</v>
      </c>
      <c r="I40" s="42">
        <v>113</v>
      </c>
      <c r="J40" s="13">
        <v>86</v>
      </c>
      <c r="K40" s="42">
        <v>119</v>
      </c>
      <c r="L40" s="13">
        <v>102</v>
      </c>
      <c r="M40" s="42">
        <v>131</v>
      </c>
      <c r="N40" s="13">
        <v>116</v>
      </c>
      <c r="O40" s="42">
        <v>131</v>
      </c>
      <c r="P40" s="13">
        <v>111</v>
      </c>
      <c r="Q40" s="42">
        <v>126</v>
      </c>
      <c r="R40" s="58">
        <v>105</v>
      </c>
      <c r="S40" s="42">
        <v>117</v>
      </c>
      <c r="T40" s="58">
        <v>101</v>
      </c>
      <c r="U40" s="42">
        <v>113</v>
      </c>
      <c r="V40" s="58">
        <v>86</v>
      </c>
      <c r="W40" s="42">
        <v>93</v>
      </c>
      <c r="X40" s="58">
        <v>94</v>
      </c>
      <c r="Y40" s="42">
        <v>97</v>
      </c>
      <c r="Z40" s="58">
        <v>110</v>
      </c>
      <c r="AA40" s="42">
        <v>128</v>
      </c>
      <c r="AB40" s="13">
        <v>132</v>
      </c>
      <c r="AC40" s="57">
        <v>144</v>
      </c>
      <c r="AD40" s="25"/>
    </row>
    <row r="41" spans="1:30" ht="17.25" customHeight="1" x14ac:dyDescent="0.2">
      <c r="A41" s="56" t="s">
        <v>53</v>
      </c>
      <c r="B41" s="40">
        <v>12</v>
      </c>
      <c r="C41" s="14">
        <v>14</v>
      </c>
      <c r="D41" s="13">
        <v>16</v>
      </c>
      <c r="E41" s="42">
        <v>18</v>
      </c>
      <c r="F41" s="13">
        <v>11</v>
      </c>
      <c r="G41" s="42">
        <v>13</v>
      </c>
      <c r="H41" s="13">
        <v>9</v>
      </c>
      <c r="I41" s="42">
        <v>12</v>
      </c>
      <c r="J41" s="13">
        <v>12</v>
      </c>
      <c r="K41" s="42">
        <v>17</v>
      </c>
      <c r="L41" s="13">
        <v>19</v>
      </c>
      <c r="M41" s="42">
        <v>24</v>
      </c>
      <c r="N41" s="13">
        <v>20</v>
      </c>
      <c r="O41" s="42">
        <v>23</v>
      </c>
      <c r="P41" s="13">
        <v>19</v>
      </c>
      <c r="Q41" s="42">
        <v>21</v>
      </c>
      <c r="R41" s="58">
        <v>20</v>
      </c>
      <c r="S41" s="42">
        <v>22</v>
      </c>
      <c r="T41" s="58">
        <v>20</v>
      </c>
      <c r="U41" s="42">
        <v>22</v>
      </c>
      <c r="V41" s="58">
        <v>19</v>
      </c>
      <c r="W41" s="42">
        <v>20</v>
      </c>
      <c r="X41" s="58">
        <v>17</v>
      </c>
      <c r="Y41" s="42">
        <v>22</v>
      </c>
      <c r="Z41" s="58">
        <v>20</v>
      </c>
      <c r="AA41" s="42">
        <v>24</v>
      </c>
      <c r="AB41" s="13">
        <v>19</v>
      </c>
      <c r="AC41" s="57">
        <v>22</v>
      </c>
      <c r="AD41" s="25"/>
    </row>
    <row r="42" spans="1:30" ht="17.25" customHeight="1" x14ac:dyDescent="0.2">
      <c r="A42" s="56" t="s">
        <v>54</v>
      </c>
      <c r="B42" s="40">
        <v>10</v>
      </c>
      <c r="C42" s="14">
        <v>12</v>
      </c>
      <c r="D42" s="13">
        <v>8</v>
      </c>
      <c r="E42" s="42">
        <v>10</v>
      </c>
      <c r="F42" s="13">
        <v>8</v>
      </c>
      <c r="G42" s="42">
        <v>10</v>
      </c>
      <c r="H42" s="13">
        <v>8</v>
      </c>
      <c r="I42" s="42">
        <v>10</v>
      </c>
      <c r="J42" s="13">
        <v>4</v>
      </c>
      <c r="K42" s="42">
        <v>6</v>
      </c>
      <c r="L42" s="13">
        <v>15</v>
      </c>
      <c r="M42" s="42">
        <v>19</v>
      </c>
      <c r="N42" s="13">
        <v>13</v>
      </c>
      <c r="O42" s="42">
        <v>14</v>
      </c>
      <c r="P42" s="13">
        <v>15</v>
      </c>
      <c r="Q42" s="42">
        <v>17</v>
      </c>
      <c r="R42" s="58">
        <v>16</v>
      </c>
      <c r="S42" s="42">
        <v>17</v>
      </c>
      <c r="T42" s="58">
        <v>18</v>
      </c>
      <c r="U42" s="42">
        <v>19</v>
      </c>
      <c r="V42" s="58">
        <v>12</v>
      </c>
      <c r="W42" s="42">
        <v>13</v>
      </c>
      <c r="X42" s="58">
        <v>13</v>
      </c>
      <c r="Y42" s="42">
        <v>16</v>
      </c>
      <c r="Z42" s="58">
        <v>13</v>
      </c>
      <c r="AA42" s="42">
        <v>15</v>
      </c>
      <c r="AB42" s="13">
        <v>10</v>
      </c>
      <c r="AC42" s="57">
        <v>14</v>
      </c>
      <c r="AD42" s="25"/>
    </row>
    <row r="43" spans="1:30" ht="17.25" customHeight="1" x14ac:dyDescent="0.2">
      <c r="A43" s="56" t="s">
        <v>55</v>
      </c>
      <c r="B43" s="40">
        <v>13</v>
      </c>
      <c r="C43" s="14">
        <v>14</v>
      </c>
      <c r="D43" s="13">
        <v>16</v>
      </c>
      <c r="E43" s="42">
        <v>17</v>
      </c>
      <c r="F43" s="13">
        <v>10</v>
      </c>
      <c r="G43" s="42">
        <v>13</v>
      </c>
      <c r="H43" s="13">
        <v>12</v>
      </c>
      <c r="I43" s="42">
        <v>15</v>
      </c>
      <c r="J43" s="13">
        <v>13</v>
      </c>
      <c r="K43" s="42">
        <v>18</v>
      </c>
      <c r="L43" s="13">
        <v>20</v>
      </c>
      <c r="M43" s="42">
        <v>26</v>
      </c>
      <c r="N43" s="13">
        <v>22</v>
      </c>
      <c r="O43" s="42">
        <v>25</v>
      </c>
      <c r="P43" s="13">
        <v>17</v>
      </c>
      <c r="Q43" s="42">
        <v>19</v>
      </c>
      <c r="R43" s="58">
        <v>21</v>
      </c>
      <c r="S43" s="42">
        <v>24</v>
      </c>
      <c r="T43" s="58">
        <v>18</v>
      </c>
      <c r="U43" s="42">
        <v>19</v>
      </c>
      <c r="V43" s="58">
        <v>16</v>
      </c>
      <c r="W43" s="42">
        <v>17</v>
      </c>
      <c r="X43" s="58">
        <v>16</v>
      </c>
      <c r="Y43" s="42">
        <v>17</v>
      </c>
      <c r="Z43" s="58">
        <v>18</v>
      </c>
      <c r="AA43" s="42">
        <v>22</v>
      </c>
      <c r="AB43" s="13">
        <v>17</v>
      </c>
      <c r="AC43" s="57">
        <v>19</v>
      </c>
      <c r="AD43" s="25"/>
    </row>
    <row r="44" spans="1:30" ht="17.25" customHeight="1" x14ac:dyDescent="0.2">
      <c r="A44" s="56" t="s">
        <v>56</v>
      </c>
      <c r="B44" s="40">
        <v>23</v>
      </c>
      <c r="C44" s="14">
        <v>26</v>
      </c>
      <c r="D44" s="13">
        <v>26</v>
      </c>
      <c r="E44" s="42">
        <v>28</v>
      </c>
      <c r="F44" s="13">
        <v>27</v>
      </c>
      <c r="G44" s="42">
        <v>32</v>
      </c>
      <c r="H44" s="13">
        <v>28</v>
      </c>
      <c r="I44" s="42">
        <v>35</v>
      </c>
      <c r="J44" s="13">
        <v>25</v>
      </c>
      <c r="K44" s="42">
        <v>35</v>
      </c>
      <c r="L44" s="13">
        <v>36</v>
      </c>
      <c r="M44" s="42">
        <v>47</v>
      </c>
      <c r="N44" s="13">
        <v>30</v>
      </c>
      <c r="O44" s="42">
        <v>34</v>
      </c>
      <c r="P44" s="13">
        <v>32</v>
      </c>
      <c r="Q44" s="42">
        <v>36</v>
      </c>
      <c r="R44" s="58">
        <v>43</v>
      </c>
      <c r="S44" s="42">
        <v>48</v>
      </c>
      <c r="T44" s="58">
        <v>33</v>
      </c>
      <c r="U44" s="42">
        <v>42</v>
      </c>
      <c r="V44" s="58">
        <v>32</v>
      </c>
      <c r="W44" s="42">
        <v>35</v>
      </c>
      <c r="X44" s="58">
        <v>31</v>
      </c>
      <c r="Y44" s="42">
        <v>50</v>
      </c>
      <c r="Z44" s="58">
        <v>37</v>
      </c>
      <c r="AA44" s="42">
        <v>44</v>
      </c>
      <c r="AB44" s="13">
        <v>35</v>
      </c>
      <c r="AC44" s="57">
        <v>45</v>
      </c>
      <c r="AD44" s="25"/>
    </row>
    <row r="45" spans="1:30" ht="17.25" customHeight="1" x14ac:dyDescent="0.2">
      <c r="A45" s="56" t="s">
        <v>57</v>
      </c>
      <c r="B45" s="40">
        <v>4</v>
      </c>
      <c r="C45" s="14">
        <v>5</v>
      </c>
      <c r="D45" s="13">
        <v>5</v>
      </c>
      <c r="E45" s="42">
        <v>6</v>
      </c>
      <c r="F45" s="13">
        <v>4</v>
      </c>
      <c r="G45" s="42">
        <v>5</v>
      </c>
      <c r="H45" s="13">
        <v>4</v>
      </c>
      <c r="I45" s="42">
        <v>6</v>
      </c>
      <c r="J45" s="13">
        <v>2</v>
      </c>
      <c r="K45" s="42">
        <v>3</v>
      </c>
      <c r="L45" s="13">
        <v>5</v>
      </c>
      <c r="M45" s="42">
        <v>6</v>
      </c>
      <c r="N45" s="13">
        <v>5</v>
      </c>
      <c r="O45" s="42">
        <v>6</v>
      </c>
      <c r="P45" s="13">
        <v>6</v>
      </c>
      <c r="Q45" s="42">
        <v>6</v>
      </c>
      <c r="R45" s="58">
        <v>6</v>
      </c>
      <c r="S45" s="42">
        <v>7</v>
      </c>
      <c r="T45" s="58">
        <v>4</v>
      </c>
      <c r="U45" s="42">
        <v>6</v>
      </c>
      <c r="V45" s="58">
        <v>7</v>
      </c>
      <c r="W45" s="42">
        <v>8</v>
      </c>
      <c r="X45" s="58">
        <v>6</v>
      </c>
      <c r="Y45" s="42">
        <v>7</v>
      </c>
      <c r="Z45" s="58">
        <v>6</v>
      </c>
      <c r="AA45" s="42">
        <v>8</v>
      </c>
      <c r="AB45" s="13">
        <v>6</v>
      </c>
      <c r="AC45" s="57">
        <v>7</v>
      </c>
      <c r="AD45" s="25"/>
    </row>
    <row r="46" spans="1:30" ht="17.25" customHeight="1" x14ac:dyDescent="0.2">
      <c r="A46" s="56" t="s">
        <v>58</v>
      </c>
      <c r="B46" s="40">
        <v>20</v>
      </c>
      <c r="C46" s="14">
        <v>23</v>
      </c>
      <c r="D46" s="13">
        <v>19</v>
      </c>
      <c r="E46" s="42">
        <v>21</v>
      </c>
      <c r="F46" s="13">
        <v>16</v>
      </c>
      <c r="G46" s="42">
        <v>19</v>
      </c>
      <c r="H46" s="13">
        <v>18</v>
      </c>
      <c r="I46" s="42">
        <v>22</v>
      </c>
      <c r="J46" s="13">
        <v>13</v>
      </c>
      <c r="K46" s="42">
        <v>18</v>
      </c>
      <c r="L46" s="13">
        <v>21</v>
      </c>
      <c r="M46" s="42">
        <v>27</v>
      </c>
      <c r="N46" s="13">
        <v>21</v>
      </c>
      <c r="O46" s="42">
        <v>24</v>
      </c>
      <c r="P46" s="13">
        <v>22</v>
      </c>
      <c r="Q46" s="42">
        <v>25</v>
      </c>
      <c r="R46" s="58">
        <v>21</v>
      </c>
      <c r="S46" s="42">
        <v>24</v>
      </c>
      <c r="T46" s="58">
        <v>14</v>
      </c>
      <c r="U46" s="42">
        <v>16</v>
      </c>
      <c r="V46" s="58">
        <v>13</v>
      </c>
      <c r="W46" s="42">
        <v>14</v>
      </c>
      <c r="X46" s="58">
        <v>20</v>
      </c>
      <c r="Y46" s="42">
        <v>22</v>
      </c>
      <c r="Z46" s="58">
        <v>18</v>
      </c>
      <c r="AA46" s="42">
        <v>22</v>
      </c>
      <c r="AB46" s="13">
        <v>20</v>
      </c>
      <c r="AC46" s="57">
        <v>22</v>
      </c>
      <c r="AD46" s="25"/>
    </row>
    <row r="47" spans="1:30" ht="17.25" customHeight="1" x14ac:dyDescent="0.2">
      <c r="A47" s="56" t="s">
        <v>59</v>
      </c>
      <c r="B47" s="40">
        <v>5</v>
      </c>
      <c r="C47" s="14">
        <v>6</v>
      </c>
      <c r="D47" s="13">
        <v>11</v>
      </c>
      <c r="E47" s="42">
        <v>11</v>
      </c>
      <c r="F47" s="13">
        <v>16</v>
      </c>
      <c r="G47" s="42">
        <v>20</v>
      </c>
      <c r="H47" s="13">
        <v>15</v>
      </c>
      <c r="I47" s="42">
        <v>19</v>
      </c>
      <c r="J47" s="13">
        <v>16</v>
      </c>
      <c r="K47" s="42">
        <v>20</v>
      </c>
      <c r="L47" s="13">
        <v>20</v>
      </c>
      <c r="M47" s="42">
        <v>26</v>
      </c>
      <c r="N47" s="13">
        <v>19</v>
      </c>
      <c r="O47" s="42">
        <v>22</v>
      </c>
      <c r="P47" s="13">
        <v>18</v>
      </c>
      <c r="Q47" s="42">
        <v>21</v>
      </c>
      <c r="R47" s="58">
        <v>16</v>
      </c>
      <c r="S47" s="42">
        <v>17</v>
      </c>
      <c r="T47" s="58">
        <v>16</v>
      </c>
      <c r="U47" s="42">
        <v>17</v>
      </c>
      <c r="V47" s="58">
        <v>17</v>
      </c>
      <c r="W47" s="42">
        <v>18</v>
      </c>
      <c r="X47" s="58">
        <v>16</v>
      </c>
      <c r="Y47" s="42">
        <v>18</v>
      </c>
      <c r="Z47" s="58">
        <v>16</v>
      </c>
      <c r="AA47" s="42">
        <v>18</v>
      </c>
      <c r="AB47" s="13">
        <v>16</v>
      </c>
      <c r="AC47" s="57">
        <v>18</v>
      </c>
      <c r="AD47" s="25"/>
    </row>
    <row r="48" spans="1:30" ht="17.25" customHeight="1" x14ac:dyDescent="0.2">
      <c r="A48" s="56" t="s">
        <v>60</v>
      </c>
      <c r="B48" s="40">
        <v>14</v>
      </c>
      <c r="C48" s="14">
        <v>17</v>
      </c>
      <c r="D48" s="13">
        <v>18</v>
      </c>
      <c r="E48" s="42">
        <v>20</v>
      </c>
      <c r="F48" s="13">
        <v>14</v>
      </c>
      <c r="G48" s="42">
        <v>16</v>
      </c>
      <c r="H48" s="13">
        <v>14</v>
      </c>
      <c r="I48" s="42">
        <v>17</v>
      </c>
      <c r="J48" s="13">
        <v>8</v>
      </c>
      <c r="K48" s="42">
        <v>11</v>
      </c>
      <c r="L48" s="13">
        <v>14</v>
      </c>
      <c r="M48" s="42">
        <v>18</v>
      </c>
      <c r="N48" s="13">
        <v>17</v>
      </c>
      <c r="O48" s="42">
        <v>19</v>
      </c>
      <c r="P48" s="13">
        <v>22</v>
      </c>
      <c r="Q48" s="42">
        <v>24</v>
      </c>
      <c r="R48" s="58">
        <v>23</v>
      </c>
      <c r="S48" s="42">
        <v>25</v>
      </c>
      <c r="T48" s="58">
        <v>24</v>
      </c>
      <c r="U48" s="42">
        <v>27</v>
      </c>
      <c r="V48" s="58">
        <v>25</v>
      </c>
      <c r="W48" s="42">
        <v>27</v>
      </c>
      <c r="X48" s="58">
        <v>19</v>
      </c>
      <c r="Y48" s="42">
        <v>30</v>
      </c>
      <c r="Z48" s="58">
        <v>27</v>
      </c>
      <c r="AA48" s="42">
        <v>32</v>
      </c>
      <c r="AB48" s="13">
        <v>23</v>
      </c>
      <c r="AC48" s="57">
        <v>27</v>
      </c>
      <c r="AD48" s="25"/>
    </row>
    <row r="49" spans="1:30" ht="17.25" customHeight="1" x14ac:dyDescent="0.2">
      <c r="A49" s="56" t="s">
        <v>61</v>
      </c>
      <c r="B49" s="40">
        <v>14</v>
      </c>
      <c r="C49" s="14">
        <v>16</v>
      </c>
      <c r="D49" s="13">
        <v>18</v>
      </c>
      <c r="E49" s="42">
        <v>19</v>
      </c>
      <c r="F49" s="13">
        <v>13</v>
      </c>
      <c r="G49" s="42">
        <v>16</v>
      </c>
      <c r="H49" s="13">
        <v>14</v>
      </c>
      <c r="I49" s="42">
        <v>18</v>
      </c>
      <c r="J49" s="13">
        <v>12</v>
      </c>
      <c r="K49" s="42">
        <v>17</v>
      </c>
      <c r="L49" s="13">
        <v>15</v>
      </c>
      <c r="M49" s="42">
        <v>20</v>
      </c>
      <c r="N49" s="13">
        <v>20</v>
      </c>
      <c r="O49" s="42">
        <v>23</v>
      </c>
      <c r="P49" s="13">
        <v>20</v>
      </c>
      <c r="Q49" s="42">
        <v>23</v>
      </c>
      <c r="R49" s="58">
        <v>20</v>
      </c>
      <c r="S49" s="42">
        <v>22</v>
      </c>
      <c r="T49" s="58">
        <v>28</v>
      </c>
      <c r="U49" s="42">
        <v>32</v>
      </c>
      <c r="V49" s="58">
        <v>28</v>
      </c>
      <c r="W49" s="42">
        <v>30</v>
      </c>
      <c r="X49" s="58">
        <v>26</v>
      </c>
      <c r="Y49" s="42">
        <v>30</v>
      </c>
      <c r="Z49" s="58">
        <v>30</v>
      </c>
      <c r="AA49" s="42">
        <v>35</v>
      </c>
      <c r="AB49" s="13">
        <v>28</v>
      </c>
      <c r="AC49" s="57">
        <v>32</v>
      </c>
      <c r="AD49" s="25"/>
    </row>
    <row r="50" spans="1:30" ht="17.25" customHeight="1" x14ac:dyDescent="0.2">
      <c r="A50" s="56" t="s">
        <v>62</v>
      </c>
      <c r="B50" s="40">
        <v>33</v>
      </c>
      <c r="C50" s="14">
        <v>36</v>
      </c>
      <c r="D50" s="13">
        <v>27</v>
      </c>
      <c r="E50" s="42">
        <v>29</v>
      </c>
      <c r="F50" s="13">
        <v>25</v>
      </c>
      <c r="G50" s="42">
        <v>30</v>
      </c>
      <c r="H50" s="13">
        <v>15</v>
      </c>
      <c r="I50" s="42">
        <v>19</v>
      </c>
      <c r="J50" s="13">
        <v>20</v>
      </c>
      <c r="K50" s="42">
        <v>27</v>
      </c>
      <c r="L50" s="13">
        <v>26</v>
      </c>
      <c r="M50" s="42">
        <v>33</v>
      </c>
      <c r="N50" s="13">
        <v>20</v>
      </c>
      <c r="O50" s="42">
        <v>22</v>
      </c>
      <c r="P50" s="13">
        <v>30</v>
      </c>
      <c r="Q50" s="42">
        <v>34</v>
      </c>
      <c r="R50" s="58">
        <v>32</v>
      </c>
      <c r="S50" s="42">
        <v>36</v>
      </c>
      <c r="T50" s="58">
        <v>33</v>
      </c>
      <c r="U50" s="42">
        <v>35</v>
      </c>
      <c r="V50" s="58">
        <v>36</v>
      </c>
      <c r="W50" s="42">
        <v>39</v>
      </c>
      <c r="X50" s="58">
        <v>44</v>
      </c>
      <c r="Y50" s="42">
        <v>49</v>
      </c>
      <c r="Z50" s="58">
        <v>42</v>
      </c>
      <c r="AA50" s="42">
        <v>56</v>
      </c>
      <c r="AB50" s="13">
        <v>65</v>
      </c>
      <c r="AC50" s="57">
        <v>72</v>
      </c>
      <c r="AD50" s="25"/>
    </row>
    <row r="51" spans="1:30" ht="17.25" customHeight="1" x14ac:dyDescent="0.2">
      <c r="A51" s="56" t="s">
        <v>63</v>
      </c>
      <c r="B51" s="40">
        <v>4</v>
      </c>
      <c r="C51" s="14">
        <v>5</v>
      </c>
      <c r="D51" s="13">
        <v>2</v>
      </c>
      <c r="E51" s="42">
        <v>3</v>
      </c>
      <c r="F51" s="13">
        <v>3</v>
      </c>
      <c r="G51" s="42">
        <v>4</v>
      </c>
      <c r="H51" s="13">
        <v>4</v>
      </c>
      <c r="I51" s="42">
        <v>5</v>
      </c>
      <c r="J51" s="13">
        <v>2</v>
      </c>
      <c r="K51" s="42">
        <v>3</v>
      </c>
      <c r="L51" s="13">
        <v>4</v>
      </c>
      <c r="M51" s="42">
        <v>5</v>
      </c>
      <c r="N51" s="13">
        <v>5</v>
      </c>
      <c r="O51" s="42">
        <v>6</v>
      </c>
      <c r="P51" s="13">
        <v>3</v>
      </c>
      <c r="Q51" s="42">
        <v>4</v>
      </c>
      <c r="R51" s="58">
        <v>4</v>
      </c>
      <c r="S51" s="42">
        <v>5</v>
      </c>
      <c r="T51" s="58">
        <v>5</v>
      </c>
      <c r="U51" s="42">
        <v>6</v>
      </c>
      <c r="V51" s="58">
        <v>5</v>
      </c>
      <c r="W51" s="42">
        <v>5</v>
      </c>
      <c r="X51" s="58">
        <v>4</v>
      </c>
      <c r="Y51" s="42">
        <v>4</v>
      </c>
      <c r="Z51" s="58">
        <v>4</v>
      </c>
      <c r="AA51" s="42">
        <v>5</v>
      </c>
      <c r="AB51" s="13">
        <v>5</v>
      </c>
      <c r="AC51" s="57">
        <v>5</v>
      </c>
      <c r="AD51" s="25"/>
    </row>
    <row r="52" spans="1:30" ht="17.25" customHeight="1" x14ac:dyDescent="0.2">
      <c r="A52" s="56" t="s">
        <v>64</v>
      </c>
      <c r="B52" s="40">
        <v>31</v>
      </c>
      <c r="C52" s="14">
        <v>32</v>
      </c>
      <c r="D52" s="13">
        <v>38</v>
      </c>
      <c r="E52" s="42">
        <v>39</v>
      </c>
      <c r="F52" s="13">
        <v>35</v>
      </c>
      <c r="G52" s="42">
        <v>42</v>
      </c>
      <c r="H52" s="13">
        <v>37</v>
      </c>
      <c r="I52" s="42">
        <v>47</v>
      </c>
      <c r="J52" s="13">
        <v>25</v>
      </c>
      <c r="K52" s="42">
        <v>35</v>
      </c>
      <c r="L52" s="13">
        <v>37</v>
      </c>
      <c r="M52" s="42">
        <v>48</v>
      </c>
      <c r="N52" s="13">
        <v>35</v>
      </c>
      <c r="O52" s="42">
        <v>39</v>
      </c>
      <c r="P52" s="13">
        <v>34</v>
      </c>
      <c r="Q52" s="42">
        <v>38</v>
      </c>
      <c r="R52" s="58">
        <v>18</v>
      </c>
      <c r="S52" s="42">
        <v>20</v>
      </c>
      <c r="T52" s="58">
        <v>17</v>
      </c>
      <c r="U52" s="42">
        <v>18</v>
      </c>
      <c r="V52" s="58">
        <v>7</v>
      </c>
      <c r="W52" s="42">
        <v>8</v>
      </c>
      <c r="X52" s="58">
        <v>14</v>
      </c>
      <c r="Y52" s="42">
        <v>17</v>
      </c>
      <c r="Z52" s="58">
        <v>22</v>
      </c>
      <c r="AA52" s="42">
        <v>26</v>
      </c>
      <c r="AB52" s="13">
        <v>28</v>
      </c>
      <c r="AC52" s="57">
        <v>31</v>
      </c>
      <c r="AD52" s="25"/>
    </row>
    <row r="53" spans="1:30" ht="17.25" customHeight="1" x14ac:dyDescent="0.2">
      <c r="A53" s="56" t="s">
        <v>66</v>
      </c>
      <c r="B53" s="40">
        <v>23</v>
      </c>
      <c r="C53" s="14">
        <v>25</v>
      </c>
      <c r="D53" s="13">
        <v>33</v>
      </c>
      <c r="E53" s="42">
        <v>35</v>
      </c>
      <c r="F53" s="13">
        <v>27</v>
      </c>
      <c r="G53" s="42">
        <v>32</v>
      </c>
      <c r="H53" s="13">
        <v>31</v>
      </c>
      <c r="I53" s="42">
        <v>39</v>
      </c>
      <c r="J53" s="13">
        <v>31</v>
      </c>
      <c r="K53" s="42">
        <v>43</v>
      </c>
      <c r="L53" s="13">
        <v>34</v>
      </c>
      <c r="M53" s="42">
        <v>43</v>
      </c>
      <c r="N53" s="13">
        <v>37</v>
      </c>
      <c r="O53" s="42">
        <v>42</v>
      </c>
      <c r="P53" s="13">
        <v>37</v>
      </c>
      <c r="Q53" s="42">
        <v>41</v>
      </c>
      <c r="R53" s="58">
        <v>31</v>
      </c>
      <c r="S53" s="42">
        <v>34</v>
      </c>
      <c r="T53" s="58">
        <v>42</v>
      </c>
      <c r="U53" s="42">
        <v>45</v>
      </c>
      <c r="V53" s="58">
        <v>47</v>
      </c>
      <c r="W53" s="42">
        <v>51</v>
      </c>
      <c r="X53" s="58">
        <v>54</v>
      </c>
      <c r="Y53" s="42">
        <v>66</v>
      </c>
      <c r="Z53" s="58">
        <v>53</v>
      </c>
      <c r="AA53" s="42">
        <v>70</v>
      </c>
      <c r="AB53" s="13">
        <v>65</v>
      </c>
      <c r="AC53" s="57">
        <v>78</v>
      </c>
      <c r="AD53" s="25"/>
    </row>
    <row r="54" spans="1:30" ht="17.25" customHeight="1" x14ac:dyDescent="0.2">
      <c r="A54" s="56" t="s">
        <v>67</v>
      </c>
      <c r="B54" s="40">
        <v>2</v>
      </c>
      <c r="C54" s="14">
        <v>2</v>
      </c>
      <c r="D54" s="13">
        <v>2</v>
      </c>
      <c r="E54" s="42">
        <v>2</v>
      </c>
      <c r="F54" s="13">
        <v>1</v>
      </c>
      <c r="G54" s="42">
        <v>2</v>
      </c>
      <c r="H54" s="13">
        <v>2</v>
      </c>
      <c r="I54" s="42">
        <v>2</v>
      </c>
      <c r="J54" s="13">
        <v>2</v>
      </c>
      <c r="K54" s="42">
        <v>2</v>
      </c>
      <c r="L54" s="13">
        <v>2</v>
      </c>
      <c r="M54" s="42">
        <v>3</v>
      </c>
      <c r="N54" s="13">
        <v>2</v>
      </c>
      <c r="O54" s="42">
        <v>3</v>
      </c>
      <c r="P54" s="13">
        <v>3</v>
      </c>
      <c r="Q54" s="42">
        <v>3</v>
      </c>
      <c r="R54" s="58">
        <v>3</v>
      </c>
      <c r="S54" s="42">
        <v>3</v>
      </c>
      <c r="T54" s="58">
        <v>3</v>
      </c>
      <c r="U54" s="42">
        <v>3</v>
      </c>
      <c r="V54" s="58">
        <v>3</v>
      </c>
      <c r="W54" s="42">
        <v>3</v>
      </c>
      <c r="X54" s="58">
        <v>3</v>
      </c>
      <c r="Y54" s="42">
        <v>4</v>
      </c>
      <c r="Z54" s="58">
        <v>2</v>
      </c>
      <c r="AA54" s="42">
        <v>3</v>
      </c>
      <c r="AB54" s="13">
        <v>3</v>
      </c>
      <c r="AC54" s="57">
        <v>4</v>
      </c>
      <c r="AD54" s="25"/>
    </row>
    <row r="55" spans="1:30" ht="17.25" customHeight="1" x14ac:dyDescent="0.2">
      <c r="A55" s="56" t="s">
        <v>68</v>
      </c>
      <c r="B55" s="40">
        <v>20</v>
      </c>
      <c r="C55" s="14">
        <v>23</v>
      </c>
      <c r="D55" s="13">
        <v>32</v>
      </c>
      <c r="E55" s="42">
        <v>34</v>
      </c>
      <c r="F55" s="13">
        <v>23</v>
      </c>
      <c r="G55" s="42">
        <v>27</v>
      </c>
      <c r="H55" s="13">
        <v>23</v>
      </c>
      <c r="I55" s="42">
        <v>29</v>
      </c>
      <c r="J55" s="13">
        <v>25</v>
      </c>
      <c r="K55" s="42">
        <v>34</v>
      </c>
      <c r="L55" s="13">
        <v>27</v>
      </c>
      <c r="M55" s="42">
        <v>34</v>
      </c>
      <c r="N55" s="13">
        <v>29</v>
      </c>
      <c r="O55" s="42">
        <v>32</v>
      </c>
      <c r="P55" s="13">
        <v>32</v>
      </c>
      <c r="Q55" s="42">
        <v>36</v>
      </c>
      <c r="R55" s="58">
        <v>30</v>
      </c>
      <c r="S55" s="42">
        <v>33</v>
      </c>
      <c r="T55" s="58">
        <v>33</v>
      </c>
      <c r="U55" s="42">
        <v>35</v>
      </c>
      <c r="V55" s="58">
        <v>29</v>
      </c>
      <c r="W55" s="42">
        <v>32</v>
      </c>
      <c r="X55" s="58">
        <v>31</v>
      </c>
      <c r="Y55" s="42">
        <v>35</v>
      </c>
      <c r="Z55" s="58">
        <v>30</v>
      </c>
      <c r="AA55" s="42">
        <v>40</v>
      </c>
      <c r="AB55" s="13">
        <v>28</v>
      </c>
      <c r="AC55" s="57">
        <v>37</v>
      </c>
      <c r="AD55" s="25"/>
    </row>
    <row r="56" spans="1:30" ht="17.25" customHeight="1" x14ac:dyDescent="0.2">
      <c r="A56" s="56" t="s">
        <v>69</v>
      </c>
      <c r="B56" s="40">
        <v>33</v>
      </c>
      <c r="C56" s="14">
        <v>34</v>
      </c>
      <c r="D56" s="13">
        <v>26</v>
      </c>
      <c r="E56" s="42">
        <v>27</v>
      </c>
      <c r="F56" s="13">
        <v>27</v>
      </c>
      <c r="G56" s="42">
        <v>33</v>
      </c>
      <c r="H56" s="13">
        <v>30</v>
      </c>
      <c r="I56" s="42">
        <v>37</v>
      </c>
      <c r="J56" s="13">
        <v>29</v>
      </c>
      <c r="K56" s="42">
        <v>40</v>
      </c>
      <c r="L56" s="13">
        <v>27</v>
      </c>
      <c r="M56" s="42">
        <v>35</v>
      </c>
      <c r="N56" s="13">
        <v>32</v>
      </c>
      <c r="O56" s="42">
        <v>37</v>
      </c>
      <c r="P56" s="13">
        <v>27</v>
      </c>
      <c r="Q56" s="42">
        <v>30</v>
      </c>
      <c r="R56" s="58">
        <v>25</v>
      </c>
      <c r="S56" s="42">
        <v>28</v>
      </c>
      <c r="T56" s="58">
        <v>24</v>
      </c>
      <c r="U56" s="42">
        <v>26</v>
      </c>
      <c r="V56" s="58">
        <v>21</v>
      </c>
      <c r="W56" s="42">
        <v>22</v>
      </c>
      <c r="X56" s="58">
        <v>24</v>
      </c>
      <c r="Y56" s="42">
        <v>28</v>
      </c>
      <c r="Z56" s="58">
        <v>30</v>
      </c>
      <c r="AA56" s="42">
        <v>39</v>
      </c>
      <c r="AB56" s="13">
        <v>31</v>
      </c>
      <c r="AC56" s="57">
        <v>35</v>
      </c>
      <c r="AD56" s="25"/>
    </row>
    <row r="57" spans="1:30" ht="17.25" customHeight="1" x14ac:dyDescent="0.2">
      <c r="A57" s="56" t="s">
        <v>70</v>
      </c>
      <c r="B57" s="40">
        <v>4</v>
      </c>
      <c r="C57" s="14">
        <v>4</v>
      </c>
      <c r="D57" s="13">
        <v>4</v>
      </c>
      <c r="E57" s="42">
        <v>5</v>
      </c>
      <c r="F57" s="13">
        <v>3</v>
      </c>
      <c r="G57" s="42">
        <v>4</v>
      </c>
      <c r="H57" s="13">
        <v>3</v>
      </c>
      <c r="I57" s="42">
        <v>4</v>
      </c>
      <c r="J57" s="13">
        <v>2</v>
      </c>
      <c r="K57" s="42">
        <v>3</v>
      </c>
      <c r="L57" s="13">
        <v>2</v>
      </c>
      <c r="M57" s="42">
        <v>3</v>
      </c>
      <c r="N57" s="13">
        <v>4</v>
      </c>
      <c r="O57" s="42">
        <v>5</v>
      </c>
      <c r="P57" s="13">
        <v>8</v>
      </c>
      <c r="Q57" s="42">
        <v>9</v>
      </c>
      <c r="R57" s="58">
        <v>11</v>
      </c>
      <c r="S57" s="42">
        <v>12</v>
      </c>
      <c r="T57" s="58">
        <v>4</v>
      </c>
      <c r="U57" s="42">
        <v>5</v>
      </c>
      <c r="V57" s="58">
        <v>4</v>
      </c>
      <c r="W57" s="42">
        <v>4</v>
      </c>
      <c r="X57" s="58">
        <v>4</v>
      </c>
      <c r="Y57" s="42">
        <v>12</v>
      </c>
      <c r="Z57" s="58">
        <v>3</v>
      </c>
      <c r="AA57" s="42">
        <v>5</v>
      </c>
      <c r="AB57" s="13">
        <v>4</v>
      </c>
      <c r="AC57" s="57">
        <v>5</v>
      </c>
      <c r="AD57" s="25"/>
    </row>
    <row r="58" spans="1:30" ht="17.25" customHeight="1" x14ac:dyDescent="0.2">
      <c r="A58" s="56" t="s">
        <v>87</v>
      </c>
      <c r="B58" s="40">
        <v>1</v>
      </c>
      <c r="C58" s="14">
        <v>2</v>
      </c>
      <c r="D58" s="13">
        <v>2</v>
      </c>
      <c r="E58" s="14">
        <v>2</v>
      </c>
      <c r="F58" s="13">
        <v>1</v>
      </c>
      <c r="G58" s="14">
        <v>2</v>
      </c>
      <c r="H58" s="13">
        <v>1</v>
      </c>
      <c r="I58" s="14">
        <v>1</v>
      </c>
      <c r="J58" s="13">
        <v>1</v>
      </c>
      <c r="K58" s="14">
        <v>2</v>
      </c>
      <c r="L58" s="13">
        <v>2</v>
      </c>
      <c r="M58" s="14">
        <v>2</v>
      </c>
      <c r="N58" s="13">
        <v>3</v>
      </c>
      <c r="O58" s="14">
        <v>3</v>
      </c>
      <c r="P58" s="13">
        <v>3</v>
      </c>
      <c r="Q58" s="14">
        <v>3</v>
      </c>
      <c r="R58" s="13">
        <v>2</v>
      </c>
      <c r="S58" s="14">
        <v>2</v>
      </c>
      <c r="T58" s="13">
        <v>2</v>
      </c>
      <c r="U58" s="14">
        <v>3</v>
      </c>
      <c r="V58" s="13">
        <v>2</v>
      </c>
      <c r="W58" s="14">
        <v>2</v>
      </c>
      <c r="X58" s="13">
        <v>2</v>
      </c>
      <c r="Y58" s="14">
        <v>3</v>
      </c>
      <c r="Z58" s="13">
        <v>3</v>
      </c>
      <c r="AA58" s="14">
        <v>3</v>
      </c>
      <c r="AB58" s="13">
        <v>4</v>
      </c>
      <c r="AC58" s="59">
        <v>4</v>
      </c>
      <c r="AD58" s="25"/>
    </row>
    <row r="59" spans="1:30" ht="17.25" customHeight="1" thickBot="1" x14ac:dyDescent="0.25">
      <c r="A59" s="60" t="s">
        <v>72</v>
      </c>
      <c r="B59" s="61">
        <v>1285</v>
      </c>
      <c r="C59" s="47">
        <v>1414</v>
      </c>
      <c r="D59" s="46">
        <v>1346</v>
      </c>
      <c r="E59" s="47">
        <v>1447</v>
      </c>
      <c r="F59" s="46">
        <v>1327</v>
      </c>
      <c r="G59" s="47">
        <v>1589</v>
      </c>
      <c r="H59" s="46">
        <v>1261</v>
      </c>
      <c r="I59" s="47">
        <v>1587</v>
      </c>
      <c r="J59" s="46">
        <v>1226</v>
      </c>
      <c r="K59" s="47">
        <v>1691</v>
      </c>
      <c r="L59" s="46">
        <v>1592</v>
      </c>
      <c r="M59" s="47">
        <v>2033</v>
      </c>
      <c r="N59" s="46">
        <v>1742</v>
      </c>
      <c r="O59" s="47">
        <v>1971</v>
      </c>
      <c r="P59" s="46">
        <v>1717</v>
      </c>
      <c r="Q59" s="47">
        <v>1937</v>
      </c>
      <c r="R59" s="46">
        <v>1602</v>
      </c>
      <c r="S59" s="46">
        <v>1777</v>
      </c>
      <c r="T59" s="46">
        <v>1559</v>
      </c>
      <c r="U59" s="46">
        <v>1756</v>
      </c>
      <c r="V59" s="46">
        <v>1624</v>
      </c>
      <c r="W59" s="46">
        <v>1744</v>
      </c>
      <c r="X59" s="46">
        <v>1611</v>
      </c>
      <c r="Y59" s="46">
        <v>1883</v>
      </c>
      <c r="Z59" s="46">
        <v>1846</v>
      </c>
      <c r="AA59" s="46">
        <v>2290</v>
      </c>
      <c r="AB59" s="46">
        <v>2016</v>
      </c>
      <c r="AC59" s="62">
        <v>2316</v>
      </c>
    </row>
    <row r="60" spans="1:30" ht="17" x14ac:dyDescent="0.2">
      <c r="A60" s="23" t="s">
        <v>88</v>
      </c>
      <c r="D60" s="63"/>
      <c r="E60" s="63"/>
      <c r="F60" s="63"/>
      <c r="G60" s="63"/>
      <c r="H60" s="63"/>
      <c r="I60" s="63"/>
    </row>
    <row r="61" spans="1:30" x14ac:dyDescent="0.2">
      <c r="A61" s="24" t="s">
        <v>89</v>
      </c>
      <c r="B61" s="64"/>
      <c r="C61" s="64"/>
    </row>
    <row r="62" spans="1:30" x14ac:dyDescent="0.2">
      <c r="A62" s="24" t="s">
        <v>90</v>
      </c>
    </row>
    <row r="64" spans="1:30" x14ac:dyDescent="0.2">
      <c r="U64" s="25"/>
      <c r="V64" s="25"/>
      <c r="W64" s="25"/>
      <c r="X64" s="25"/>
      <c r="Y64" s="25"/>
      <c r="Z64" s="25"/>
      <c r="AA64" s="25"/>
    </row>
    <row r="65" spans="2:27" x14ac:dyDescent="0.2">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2:27" x14ac:dyDescent="0.2">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row>
    <row r="67" spans="2:27" x14ac:dyDescent="0.2">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row>
    <row r="68" spans="2:27" x14ac:dyDescent="0.2">
      <c r="U68" s="25"/>
      <c r="V68" s="25"/>
      <c r="W68" s="25"/>
      <c r="X68" s="25"/>
      <c r="Y68" s="25"/>
      <c r="Z68" s="25"/>
      <c r="AA68" s="25"/>
    </row>
    <row r="69" spans="2:27" x14ac:dyDescent="0.2">
      <c r="U69" s="25"/>
      <c r="V69" s="25"/>
      <c r="W69" s="25"/>
      <c r="X69" s="25"/>
      <c r="Y69" s="25"/>
      <c r="Z69" s="25"/>
      <c r="AA69" s="25"/>
    </row>
    <row r="70" spans="2:27" x14ac:dyDescent="0.2">
      <c r="U70" s="25"/>
      <c r="V70" s="25"/>
      <c r="W70" s="25"/>
      <c r="X70" s="25"/>
      <c r="Y70" s="25"/>
      <c r="Z70" s="25"/>
      <c r="AA70" s="25"/>
    </row>
    <row r="71" spans="2:27" x14ac:dyDescent="0.2">
      <c r="U71" s="25"/>
      <c r="V71" s="25"/>
      <c r="W71" s="25"/>
      <c r="X71" s="25"/>
      <c r="Y71" s="25"/>
      <c r="Z71" s="25"/>
      <c r="AA71" s="25"/>
    </row>
    <row r="72" spans="2:27" x14ac:dyDescent="0.2">
      <c r="U72" s="25"/>
      <c r="V72" s="25"/>
      <c r="W72" s="25"/>
      <c r="X72" s="25"/>
      <c r="Y72" s="25"/>
      <c r="Z72" s="25"/>
      <c r="AA72" s="25"/>
    </row>
    <row r="73" spans="2:27" x14ac:dyDescent="0.2">
      <c r="U73" s="25"/>
      <c r="V73" s="25"/>
      <c r="W73" s="25"/>
      <c r="X73" s="25"/>
      <c r="Y73" s="25"/>
      <c r="Z73" s="25"/>
      <c r="AA73" s="25"/>
    </row>
    <row r="74" spans="2:27" x14ac:dyDescent="0.2">
      <c r="U74" s="25"/>
      <c r="V74" s="25"/>
      <c r="W74" s="25"/>
      <c r="X74" s="25"/>
      <c r="Y74" s="25"/>
      <c r="Z74" s="25"/>
      <c r="AA74" s="25"/>
    </row>
    <row r="75" spans="2:27" x14ac:dyDescent="0.2">
      <c r="U75" s="25"/>
      <c r="V75" s="25"/>
      <c r="W75" s="25"/>
      <c r="X75" s="25"/>
      <c r="Y75" s="25"/>
      <c r="Z75" s="25"/>
      <c r="AA75" s="25"/>
    </row>
    <row r="76" spans="2:27" x14ac:dyDescent="0.2">
      <c r="U76" s="25"/>
      <c r="V76" s="25"/>
      <c r="W76" s="25"/>
      <c r="X76" s="25"/>
      <c r="Y76" s="25"/>
      <c r="Z76" s="25"/>
      <c r="AA76" s="25"/>
    </row>
    <row r="77" spans="2:27" x14ac:dyDescent="0.2">
      <c r="U77" s="25"/>
      <c r="V77" s="25"/>
      <c r="W77" s="25"/>
      <c r="X77" s="25"/>
      <c r="Y77" s="25"/>
      <c r="Z77" s="25"/>
      <c r="AA77" s="25"/>
    </row>
    <row r="78" spans="2:27" x14ac:dyDescent="0.2">
      <c r="U78" s="25"/>
      <c r="V78" s="25"/>
      <c r="W78" s="25"/>
      <c r="X78" s="25"/>
      <c r="Y78" s="25"/>
      <c r="Z78" s="25"/>
      <c r="AA78" s="25"/>
    </row>
    <row r="79" spans="2:27" x14ac:dyDescent="0.2">
      <c r="U79" s="25"/>
      <c r="V79" s="25"/>
      <c r="W79" s="25"/>
      <c r="X79" s="25"/>
      <c r="Y79" s="25"/>
      <c r="Z79" s="25"/>
      <c r="AA79" s="25"/>
    </row>
    <row r="80" spans="2:27" x14ac:dyDescent="0.2">
      <c r="U80" s="25"/>
      <c r="V80" s="25"/>
      <c r="W80" s="25"/>
      <c r="X80" s="25"/>
      <c r="Y80" s="25"/>
      <c r="Z80" s="25"/>
      <c r="AA80" s="25"/>
    </row>
    <row r="81" spans="21:27" x14ac:dyDescent="0.2">
      <c r="U81" s="25"/>
      <c r="V81" s="25"/>
      <c r="W81" s="25"/>
      <c r="X81" s="25"/>
      <c r="Y81" s="25"/>
      <c r="Z81" s="25"/>
      <c r="AA81" s="25"/>
    </row>
    <row r="82" spans="21:27" x14ac:dyDescent="0.2">
      <c r="U82" s="25"/>
      <c r="V82" s="25"/>
      <c r="W82" s="25"/>
      <c r="X82" s="25"/>
      <c r="Y82" s="25"/>
      <c r="Z82" s="25"/>
      <c r="AA82" s="25"/>
    </row>
    <row r="83" spans="21:27" x14ac:dyDescent="0.2">
      <c r="U83" s="25"/>
      <c r="V83" s="25"/>
      <c r="W83" s="25"/>
      <c r="X83" s="25"/>
      <c r="Y83" s="25"/>
      <c r="Z83" s="25"/>
      <c r="AA83" s="25"/>
    </row>
    <row r="84" spans="21:27" x14ac:dyDescent="0.2">
      <c r="U84" s="25"/>
      <c r="V84" s="25"/>
      <c r="W84" s="25"/>
      <c r="X84" s="25"/>
      <c r="Y84" s="25"/>
      <c r="Z84" s="25"/>
      <c r="AA84" s="25"/>
    </row>
    <row r="85" spans="21:27" x14ac:dyDescent="0.2">
      <c r="U85" s="25"/>
      <c r="V85" s="25"/>
      <c r="W85" s="25"/>
      <c r="X85" s="25"/>
      <c r="Y85" s="25"/>
      <c r="Z85" s="25"/>
      <c r="AA85" s="25"/>
    </row>
    <row r="86" spans="21:27" x14ac:dyDescent="0.2">
      <c r="U86" s="25"/>
      <c r="V86" s="25"/>
      <c r="W86" s="25"/>
      <c r="X86" s="25"/>
      <c r="Y86" s="25"/>
      <c r="Z86" s="25"/>
      <c r="AA86" s="25"/>
    </row>
    <row r="87" spans="21:27" x14ac:dyDescent="0.2">
      <c r="U87" s="25"/>
      <c r="V87" s="25"/>
      <c r="W87" s="25"/>
      <c r="X87" s="25"/>
      <c r="Y87" s="25"/>
      <c r="Z87" s="25"/>
      <c r="AA87" s="25"/>
    </row>
    <row r="88" spans="21:27" x14ac:dyDescent="0.2">
      <c r="U88" s="25"/>
      <c r="V88" s="25"/>
      <c r="W88" s="25"/>
      <c r="X88" s="25"/>
      <c r="Y88" s="25"/>
      <c r="Z88" s="25"/>
      <c r="AA88" s="25"/>
    </row>
    <row r="89" spans="21:27" x14ac:dyDescent="0.2">
      <c r="U89" s="25"/>
      <c r="V89" s="25"/>
      <c r="W89" s="25"/>
      <c r="X89" s="25"/>
      <c r="Y89" s="25"/>
      <c r="Z89" s="25"/>
      <c r="AA89" s="25"/>
    </row>
    <row r="90" spans="21:27" x14ac:dyDescent="0.2">
      <c r="U90" s="25"/>
      <c r="V90" s="25"/>
      <c r="W90" s="25"/>
      <c r="X90" s="25"/>
      <c r="Y90" s="25"/>
      <c r="Z90" s="25"/>
      <c r="AA90" s="25"/>
    </row>
    <row r="91" spans="21:27" x14ac:dyDescent="0.2">
      <c r="U91" s="25"/>
      <c r="V91" s="25"/>
      <c r="W91" s="25"/>
      <c r="X91" s="25"/>
      <c r="Y91" s="25"/>
      <c r="Z91" s="25"/>
      <c r="AA91" s="25"/>
    </row>
    <row r="92" spans="21:27" x14ac:dyDescent="0.2">
      <c r="U92" s="25"/>
      <c r="V92" s="25"/>
      <c r="W92" s="25"/>
      <c r="X92" s="25"/>
      <c r="Y92" s="25"/>
      <c r="Z92" s="25"/>
      <c r="AA92" s="25"/>
    </row>
    <row r="93" spans="21:27" x14ac:dyDescent="0.2">
      <c r="U93" s="25"/>
      <c r="V93" s="25"/>
      <c r="W93" s="25"/>
      <c r="X93" s="25"/>
      <c r="Y93" s="25"/>
      <c r="Z93" s="25"/>
      <c r="AA93" s="25"/>
    </row>
    <row r="94" spans="21:27" x14ac:dyDescent="0.2">
      <c r="U94" s="25"/>
      <c r="V94" s="25"/>
      <c r="W94" s="25"/>
      <c r="X94" s="25"/>
      <c r="Y94" s="25"/>
      <c r="Z94" s="25"/>
      <c r="AA94" s="25"/>
    </row>
    <row r="95" spans="21:27" x14ac:dyDescent="0.2">
      <c r="U95" s="25"/>
      <c r="V95" s="25"/>
      <c r="W95" s="25"/>
      <c r="X95" s="25"/>
      <c r="Y95" s="25"/>
      <c r="Z95" s="25"/>
      <c r="AA95" s="25"/>
    </row>
    <row r="96" spans="21:27" x14ac:dyDescent="0.2">
      <c r="U96" s="25"/>
      <c r="V96" s="25"/>
      <c r="W96" s="25"/>
      <c r="X96" s="25"/>
      <c r="Y96" s="25"/>
      <c r="Z96" s="25"/>
      <c r="AA96" s="25"/>
    </row>
    <row r="97" spans="21:27" x14ac:dyDescent="0.2">
      <c r="U97" s="25"/>
      <c r="V97" s="25"/>
      <c r="W97" s="25"/>
      <c r="X97" s="25"/>
      <c r="Y97" s="25"/>
      <c r="Z97" s="25"/>
      <c r="AA97" s="25"/>
    </row>
    <row r="98" spans="21:27" x14ac:dyDescent="0.2">
      <c r="U98" s="25"/>
      <c r="V98" s="25"/>
      <c r="W98" s="25"/>
      <c r="X98" s="25"/>
      <c r="Y98" s="25"/>
      <c r="Z98" s="25"/>
      <c r="AA98" s="25"/>
    </row>
    <row r="99" spans="21:27" x14ac:dyDescent="0.2">
      <c r="U99" s="25"/>
      <c r="V99" s="25"/>
      <c r="W99" s="25"/>
      <c r="X99" s="25"/>
      <c r="Y99" s="25"/>
      <c r="Z99" s="25"/>
      <c r="AA99" s="25"/>
    </row>
    <row r="100" spans="21:27" x14ac:dyDescent="0.2">
      <c r="U100" s="25"/>
      <c r="V100" s="25"/>
      <c r="W100" s="25"/>
      <c r="X100" s="25"/>
      <c r="Y100" s="25"/>
      <c r="Z100" s="25"/>
      <c r="AA100" s="25"/>
    </row>
    <row r="101" spans="21:27" x14ac:dyDescent="0.2">
      <c r="U101" s="25"/>
      <c r="V101" s="25"/>
      <c r="W101" s="25"/>
      <c r="X101" s="25"/>
      <c r="Y101" s="25"/>
      <c r="Z101" s="25"/>
      <c r="AA101" s="25"/>
    </row>
    <row r="102" spans="21:27" x14ac:dyDescent="0.2">
      <c r="U102" s="25"/>
      <c r="V102" s="25"/>
      <c r="W102" s="25"/>
      <c r="X102" s="25"/>
      <c r="Y102" s="25"/>
      <c r="Z102" s="25"/>
      <c r="AA102" s="25"/>
    </row>
    <row r="103" spans="21:27" x14ac:dyDescent="0.2">
      <c r="U103" s="25"/>
      <c r="V103" s="25"/>
      <c r="W103" s="25"/>
      <c r="X103" s="25"/>
      <c r="Y103" s="25"/>
      <c r="Z103" s="25"/>
      <c r="AA103" s="25"/>
    </row>
    <row r="104" spans="21:27" x14ac:dyDescent="0.2">
      <c r="U104" s="25"/>
      <c r="V104" s="25"/>
      <c r="W104" s="25"/>
      <c r="X104" s="25"/>
      <c r="Y104" s="25"/>
      <c r="Z104" s="25"/>
      <c r="AA104" s="25"/>
    </row>
    <row r="105" spans="21:27" x14ac:dyDescent="0.2">
      <c r="U105" s="25"/>
      <c r="V105" s="25"/>
      <c r="W105" s="25"/>
      <c r="X105" s="25"/>
      <c r="Y105" s="25"/>
      <c r="Z105" s="25"/>
      <c r="AA105" s="25"/>
    </row>
    <row r="106" spans="21:27" x14ac:dyDescent="0.2">
      <c r="U106" s="25"/>
      <c r="V106" s="25"/>
      <c r="W106" s="25"/>
      <c r="X106" s="25"/>
      <c r="Y106" s="25"/>
      <c r="Z106" s="25"/>
      <c r="AA106" s="25"/>
    </row>
    <row r="107" spans="21:27" x14ac:dyDescent="0.2">
      <c r="U107" s="25"/>
      <c r="V107" s="25"/>
      <c r="W107" s="25"/>
      <c r="X107" s="25"/>
      <c r="Y107" s="25"/>
      <c r="Z107" s="25"/>
      <c r="AA107" s="25"/>
    </row>
    <row r="108" spans="21:27" x14ac:dyDescent="0.2">
      <c r="U108" s="25"/>
      <c r="V108" s="25"/>
      <c r="W108" s="25"/>
      <c r="X108" s="25"/>
      <c r="Y108" s="25"/>
      <c r="Z108" s="25"/>
      <c r="AA108" s="25"/>
    </row>
    <row r="109" spans="21:27" x14ac:dyDescent="0.2">
      <c r="U109" s="25"/>
      <c r="V109" s="25"/>
      <c r="W109" s="25"/>
      <c r="X109" s="25"/>
      <c r="Y109" s="25"/>
      <c r="Z109" s="25"/>
      <c r="AA109" s="25"/>
    </row>
    <row r="110" spans="21:27" x14ac:dyDescent="0.2">
      <c r="U110" s="25"/>
      <c r="V110" s="25"/>
      <c r="W110" s="25"/>
      <c r="X110" s="25"/>
      <c r="Y110" s="25"/>
      <c r="Z110" s="25"/>
      <c r="AA110" s="25"/>
    </row>
    <row r="111" spans="21:27" x14ac:dyDescent="0.2">
      <c r="U111" s="25"/>
      <c r="V111" s="25"/>
      <c r="W111" s="25"/>
      <c r="X111" s="25"/>
      <c r="Y111" s="25"/>
      <c r="Z111" s="25"/>
      <c r="AA111" s="25"/>
    </row>
    <row r="112" spans="21:27" x14ac:dyDescent="0.2">
      <c r="U112" s="25"/>
      <c r="V112" s="25"/>
      <c r="W112" s="25"/>
      <c r="X112" s="25"/>
      <c r="Y112" s="25"/>
      <c r="Z112" s="25"/>
      <c r="AA112" s="25"/>
    </row>
    <row r="113" spans="21:27" x14ac:dyDescent="0.2">
      <c r="U113" s="25"/>
      <c r="V113" s="25"/>
      <c r="W113" s="25"/>
      <c r="X113" s="25"/>
      <c r="Y113" s="25"/>
      <c r="Z113" s="25"/>
      <c r="AA113" s="25"/>
    </row>
    <row r="114" spans="21:27" x14ac:dyDescent="0.2">
      <c r="U114" s="25"/>
      <c r="V114" s="25"/>
      <c r="W114" s="25"/>
      <c r="X114" s="25"/>
      <c r="Y114" s="25"/>
      <c r="Z114" s="25"/>
      <c r="AA114" s="25"/>
    </row>
    <row r="115" spans="21:27" x14ac:dyDescent="0.2">
      <c r="U115" s="25"/>
      <c r="V115" s="25"/>
      <c r="W115" s="25"/>
      <c r="X115" s="25"/>
      <c r="Y115" s="25"/>
      <c r="Z115" s="25"/>
      <c r="AA115" s="25"/>
    </row>
    <row r="116" spans="21:27" x14ac:dyDescent="0.2">
      <c r="U116" s="25"/>
      <c r="V116" s="25"/>
      <c r="W116" s="25"/>
      <c r="X116" s="25"/>
      <c r="Y116" s="25"/>
      <c r="Z116" s="25"/>
      <c r="AA116" s="25"/>
    </row>
    <row r="117" spans="21:27" x14ac:dyDescent="0.2">
      <c r="U117" s="25"/>
      <c r="V117" s="25"/>
      <c r="W117" s="25"/>
      <c r="X117" s="25"/>
      <c r="Y117" s="25"/>
      <c r="Z117" s="25"/>
      <c r="AA117" s="25"/>
    </row>
    <row r="118" spans="21:27" x14ac:dyDescent="0.2">
      <c r="U118" s="25"/>
      <c r="V118" s="25"/>
      <c r="W118" s="25"/>
    </row>
    <row r="119" spans="21:27" x14ac:dyDescent="0.2">
      <c r="U119" s="25"/>
      <c r="V119" s="25"/>
      <c r="W119" s="25"/>
    </row>
    <row r="120" spans="21:27" x14ac:dyDescent="0.2">
      <c r="U120" s="25"/>
      <c r="V120" s="25"/>
      <c r="W120" s="25"/>
    </row>
    <row r="121" spans="21:27" x14ac:dyDescent="0.2">
      <c r="U121" s="25"/>
      <c r="V121" s="25"/>
      <c r="W121" s="25"/>
    </row>
    <row r="122" spans="21:27" x14ac:dyDescent="0.2">
      <c r="U122" s="25"/>
      <c r="V122" s="25"/>
      <c r="W122" s="25"/>
    </row>
    <row r="123" spans="21:27" x14ac:dyDescent="0.2">
      <c r="U123" s="25"/>
      <c r="V123" s="25"/>
      <c r="W123" s="25"/>
    </row>
    <row r="124" spans="21:27" x14ac:dyDescent="0.2">
      <c r="U124" s="25"/>
      <c r="V124" s="25"/>
      <c r="W124" s="25"/>
    </row>
    <row r="125" spans="21:27" x14ac:dyDescent="0.2">
      <c r="U125" s="25"/>
      <c r="V125" s="25"/>
      <c r="W125" s="25"/>
    </row>
  </sheetData>
  <mergeCells count="12">
    <mergeCell ref="AB3:AC3"/>
    <mergeCell ref="F3:G3"/>
    <mergeCell ref="H3:I3"/>
    <mergeCell ref="J3:K3"/>
    <mergeCell ref="L3:M3"/>
    <mergeCell ref="N3:O3"/>
    <mergeCell ref="P3:Q3"/>
    <mergeCell ref="R3:S3"/>
    <mergeCell ref="T3:U3"/>
    <mergeCell ref="V3:W3"/>
    <mergeCell ref="X3:Y3"/>
    <mergeCell ref="Z3:AA3"/>
  </mergeCells>
  <pageMargins left="0.25" right="0.25" top="0.25" bottom="0.25" header="0.3" footer="0.3"/>
  <pageSetup scale="53"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40AD-D0E1-42A1-891B-0907DAC192FC}">
  <dimension ref="A1:D58"/>
  <sheetViews>
    <sheetView workbookViewId="0">
      <selection activeCell="H7" sqref="H7"/>
    </sheetView>
  </sheetViews>
  <sheetFormatPr baseColWidth="10" defaultColWidth="8.83203125" defaultRowHeight="15" x14ac:dyDescent="0.2"/>
  <cols>
    <col min="1" max="1" width="15.33203125" bestFit="1" customWidth="1"/>
  </cols>
  <sheetData>
    <row r="1" spans="1:4" x14ac:dyDescent="0.2">
      <c r="A1" s="53"/>
      <c r="B1" s="67" t="s">
        <v>12</v>
      </c>
      <c r="C1" s="65"/>
      <c r="D1" s="68"/>
    </row>
    <row r="2" spans="1:4" ht="48" x14ac:dyDescent="0.2">
      <c r="A2" s="54" t="s">
        <v>13</v>
      </c>
      <c r="B2" s="9" t="s">
        <v>14</v>
      </c>
      <c r="C2" s="9"/>
      <c r="D2" s="11" t="s">
        <v>15</v>
      </c>
    </row>
    <row r="3" spans="1:4" x14ac:dyDescent="0.2">
      <c r="A3" s="56" t="s">
        <v>33</v>
      </c>
      <c r="B3" s="13">
        <v>256</v>
      </c>
      <c r="C3" s="13">
        <f t="shared" ref="C3:C34" si="0">D3-B3</f>
        <v>34</v>
      </c>
      <c r="D3" s="57">
        <v>290</v>
      </c>
    </row>
    <row r="4" spans="1:4" x14ac:dyDescent="0.2">
      <c r="A4" s="56" t="s">
        <v>49</v>
      </c>
      <c r="B4" s="13">
        <v>245</v>
      </c>
      <c r="C4" s="13">
        <f t="shared" si="0"/>
        <v>22</v>
      </c>
      <c r="D4" s="57">
        <v>267</v>
      </c>
    </row>
    <row r="5" spans="1:4" x14ac:dyDescent="0.2">
      <c r="A5" s="56" t="s">
        <v>29</v>
      </c>
      <c r="B5" s="13">
        <v>216</v>
      </c>
      <c r="C5" s="13">
        <f t="shared" si="0"/>
        <v>22</v>
      </c>
      <c r="D5" s="57">
        <v>238</v>
      </c>
    </row>
    <row r="6" spans="1:4" x14ac:dyDescent="0.2">
      <c r="A6" s="56" t="s">
        <v>46</v>
      </c>
      <c r="B6" s="13">
        <v>158</v>
      </c>
      <c r="C6" s="13">
        <f t="shared" si="0"/>
        <v>22</v>
      </c>
      <c r="D6" s="57">
        <v>180</v>
      </c>
    </row>
    <row r="7" spans="1:4" x14ac:dyDescent="0.2">
      <c r="A7" s="56" t="s">
        <v>52</v>
      </c>
      <c r="B7" s="13">
        <v>132</v>
      </c>
      <c r="C7" s="13">
        <f t="shared" si="0"/>
        <v>12</v>
      </c>
      <c r="D7" s="57">
        <v>144</v>
      </c>
    </row>
    <row r="8" spans="1:4" x14ac:dyDescent="0.2">
      <c r="A8" s="56" t="s">
        <v>50</v>
      </c>
      <c r="B8" s="13">
        <v>94</v>
      </c>
      <c r="C8" s="13">
        <f t="shared" si="0"/>
        <v>13</v>
      </c>
      <c r="D8" s="57">
        <v>107</v>
      </c>
    </row>
    <row r="9" spans="1:4" x14ac:dyDescent="0.2">
      <c r="A9" s="56" t="s">
        <v>24</v>
      </c>
      <c r="B9" s="13">
        <v>64</v>
      </c>
      <c r="C9" s="13">
        <f t="shared" si="0"/>
        <v>17</v>
      </c>
      <c r="D9" s="57">
        <v>81</v>
      </c>
    </row>
    <row r="10" spans="1:4" x14ac:dyDescent="0.2">
      <c r="A10" s="56" t="s">
        <v>66</v>
      </c>
      <c r="B10" s="13">
        <v>65</v>
      </c>
      <c r="C10" s="13">
        <f t="shared" si="0"/>
        <v>13</v>
      </c>
      <c r="D10" s="57">
        <v>78</v>
      </c>
    </row>
    <row r="11" spans="1:4" x14ac:dyDescent="0.2">
      <c r="A11" s="56" t="s">
        <v>62</v>
      </c>
      <c r="B11" s="13">
        <v>65</v>
      </c>
      <c r="C11" s="13">
        <f t="shared" si="0"/>
        <v>7</v>
      </c>
      <c r="D11" s="57">
        <v>72</v>
      </c>
    </row>
    <row r="12" spans="1:4" x14ac:dyDescent="0.2">
      <c r="A12" s="56" t="s">
        <v>38</v>
      </c>
      <c r="B12" s="13">
        <v>55</v>
      </c>
      <c r="C12" s="13">
        <f t="shared" si="0"/>
        <v>7</v>
      </c>
      <c r="D12" s="57">
        <v>62</v>
      </c>
    </row>
    <row r="13" spans="1:4" x14ac:dyDescent="0.2">
      <c r="A13" s="56" t="s">
        <v>43</v>
      </c>
      <c r="B13" s="13">
        <v>55</v>
      </c>
      <c r="C13" s="13">
        <f t="shared" si="0"/>
        <v>7</v>
      </c>
      <c r="D13" s="57">
        <v>62</v>
      </c>
    </row>
    <row r="14" spans="1:4" x14ac:dyDescent="0.2">
      <c r="A14" s="56" t="s">
        <v>34</v>
      </c>
      <c r="B14" s="13">
        <v>50</v>
      </c>
      <c r="C14" s="13">
        <f t="shared" si="0"/>
        <v>10</v>
      </c>
      <c r="D14" s="57">
        <v>60</v>
      </c>
    </row>
    <row r="15" spans="1:4" x14ac:dyDescent="0.2">
      <c r="A15" s="56" t="s">
        <v>16</v>
      </c>
      <c r="B15" s="13">
        <v>43</v>
      </c>
      <c r="C15" s="13">
        <f t="shared" si="0"/>
        <v>12</v>
      </c>
      <c r="D15" s="57">
        <v>55</v>
      </c>
    </row>
    <row r="16" spans="1:4" x14ac:dyDescent="0.2">
      <c r="A16" s="56" t="s">
        <v>47</v>
      </c>
      <c r="B16" s="13">
        <v>38</v>
      </c>
      <c r="C16" s="13">
        <f t="shared" si="0"/>
        <v>12</v>
      </c>
      <c r="D16" s="57">
        <v>50</v>
      </c>
    </row>
    <row r="17" spans="1:4" x14ac:dyDescent="0.2">
      <c r="A17" s="56" t="s">
        <v>56</v>
      </c>
      <c r="B17" s="13">
        <v>35</v>
      </c>
      <c r="C17" s="13">
        <f t="shared" si="0"/>
        <v>10</v>
      </c>
      <c r="D17" s="57">
        <v>45</v>
      </c>
    </row>
    <row r="18" spans="1:4" x14ac:dyDescent="0.2">
      <c r="A18" s="56" t="s">
        <v>68</v>
      </c>
      <c r="B18" s="13">
        <v>28</v>
      </c>
      <c r="C18" s="13">
        <f t="shared" si="0"/>
        <v>9</v>
      </c>
      <c r="D18" s="57">
        <v>37</v>
      </c>
    </row>
    <row r="19" spans="1:4" x14ac:dyDescent="0.2">
      <c r="A19" s="56" t="s">
        <v>69</v>
      </c>
      <c r="B19" s="13">
        <v>31</v>
      </c>
      <c r="C19" s="13">
        <f t="shared" si="0"/>
        <v>4</v>
      </c>
      <c r="D19" s="57">
        <v>35</v>
      </c>
    </row>
    <row r="20" spans="1:4" x14ac:dyDescent="0.2">
      <c r="A20" s="56" t="s">
        <v>61</v>
      </c>
      <c r="B20" s="13">
        <v>28</v>
      </c>
      <c r="C20" s="13">
        <f t="shared" si="0"/>
        <v>4</v>
      </c>
      <c r="D20" s="57">
        <v>32</v>
      </c>
    </row>
    <row r="21" spans="1:4" x14ac:dyDescent="0.2">
      <c r="A21" s="56" t="s">
        <v>64</v>
      </c>
      <c r="B21" s="13">
        <v>28</v>
      </c>
      <c r="C21" s="13">
        <f t="shared" si="0"/>
        <v>3</v>
      </c>
      <c r="D21" s="57">
        <v>31</v>
      </c>
    </row>
    <row r="22" spans="1:4" x14ac:dyDescent="0.2">
      <c r="A22" s="56" t="s">
        <v>44</v>
      </c>
      <c r="B22" s="13">
        <v>18</v>
      </c>
      <c r="C22" s="13">
        <f t="shared" si="0"/>
        <v>10</v>
      </c>
      <c r="D22" s="57">
        <v>28</v>
      </c>
    </row>
    <row r="23" spans="1:4" x14ac:dyDescent="0.2">
      <c r="A23" s="56" t="s">
        <v>27</v>
      </c>
      <c r="B23" s="13">
        <v>26</v>
      </c>
      <c r="C23" s="13">
        <f t="shared" si="0"/>
        <v>1</v>
      </c>
      <c r="D23" s="57">
        <v>27</v>
      </c>
    </row>
    <row r="24" spans="1:4" x14ac:dyDescent="0.2">
      <c r="A24" s="56" t="s">
        <v>60</v>
      </c>
      <c r="B24" s="13">
        <v>23</v>
      </c>
      <c r="C24" s="13">
        <f t="shared" si="0"/>
        <v>4</v>
      </c>
      <c r="D24" s="57">
        <v>27</v>
      </c>
    </row>
    <row r="25" spans="1:4" x14ac:dyDescent="0.2">
      <c r="A25" s="56" t="s">
        <v>21</v>
      </c>
      <c r="B25" s="13">
        <v>22</v>
      </c>
      <c r="C25" s="13">
        <f t="shared" si="0"/>
        <v>5</v>
      </c>
      <c r="D25" s="57">
        <v>27</v>
      </c>
    </row>
    <row r="26" spans="1:4" x14ac:dyDescent="0.2">
      <c r="A26" s="56" t="s">
        <v>40</v>
      </c>
      <c r="B26" s="13">
        <v>22</v>
      </c>
      <c r="C26" s="13">
        <f t="shared" si="0"/>
        <v>3</v>
      </c>
      <c r="D26" s="57">
        <v>25</v>
      </c>
    </row>
    <row r="27" spans="1:4" x14ac:dyDescent="0.2">
      <c r="A27" s="56" t="s">
        <v>25</v>
      </c>
      <c r="B27" s="13">
        <v>20</v>
      </c>
      <c r="C27" s="13">
        <f t="shared" si="0"/>
        <v>2</v>
      </c>
      <c r="D27" s="57">
        <v>22</v>
      </c>
    </row>
    <row r="28" spans="1:4" x14ac:dyDescent="0.2">
      <c r="A28" s="56" t="s">
        <v>58</v>
      </c>
      <c r="B28" s="13">
        <v>20</v>
      </c>
      <c r="C28" s="13">
        <f t="shared" si="0"/>
        <v>2</v>
      </c>
      <c r="D28" s="57">
        <v>22</v>
      </c>
    </row>
    <row r="29" spans="1:4" x14ac:dyDescent="0.2">
      <c r="A29" s="56" t="s">
        <v>53</v>
      </c>
      <c r="B29" s="13">
        <v>19</v>
      </c>
      <c r="C29" s="13">
        <f t="shared" si="0"/>
        <v>3</v>
      </c>
      <c r="D29" s="57">
        <v>22</v>
      </c>
    </row>
    <row r="30" spans="1:4" x14ac:dyDescent="0.2">
      <c r="A30" s="56" t="s">
        <v>55</v>
      </c>
      <c r="B30" s="13">
        <v>17</v>
      </c>
      <c r="C30" s="13">
        <f t="shared" si="0"/>
        <v>2</v>
      </c>
      <c r="D30" s="57">
        <v>19</v>
      </c>
    </row>
    <row r="31" spans="1:4" x14ac:dyDescent="0.2">
      <c r="A31" s="56" t="s">
        <v>20</v>
      </c>
      <c r="B31" s="13">
        <v>16</v>
      </c>
      <c r="C31" s="13">
        <f t="shared" si="0"/>
        <v>2</v>
      </c>
      <c r="D31" s="57">
        <v>18</v>
      </c>
    </row>
    <row r="32" spans="1:4" x14ac:dyDescent="0.2">
      <c r="A32" s="56" t="s">
        <v>59</v>
      </c>
      <c r="B32" s="13">
        <v>16</v>
      </c>
      <c r="C32" s="13">
        <f t="shared" si="0"/>
        <v>2</v>
      </c>
      <c r="D32" s="57">
        <v>18</v>
      </c>
    </row>
    <row r="33" spans="1:4" x14ac:dyDescent="0.2">
      <c r="A33" s="56" t="s">
        <v>54</v>
      </c>
      <c r="B33" s="13">
        <v>10</v>
      </c>
      <c r="C33" s="13">
        <f t="shared" si="0"/>
        <v>4</v>
      </c>
      <c r="D33" s="57">
        <v>14</v>
      </c>
    </row>
    <row r="34" spans="1:4" x14ac:dyDescent="0.2">
      <c r="A34" s="56" t="s">
        <v>18</v>
      </c>
      <c r="B34" s="13">
        <v>10</v>
      </c>
      <c r="C34" s="13">
        <f t="shared" si="0"/>
        <v>2</v>
      </c>
      <c r="D34" s="57">
        <v>12</v>
      </c>
    </row>
    <row r="35" spans="1:4" x14ac:dyDescent="0.2">
      <c r="A35" s="56" t="s">
        <v>26</v>
      </c>
      <c r="B35" s="13">
        <v>9</v>
      </c>
      <c r="C35" s="13">
        <f t="shared" ref="C35:C66" si="1">D35-B35</f>
        <v>3</v>
      </c>
      <c r="D35" s="57">
        <v>12</v>
      </c>
    </row>
    <row r="36" spans="1:4" x14ac:dyDescent="0.2">
      <c r="A36" s="56" t="s">
        <v>23</v>
      </c>
      <c r="B36" s="13">
        <v>8</v>
      </c>
      <c r="C36" s="13">
        <f t="shared" si="1"/>
        <v>3</v>
      </c>
      <c r="D36" s="57">
        <v>11</v>
      </c>
    </row>
    <row r="37" spans="1:4" x14ac:dyDescent="0.2">
      <c r="A37" s="56" t="s">
        <v>37</v>
      </c>
      <c r="B37" s="13">
        <v>7</v>
      </c>
      <c r="C37" s="13">
        <f t="shared" si="1"/>
        <v>2</v>
      </c>
      <c r="D37" s="57">
        <v>9</v>
      </c>
    </row>
    <row r="38" spans="1:4" x14ac:dyDescent="0.2">
      <c r="A38" s="56" t="s">
        <v>30</v>
      </c>
      <c r="B38" s="13">
        <v>7</v>
      </c>
      <c r="C38" s="13">
        <f t="shared" si="1"/>
        <v>0</v>
      </c>
      <c r="D38" s="57">
        <v>7</v>
      </c>
    </row>
    <row r="39" spans="1:4" x14ac:dyDescent="0.2">
      <c r="A39" s="56" t="s">
        <v>42</v>
      </c>
      <c r="B39" s="13">
        <v>7</v>
      </c>
      <c r="C39" s="13">
        <f t="shared" si="1"/>
        <v>0</v>
      </c>
      <c r="D39" s="57">
        <v>7</v>
      </c>
    </row>
    <row r="40" spans="1:4" x14ac:dyDescent="0.2">
      <c r="A40" s="56" t="s">
        <v>57</v>
      </c>
      <c r="B40" s="13">
        <v>6</v>
      </c>
      <c r="C40" s="13">
        <f t="shared" si="1"/>
        <v>1</v>
      </c>
      <c r="D40" s="57">
        <v>7</v>
      </c>
    </row>
    <row r="41" spans="1:4" x14ac:dyDescent="0.2">
      <c r="A41" s="56" t="s">
        <v>41</v>
      </c>
      <c r="B41" s="13">
        <v>6</v>
      </c>
      <c r="C41" s="13">
        <f t="shared" si="1"/>
        <v>0</v>
      </c>
      <c r="D41" s="57">
        <v>6</v>
      </c>
    </row>
    <row r="42" spans="1:4" x14ac:dyDescent="0.2">
      <c r="A42" s="56" t="s">
        <v>51</v>
      </c>
      <c r="B42" s="13">
        <v>5</v>
      </c>
      <c r="C42" s="13">
        <f t="shared" si="1"/>
        <v>1</v>
      </c>
      <c r="D42" s="57">
        <v>6</v>
      </c>
    </row>
    <row r="43" spans="1:4" x14ac:dyDescent="0.2">
      <c r="A43" s="56" t="s">
        <v>63</v>
      </c>
      <c r="B43" s="13">
        <v>5</v>
      </c>
      <c r="C43" s="13">
        <f t="shared" si="1"/>
        <v>0</v>
      </c>
      <c r="D43" s="57">
        <v>5</v>
      </c>
    </row>
    <row r="44" spans="1:4" x14ac:dyDescent="0.2">
      <c r="A44" s="56" t="s">
        <v>70</v>
      </c>
      <c r="B44" s="13">
        <v>4</v>
      </c>
      <c r="C44" s="13">
        <f t="shared" si="1"/>
        <v>1</v>
      </c>
      <c r="D44" s="57">
        <v>5</v>
      </c>
    </row>
    <row r="45" spans="1:4" x14ac:dyDescent="0.2">
      <c r="A45" s="56" t="s">
        <v>35</v>
      </c>
      <c r="B45" s="13">
        <v>3</v>
      </c>
      <c r="C45" s="13">
        <f t="shared" si="1"/>
        <v>2</v>
      </c>
      <c r="D45" s="57">
        <v>5</v>
      </c>
    </row>
    <row r="46" spans="1:4" x14ac:dyDescent="0.2">
      <c r="A46" s="56" t="s">
        <v>87</v>
      </c>
      <c r="B46" s="13">
        <v>4</v>
      </c>
      <c r="C46" s="13">
        <f t="shared" si="1"/>
        <v>0</v>
      </c>
      <c r="D46" s="59">
        <v>4</v>
      </c>
    </row>
    <row r="47" spans="1:4" x14ac:dyDescent="0.2">
      <c r="A47" s="56" t="s">
        <v>31</v>
      </c>
      <c r="B47" s="13">
        <v>3</v>
      </c>
      <c r="C47" s="13">
        <f t="shared" si="1"/>
        <v>1</v>
      </c>
      <c r="D47" s="57">
        <v>4</v>
      </c>
    </row>
    <row r="48" spans="1:4" x14ac:dyDescent="0.2">
      <c r="A48" s="56" t="s">
        <v>67</v>
      </c>
      <c r="B48" s="13">
        <v>3</v>
      </c>
      <c r="C48" s="13">
        <f t="shared" si="1"/>
        <v>1</v>
      </c>
      <c r="D48" s="57">
        <v>4</v>
      </c>
    </row>
    <row r="49" spans="1:4" x14ac:dyDescent="0.2">
      <c r="A49" s="56" t="s">
        <v>28</v>
      </c>
      <c r="B49" s="13">
        <v>3</v>
      </c>
      <c r="C49" s="13">
        <f t="shared" si="1"/>
        <v>0</v>
      </c>
      <c r="D49" s="57">
        <v>3</v>
      </c>
    </row>
    <row r="50" spans="1:4" x14ac:dyDescent="0.2">
      <c r="A50" s="56" t="s">
        <v>17</v>
      </c>
      <c r="B50" s="13">
        <v>2</v>
      </c>
      <c r="C50" s="13">
        <f t="shared" si="1"/>
        <v>1</v>
      </c>
      <c r="D50" s="57">
        <v>3</v>
      </c>
    </row>
    <row r="51" spans="1:4" x14ac:dyDescent="0.2">
      <c r="A51" s="56" t="s">
        <v>19</v>
      </c>
      <c r="B51" s="13">
        <v>2</v>
      </c>
      <c r="C51" s="13">
        <f t="shared" si="1"/>
        <v>1</v>
      </c>
      <c r="D51" s="57">
        <v>3</v>
      </c>
    </row>
    <row r="52" spans="1:4" x14ac:dyDescent="0.2">
      <c r="A52" s="56" t="s">
        <v>45</v>
      </c>
      <c r="B52" s="13">
        <v>2</v>
      </c>
      <c r="C52" s="13">
        <f t="shared" si="1"/>
        <v>1</v>
      </c>
      <c r="D52" s="57">
        <v>3</v>
      </c>
    </row>
    <row r="53" spans="1:4" x14ac:dyDescent="0.2">
      <c r="A53" s="56" t="s">
        <v>32</v>
      </c>
      <c r="B53" s="13">
        <v>2</v>
      </c>
      <c r="C53" s="13">
        <f t="shared" si="1"/>
        <v>0</v>
      </c>
      <c r="D53" s="57">
        <v>2</v>
      </c>
    </row>
    <row r="54" spans="1:4" x14ac:dyDescent="0.2">
      <c r="A54" s="56" t="s">
        <v>22</v>
      </c>
      <c r="B54" s="13">
        <v>1</v>
      </c>
      <c r="C54" s="13">
        <f t="shared" si="1"/>
        <v>0</v>
      </c>
      <c r="D54" s="57">
        <v>1</v>
      </c>
    </row>
    <row r="55" spans="1:4" x14ac:dyDescent="0.2">
      <c r="A55" s="56" t="s">
        <v>36</v>
      </c>
      <c r="B55" s="13">
        <v>1</v>
      </c>
      <c r="C55" s="13">
        <f t="shared" si="1"/>
        <v>0</v>
      </c>
      <c r="D55" s="57">
        <v>1</v>
      </c>
    </row>
    <row r="56" spans="1:4" x14ac:dyDescent="0.2">
      <c r="A56" s="56" t="s">
        <v>39</v>
      </c>
      <c r="B56" s="13">
        <v>1</v>
      </c>
      <c r="C56" s="13">
        <f t="shared" si="1"/>
        <v>0</v>
      </c>
      <c r="D56" s="57">
        <v>1</v>
      </c>
    </row>
    <row r="57" spans="1:4" x14ac:dyDescent="0.2">
      <c r="A57" s="56"/>
      <c r="B57" s="13"/>
      <c r="C57" s="13"/>
      <c r="D57" s="59"/>
    </row>
    <row r="58" spans="1:4" ht="16" thickBot="1" x14ac:dyDescent="0.25">
      <c r="A58" s="60" t="s">
        <v>72</v>
      </c>
      <c r="B58" s="46">
        <v>2016</v>
      </c>
      <c r="C58" s="46"/>
      <c r="D58" s="62">
        <v>2316</v>
      </c>
    </row>
  </sheetData>
  <autoFilter ref="A2:D2" xr:uid="{AFB640AD-D0E1-42A1-891B-0907DAC192FC}">
    <sortState xmlns:xlrd2="http://schemas.microsoft.com/office/spreadsheetml/2017/richdata2" ref="A3:D56">
      <sortCondition descending="1" ref="D2"/>
    </sortState>
  </autoFilter>
  <mergeCells count="1">
    <mergeCell ref="B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53c687513f3c90de744677c8a90b336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9e593647f23651eb6b1ff48d5d6d9b0b"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8ba03db-06d9-4018-bec1-17ea3271fda7}"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10225AB-D845-4FBA-B3FE-602311102614}">
  <ds:schemaRefs>
    <ds:schemaRef ds:uri="http://schemas.microsoft.com/sharepoint/v3/contenttype/forms"/>
  </ds:schemaRefs>
</ds:datastoreItem>
</file>

<file path=customXml/itemProps2.xml><?xml version="1.0" encoding="utf-8"?>
<ds:datastoreItem xmlns:ds="http://schemas.openxmlformats.org/officeDocument/2006/customXml" ds:itemID="{62A140B2-ADDC-497D-BD26-7F6D2677B7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4141B1-1ECA-4C4B-87CD-A559E74B9345}">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6" baseType="variant">
      <vt:variant>
        <vt:lpstr>Worksheets</vt:lpstr>
      </vt:variant>
      <vt:variant>
        <vt:i4>6</vt:i4>
      </vt:variant>
      <vt:variant>
        <vt:lpstr>Charts</vt:lpstr>
      </vt:variant>
      <vt:variant>
        <vt:i4>2</vt:i4>
      </vt:variant>
      <vt:variant>
        <vt:lpstr>Named Ranges</vt:lpstr>
      </vt:variant>
      <vt:variant>
        <vt:i4>3</vt:i4>
      </vt:variant>
    </vt:vector>
  </HeadingPairs>
  <TitlesOfParts>
    <vt:vector size="11" baseType="lpstr">
      <vt:lpstr>CoverSheet</vt:lpstr>
      <vt:lpstr>Station Counts</vt:lpstr>
      <vt:lpstr>Retail Gasoline Sales by County</vt:lpstr>
      <vt:lpstr>Gasoline Sales Cal</vt:lpstr>
      <vt:lpstr>Retail Diesel Sales by County</vt:lpstr>
      <vt:lpstr>Diesel Sales Cal</vt:lpstr>
      <vt:lpstr>2023 Gasoline Sales Chart</vt:lpstr>
      <vt:lpstr>2023 Diesel Sales Chart</vt:lpstr>
      <vt:lpstr>'Retail Diesel Sales by County'!Print_Area</vt:lpstr>
      <vt:lpstr>'Retail Gasoline Sales by County'!Print_Area</vt:lpstr>
      <vt:lpstr>'Station Counts'!Print_Area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Moua, Foua@Energy</dc:creator>
  <cp:lastModifiedBy>Au-Yeung, Carmen@Energy</cp:lastModifiedBy>
  <dcterms:created xsi:type="dcterms:W3CDTF">2024-09-19T17:25:09Z</dcterms:created>
  <dcterms:modified xsi:type="dcterms:W3CDTF">2024-10-09T21:18:59Z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ies>
</file>