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ProgramSupport/Shared Documents/FISCAL LIAISON/00-ROUTING NOPA/NOLOI_GFO-23-312_A.Kovalick/"/>
    </mc:Choice>
  </mc:AlternateContent>
  <xr:revisionPtr revIDLastSave="204" documentId="13_ncr:1_{9EA7B64D-353B-4DBA-A19B-CAA17028415B}" xr6:coauthVersionLast="47" xr6:coauthVersionMax="47" xr10:uidLastSave="{B50A0599-D109-4DB5-B040-21845BACE1B4}"/>
  <bookViews>
    <workbookView xWindow="-120" yWindow="-120" windowWidth="29040" windowHeight="15840" xr2:uid="{00000000-000D-0000-FFFF-FFFF00000000}"/>
  </bookViews>
  <sheets>
    <sheet name="Cover" sheetId="11" r:id="rId1"/>
    <sheet name=" NOLOI Table G1 Large Entities" sheetId="6" r:id="rId2"/>
    <sheet name="NOLOI Table G2 Small Entities" sheetId="12" r:id="rId3"/>
  </sheets>
  <definedNames>
    <definedName name="_xlnm.Print_Area" localSheetId="1">' NOLOI Table G1 Large Entities'!$A$1:$H$9</definedName>
    <definedName name="_xlnm.Print_Area" localSheetId="2">'NOLOI Table G2 Small Entities'!$A$1:$H$10</definedName>
    <definedName name="_xlnm.Print_Titles" localSheetId="1">' NOLOI Table G1 Large Entities'!$1:$2</definedName>
    <definedName name="_xlnm.Print_Titles" localSheetId="2">'NOLOI Table G2 Small Entities'!$1:$2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2" l="1"/>
  <c r="D21" i="12"/>
  <c r="D15" i="12"/>
  <c r="D7" i="12"/>
  <c r="F7" i="6"/>
  <c r="D7" i="6"/>
</calcChain>
</file>

<file path=xl/sharedStrings.xml><?xml version="1.0" encoding="utf-8"?>
<sst xmlns="http://schemas.openxmlformats.org/spreadsheetml/2006/main" count="104" uniqueCount="52">
  <si>
    <t>California Energy Commission - Energy Research Development Division</t>
  </si>
  <si>
    <t>Notice of Letter of Intent(s)</t>
  </si>
  <si>
    <t>GFO-23-312</t>
  </si>
  <si>
    <t>DE-FOA-0002736 (BIL – Preventing Outages and Enhancing the Resilience of the Electric Grid Formula Grants to States and Indian Tribes)</t>
  </si>
  <si>
    <t>Proposed Award</t>
  </si>
  <si>
    <t>Group Rank Number</t>
  </si>
  <si>
    <t>Project Applicant</t>
  </si>
  <si>
    <t>Title</t>
  </si>
  <si>
    <t>CERRI Funds Requested</t>
  </si>
  <si>
    <t>CERRI Funds Recommended</t>
  </si>
  <si>
    <t>Match Funding Share</t>
  </si>
  <si>
    <t>Score</t>
  </si>
  <si>
    <t>Award
Status</t>
  </si>
  <si>
    <t>#1</t>
  </si>
  <si>
    <t>PacifiCorp</t>
  </si>
  <si>
    <t>California: Planning Resilience (CPR)</t>
  </si>
  <si>
    <t>Awardee - Receive Letter of Intent</t>
  </si>
  <si>
    <t>#2</t>
  </si>
  <si>
    <t xml:space="preserve">Sacramento Municipal Utility District </t>
  </si>
  <si>
    <t>SMUD POWER - Preventing Outages With Enhanced Reliability</t>
  </si>
  <si>
    <t>TBD</t>
  </si>
  <si>
    <t>Total Funding Recommended</t>
  </si>
  <si>
    <t>City of Anaheim Public Utilities</t>
  </si>
  <si>
    <t>Distribution Switch Reliability and Automation Upgrades</t>
  </si>
  <si>
    <t xml:space="preserve">Scale Microgrid Solutions, LLC </t>
  </si>
  <si>
    <t>Santa Barbara City College Community Resiliency Hub (SBCC_Hub)</t>
  </si>
  <si>
    <t>Community Energy Reliability and Resilience Investment (CERRI) Program</t>
  </si>
  <si>
    <t>Community Energy Reliability and Resilience Investment Program</t>
  </si>
  <si>
    <t>Passed Not Funded</t>
  </si>
  <si>
    <t>#3</t>
  </si>
  <si>
    <t>Did Not Pass</t>
  </si>
  <si>
    <t>Total</t>
  </si>
  <si>
    <t>Finalist - Not Recommended for Funding</t>
  </si>
  <si>
    <t>#4</t>
  </si>
  <si>
    <t>#5</t>
  </si>
  <si>
    <t>Monterey One Water</t>
  </si>
  <si>
    <t>Zelos Energy, LTD</t>
  </si>
  <si>
    <t>City of Moreno Valley</t>
  </si>
  <si>
    <t>City of Lompoc</t>
  </si>
  <si>
    <t>City of Vernon</t>
  </si>
  <si>
    <t>Disqualified</t>
  </si>
  <si>
    <t>Sustainable Communities Resilience Initiative (SCRI)</t>
  </si>
  <si>
    <t>Vernon Public Utilities Reliability, Resiliency, GHG Emissions, and Community Benefits</t>
  </si>
  <si>
    <t>Monterey Renewable Energy and Utility Reliability Program: Energy Transmission</t>
  </si>
  <si>
    <t>Zēlos: Clean, Safe Backup Power for Community Resilience</t>
  </si>
  <si>
    <t>Moreno Valley Conference and Recreation Center Microgrid</t>
  </si>
  <si>
    <t> $20,000,000</t>
  </si>
  <si>
    <t> $4,175,779</t>
  </si>
  <si>
    <t> $1,525,000</t>
  </si>
  <si>
    <t> $3,166,350</t>
  </si>
  <si>
    <t> $9,604,999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</si>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</sst>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  <font>
      <sz val="12"/>
      <color rgb="FF000000"/>
      <name val="Tahoma"/>
      <family val="2"/>
    </font>
    <font>
      <sz val="11"/>
      <color theme="1"/>
      <name val="Arial"/>
    </font>
    <font>
      <b/>
      <sz val="12.5"/>
      <color rgb="FF000000"/>
      <name val="Tahoma"/>
    </font>
    <font>
      <b/>
      <sz val="12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wrapText="1"/>
    </xf>
    <xf numFmtId="0" fontId="14" fillId="2" borderId="0" xfId="0" applyFont="1" applyFill="1"/>
    <xf numFmtId="0" fontId="15" fillId="2" borderId="0" xfId="0" applyFont="1" applyFill="1" applyAlignment="1">
      <alignment vertical="top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/>
    <xf numFmtId="0" fontId="5" fillId="3" borderId="12" xfId="0" applyFont="1" applyFill="1" applyBorder="1"/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7" sqref="A7"/>
    </sheetView>
  </sheetViews>
  <sheetFormatPr defaultRowHeight="15"/>
  <cols>
    <col min="1" max="1" width="86.140625" style="15" customWidth="1"/>
  </cols>
  <sheetData>
    <row r="1" spans="1:1" ht="25.5" customHeight="1">
      <c r="A1" s="15" t="s">
        <v>0</v>
      </c>
    </row>
    <row r="2" spans="1:1" ht="25.5" customHeight="1">
      <c r="A2" s="15" t="s">
        <v>1</v>
      </c>
    </row>
    <row r="3" spans="1:1" ht="25.5" customHeight="1">
      <c r="A3" s="44" t="s">
        <v>2</v>
      </c>
    </row>
    <row r="4" spans="1:1" ht="25.5" customHeight="1">
      <c r="A4" s="42" t="s">
        <v>26</v>
      </c>
    </row>
    <row r="5" spans="1:1" ht="40.5" customHeight="1">
      <c r="A5" s="43" t="s">
        <v>3</v>
      </c>
    </row>
    <row r="6" spans="1:1" ht="25.5" customHeight="1">
      <c r="A6" s="45">
        <v>45638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zoomScaleNormal="100" zoomScaleSheetLayoutView="100" workbookViewId="0">
      <selection activeCell="C18" sqref="C18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39" customFormat="1" ht="24.6" customHeight="1">
      <c r="A1" s="41" t="s">
        <v>27</v>
      </c>
      <c r="C1" s="40"/>
      <c r="D1" s="40"/>
      <c r="E1" s="40"/>
      <c r="F1" s="40"/>
      <c r="G1" s="40"/>
      <c r="H1" s="40"/>
    </row>
    <row r="2" spans="1:8" s="1" customFormat="1" ht="13.5" customHeight="1">
      <c r="A2" s="14"/>
      <c r="C2" s="2"/>
      <c r="D2" s="2"/>
      <c r="E2" s="2"/>
      <c r="F2" s="2"/>
      <c r="G2" s="2"/>
      <c r="H2" s="2"/>
    </row>
    <row r="3" spans="1:8" s="6" customFormat="1" ht="33.950000000000003" customHeight="1">
      <c r="A3" s="36" t="s">
        <v>4</v>
      </c>
      <c r="B3" s="37"/>
      <c r="C3" s="37"/>
      <c r="D3" s="37"/>
      <c r="E3" s="37"/>
      <c r="F3" s="37"/>
      <c r="G3" s="37"/>
      <c r="H3" s="38"/>
    </row>
    <row r="4" spans="1:8" s="1" customFormat="1" ht="47.25">
      <c r="A4" s="12" t="s">
        <v>5</v>
      </c>
      <c r="B4" s="12" t="s">
        <v>6</v>
      </c>
      <c r="C4" s="12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2" t="s">
        <v>12</v>
      </c>
    </row>
    <row r="5" spans="1:8" s="50" customFormat="1" ht="60">
      <c r="A5" s="10" t="s">
        <v>13</v>
      </c>
      <c r="B5" s="10" t="s">
        <v>14</v>
      </c>
      <c r="C5" s="10" t="s">
        <v>15</v>
      </c>
      <c r="D5" s="49">
        <v>12372528</v>
      </c>
      <c r="E5" s="49">
        <v>12372528</v>
      </c>
      <c r="F5" s="49">
        <v>13450316</v>
      </c>
      <c r="G5" s="51">
        <v>117.63</v>
      </c>
      <c r="H5" s="10" t="s">
        <v>16</v>
      </c>
    </row>
    <row r="6" spans="1:8" s="50" customFormat="1" ht="60">
      <c r="A6" s="10" t="s">
        <v>17</v>
      </c>
      <c r="B6" s="10" t="s">
        <v>18</v>
      </c>
      <c r="C6" s="10" t="s">
        <v>19</v>
      </c>
      <c r="D6" s="49">
        <v>25500000</v>
      </c>
      <c r="E6" s="49" t="s">
        <v>20</v>
      </c>
      <c r="F6" s="49" t="s">
        <v>20</v>
      </c>
      <c r="G6" s="51">
        <v>111.25</v>
      </c>
      <c r="H6" s="10" t="s">
        <v>16</v>
      </c>
    </row>
    <row r="7" spans="1:8" s="1" customFormat="1" ht="23.45" customHeight="1">
      <c r="A7" s="16"/>
      <c r="B7" s="17"/>
      <c r="C7" s="18" t="s">
        <v>21</v>
      </c>
      <c r="D7" s="19">
        <f>SUM(D5:D6)</f>
        <v>37872528</v>
      </c>
      <c r="E7" s="20" t="s">
        <v>20</v>
      </c>
      <c r="F7" s="21">
        <f>SUM(F5:F6)</f>
        <v>13450316</v>
      </c>
      <c r="G7" s="22"/>
      <c r="H7" s="23"/>
    </row>
    <row r="8" spans="1:8" s="1" customFormat="1" ht="15.75">
      <c r="A8" s="24"/>
      <c r="B8" s="25"/>
      <c r="C8" s="26"/>
      <c r="D8" s="27"/>
      <c r="E8" s="27"/>
      <c r="F8" s="27"/>
      <c r="G8" s="28"/>
      <c r="H8" s="29"/>
    </row>
    <row r="9" spans="1:8" s="1" customFormat="1" ht="15.75">
      <c r="A9" s="30"/>
      <c r="B9" s="31"/>
      <c r="C9" s="32"/>
      <c r="D9" s="33"/>
      <c r="E9" s="33"/>
      <c r="F9" s="33"/>
      <c r="G9" s="34"/>
      <c r="H9" s="35"/>
    </row>
    <row r="10" spans="1:8" s="7" customFormat="1">
      <c r="A10" s="11"/>
      <c r="B10" s="1"/>
      <c r="C10" s="1"/>
      <c r="D10" s="3"/>
      <c r="E10" s="3"/>
      <c r="F10" s="3"/>
      <c r="G10" s="3"/>
      <c r="H10" s="11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19A28-0BF7-437B-8CC3-F2F9E6CD226F}">
  <sheetPr>
    <pageSetUpPr fitToPage="1"/>
  </sheetPr>
  <dimension ref="A1:H28"/>
  <sheetViews>
    <sheetView zoomScaleNormal="100" zoomScaleSheetLayoutView="100" workbookViewId="0">
      <selection activeCell="I5" sqref="I5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6.7109375" style="9" customWidth="1"/>
    <col min="9" max="10" width="9.140625" style="4" bestFit="1" customWidth="1"/>
    <col min="11" max="11" width="11.28515625" style="4" bestFit="1" customWidth="1"/>
    <col min="12" max="16384" width="9.140625" style="4"/>
  </cols>
  <sheetData>
    <row r="1" spans="1:8" s="39" customFormat="1" ht="24.6" customHeight="1">
      <c r="A1" s="47" t="s">
        <v>27</v>
      </c>
      <c r="C1" s="40"/>
      <c r="D1" s="40"/>
      <c r="E1" s="40"/>
      <c r="F1" s="40"/>
      <c r="G1" s="40"/>
      <c r="H1" s="40"/>
    </row>
    <row r="2" spans="1:8" s="1" customFormat="1" ht="13.5" customHeight="1">
      <c r="A2" s="48"/>
      <c r="C2" s="2"/>
      <c r="D2" s="2"/>
      <c r="E2" s="2"/>
      <c r="F2" s="2"/>
      <c r="G2" s="2"/>
      <c r="H2" s="2"/>
    </row>
    <row r="3" spans="1:8" s="6" customFormat="1" ht="33.950000000000003" customHeight="1">
      <c r="A3" s="36" t="s">
        <v>4</v>
      </c>
      <c r="B3" s="37"/>
      <c r="C3" s="37"/>
      <c r="D3" s="37"/>
      <c r="E3" s="37"/>
      <c r="F3" s="37"/>
      <c r="G3" s="37"/>
      <c r="H3" s="38"/>
    </row>
    <row r="4" spans="1:8" s="1" customFormat="1" ht="47.25">
      <c r="A4" s="12" t="s">
        <v>5</v>
      </c>
      <c r="B4" s="12" t="s">
        <v>6</v>
      </c>
      <c r="C4" s="12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2" t="s">
        <v>12</v>
      </c>
    </row>
    <row r="5" spans="1:8" s="50" customFormat="1" ht="45">
      <c r="A5" s="10" t="s">
        <v>13</v>
      </c>
      <c r="B5" s="10" t="s">
        <v>22</v>
      </c>
      <c r="C5" s="10" t="s">
        <v>23</v>
      </c>
      <c r="D5" s="49">
        <v>7453937.5</v>
      </c>
      <c r="E5" s="49">
        <v>7453937.5</v>
      </c>
      <c r="F5" s="49">
        <v>5835382.0536000002</v>
      </c>
      <c r="G5" s="51">
        <v>116.19</v>
      </c>
      <c r="H5" s="10" t="s">
        <v>16</v>
      </c>
    </row>
    <row r="6" spans="1:8" s="50" customFormat="1" ht="45">
      <c r="A6" s="67" t="s">
        <v>17</v>
      </c>
      <c r="B6" s="67" t="s">
        <v>24</v>
      </c>
      <c r="C6" s="68" t="s">
        <v>25</v>
      </c>
      <c r="D6" s="68">
        <v>4203952</v>
      </c>
      <c r="E6" s="50" t="s">
        <v>20</v>
      </c>
      <c r="F6" s="68" t="s">
        <v>20</v>
      </c>
      <c r="G6" s="69">
        <v>103.31</v>
      </c>
      <c r="H6" s="67" t="s">
        <v>16</v>
      </c>
    </row>
    <row r="7" spans="1:8" s="1" customFormat="1" ht="23.45" customHeight="1">
      <c r="A7" s="73"/>
      <c r="B7" s="74"/>
      <c r="C7" s="75" t="s">
        <v>21</v>
      </c>
      <c r="D7" s="61">
        <f>SUM(D5:D6)</f>
        <v>11657889.5</v>
      </c>
      <c r="E7" s="70" t="s">
        <v>20</v>
      </c>
      <c r="F7" s="70" t="s">
        <v>20</v>
      </c>
      <c r="G7" s="76"/>
      <c r="H7" s="77"/>
    </row>
    <row r="8" spans="1:8" s="1" customFormat="1" ht="15.75">
      <c r="A8" s="52"/>
      <c r="B8" s="53"/>
      <c r="C8" s="54"/>
      <c r="D8" s="55"/>
      <c r="E8" s="55"/>
      <c r="F8" s="55"/>
      <c r="G8" s="56"/>
      <c r="H8" s="57"/>
    </row>
    <row r="9" spans="1:8" s="1" customFormat="1" ht="15.75">
      <c r="A9" s="52"/>
      <c r="B9" s="53"/>
      <c r="C9" s="54"/>
      <c r="D9" s="55"/>
      <c r="E9" s="55"/>
      <c r="F9" s="55"/>
      <c r="G9" s="56"/>
      <c r="H9" s="57"/>
    </row>
    <row r="10" spans="1:8" s="1" customFormat="1">
      <c r="A10" s="36" t="s">
        <v>28</v>
      </c>
      <c r="B10" s="37"/>
      <c r="C10" s="37"/>
      <c r="D10" s="37"/>
      <c r="E10" s="37"/>
      <c r="F10" s="37"/>
      <c r="G10" s="37"/>
      <c r="H10" s="38"/>
    </row>
    <row r="11" spans="1:8" s="46" customFormat="1" ht="47.25">
      <c r="A11" s="12" t="s">
        <v>5</v>
      </c>
      <c r="B11" s="12" t="s">
        <v>6</v>
      </c>
      <c r="C11" s="12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2" t="s">
        <v>12</v>
      </c>
    </row>
    <row r="12" spans="1:8" ht="60">
      <c r="A12" s="10" t="s">
        <v>29</v>
      </c>
      <c r="B12" s="58" t="s">
        <v>35</v>
      </c>
      <c r="C12" s="58" t="s">
        <v>43</v>
      </c>
      <c r="D12" s="59">
        <v>7594630</v>
      </c>
      <c r="E12" s="59">
        <v>0</v>
      </c>
      <c r="F12" s="59" t="s">
        <v>46</v>
      </c>
      <c r="G12" s="60">
        <v>94.5</v>
      </c>
      <c r="H12" s="10" t="s">
        <v>32</v>
      </c>
    </row>
    <row r="13" spans="1:8" ht="45">
      <c r="A13" s="10" t="s">
        <v>33</v>
      </c>
      <c r="B13" s="58" t="s">
        <v>36</v>
      </c>
      <c r="C13" s="58" t="s">
        <v>44</v>
      </c>
      <c r="D13" s="59">
        <v>6953474</v>
      </c>
      <c r="E13" s="59">
        <v>0</v>
      </c>
      <c r="F13" s="59" t="s">
        <v>47</v>
      </c>
      <c r="G13" s="60">
        <v>91.81</v>
      </c>
      <c r="H13" s="10" t="s">
        <v>32</v>
      </c>
    </row>
    <row r="14" spans="1:8" ht="45">
      <c r="A14" s="67" t="s">
        <v>34</v>
      </c>
      <c r="B14" s="65" t="s">
        <v>37</v>
      </c>
      <c r="C14" s="65" t="s">
        <v>45</v>
      </c>
      <c r="D14" s="71">
        <v>4564217</v>
      </c>
      <c r="E14" s="71">
        <v>0</v>
      </c>
      <c r="F14" s="71" t="s">
        <v>48</v>
      </c>
      <c r="G14" s="72">
        <v>91</v>
      </c>
      <c r="H14" s="67" t="s">
        <v>32</v>
      </c>
    </row>
    <row r="15" spans="1:8" ht="15.75">
      <c r="A15" s="73"/>
      <c r="B15" s="74"/>
      <c r="C15" s="75" t="s">
        <v>21</v>
      </c>
      <c r="D15" s="61">
        <f>SUM(D12:D14)</f>
        <v>19112321</v>
      </c>
      <c r="E15" s="61">
        <v>0</v>
      </c>
      <c r="F15" s="61">
        <v>127962</v>
      </c>
      <c r="G15" s="76"/>
      <c r="H15" s="77"/>
    </row>
    <row r="16" spans="1:8" s="1" customFormat="1" ht="15.75">
      <c r="A16" s="52"/>
      <c r="B16" s="53"/>
      <c r="C16" s="54"/>
      <c r="D16" s="55"/>
      <c r="E16" s="55"/>
      <c r="F16" s="55"/>
      <c r="G16" s="56"/>
      <c r="H16" s="57"/>
    </row>
    <row r="17" spans="1:8" s="1" customFormat="1" ht="15.75">
      <c r="A17" s="52"/>
      <c r="B17" s="53"/>
      <c r="C17" s="54"/>
      <c r="D17" s="55"/>
      <c r="E17" s="55"/>
      <c r="F17" s="55"/>
      <c r="G17" s="56"/>
      <c r="H17" s="57"/>
    </row>
    <row r="18" spans="1:8" s="1" customFormat="1">
      <c r="A18" s="62" t="s">
        <v>30</v>
      </c>
      <c r="B18" s="63"/>
      <c r="C18" s="63"/>
      <c r="D18" s="63"/>
      <c r="E18" s="63"/>
      <c r="F18" s="63"/>
      <c r="G18" s="63"/>
      <c r="H18" s="64"/>
    </row>
    <row r="19" spans="1:8" s="1" customFormat="1" ht="47.25">
      <c r="A19" s="12" t="s">
        <v>5</v>
      </c>
      <c r="B19" s="12" t="s">
        <v>6</v>
      </c>
      <c r="C19" s="12" t="s">
        <v>7</v>
      </c>
      <c r="D19" s="13" t="s">
        <v>8</v>
      </c>
      <c r="E19" s="13" t="s">
        <v>9</v>
      </c>
      <c r="F19" s="13" t="s">
        <v>10</v>
      </c>
      <c r="G19" s="13" t="s">
        <v>11</v>
      </c>
      <c r="H19" s="12" t="s">
        <v>12</v>
      </c>
    </row>
    <row r="20" spans="1:8" ht="30">
      <c r="A20" s="10"/>
      <c r="B20" s="65" t="s">
        <v>38</v>
      </c>
      <c r="C20" s="65" t="s">
        <v>41</v>
      </c>
      <c r="D20" s="59">
        <v>9500000</v>
      </c>
      <c r="E20" s="59">
        <v>0</v>
      </c>
      <c r="F20" s="59" t="s">
        <v>49</v>
      </c>
      <c r="G20" s="60"/>
      <c r="H20" s="66" t="s">
        <v>30</v>
      </c>
    </row>
    <row r="21" spans="1:8" ht="15.75">
      <c r="A21" s="73"/>
      <c r="B21" s="74"/>
      <c r="C21" s="75" t="s">
        <v>31</v>
      </c>
      <c r="D21" s="61">
        <f>SUM(D20:D20)</f>
        <v>9500000</v>
      </c>
      <c r="E21" s="61">
        <v>0</v>
      </c>
      <c r="F21" s="61">
        <v>0</v>
      </c>
      <c r="G21" s="76"/>
      <c r="H21" s="77"/>
    </row>
    <row r="22" spans="1:8" s="1" customFormat="1" ht="15.75">
      <c r="A22" s="52"/>
      <c r="B22" s="53"/>
      <c r="C22" s="54"/>
      <c r="D22" s="55"/>
      <c r="E22" s="55"/>
      <c r="F22" s="55"/>
      <c r="G22" s="56"/>
      <c r="H22" s="57"/>
    </row>
    <row r="23" spans="1:8" s="1" customFormat="1" ht="15.75">
      <c r="A23" s="52"/>
      <c r="B23" s="53"/>
      <c r="C23" s="54"/>
      <c r="D23" s="55"/>
      <c r="E23" s="55"/>
      <c r="F23" s="55"/>
      <c r="G23" s="56"/>
      <c r="H23" s="57"/>
    </row>
    <row r="24" spans="1:8" s="1" customFormat="1">
      <c r="A24" s="36" t="s">
        <v>40</v>
      </c>
      <c r="B24" s="37"/>
      <c r="C24" s="37"/>
      <c r="D24" s="37"/>
      <c r="E24" s="37"/>
      <c r="F24" s="37"/>
      <c r="G24" s="37"/>
      <c r="H24" s="38"/>
    </row>
    <row r="25" spans="1:8" s="46" customFormat="1" ht="47.25">
      <c r="A25" s="12" t="s">
        <v>5</v>
      </c>
      <c r="B25" s="12" t="s">
        <v>6</v>
      </c>
      <c r="C25" s="12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2" t="s">
        <v>12</v>
      </c>
    </row>
    <row r="26" spans="1:8" ht="60">
      <c r="A26" s="10"/>
      <c r="B26" s="65" t="s">
        <v>39</v>
      </c>
      <c r="C26" s="65" t="s">
        <v>42</v>
      </c>
      <c r="D26" s="59">
        <v>9604999</v>
      </c>
      <c r="E26" s="59">
        <v>0</v>
      </c>
      <c r="F26" s="59" t="s">
        <v>50</v>
      </c>
      <c r="G26" s="60" t="s">
        <v>51</v>
      </c>
      <c r="H26" s="66" t="s">
        <v>40</v>
      </c>
    </row>
    <row r="27" spans="1:8" ht="15.75">
      <c r="A27" s="73"/>
      <c r="B27" s="74"/>
      <c r="C27" s="75" t="s">
        <v>21</v>
      </c>
      <c r="D27" s="61">
        <f>SUM(D26:D26)</f>
        <v>9604999</v>
      </c>
      <c r="E27" s="61">
        <v>0</v>
      </c>
      <c r="F27" s="61">
        <v>127962</v>
      </c>
      <c r="G27" s="76"/>
      <c r="H27" s="77"/>
    </row>
    <row r="28" spans="1:8" s="1" customFormat="1" ht="15.75">
      <c r="A28" s="30"/>
      <c r="B28" s="31"/>
      <c r="C28" s="32"/>
      <c r="D28" s="33"/>
      <c r="E28" s="33"/>
      <c r="F28" s="33"/>
      <c r="G28" s="34"/>
      <c r="H28" s="35"/>
    </row>
  </sheetData>
  <printOptions horizontalCentered="1"/>
  <pageMargins left="0.25" right="0.25" top="0.5" bottom="0.5" header="0.3" footer="0.3"/>
  <pageSetup fitToHeight="0" orientation="landscape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45ED71-D645-4726-BB72-70BCA64BAB27}"/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purl.org/dc/terms/"/>
    <ds:schemaRef ds:uri="5067c814-4b34-462c-a21d-c185ff6548d2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85685f2-c2e1-4352-89aa-3faca8eaba5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 NOLOI Table G1 Large Entities</vt:lpstr>
      <vt:lpstr>NOLOI Table G2 Small Entities</vt:lpstr>
      <vt:lpstr>' NOLOI Table G1 Large Entities'!Print_Area</vt:lpstr>
      <vt:lpstr>'NOLOI Table G2 Small Entities'!Print_Area</vt:lpstr>
      <vt:lpstr>' NOLOI Table G1 Large Entities'!Print_Titles</vt:lpstr>
      <vt:lpstr>'NOLOI Table G2 Small Entities'!Print_Titles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Ogara, Nicole@Energy</cp:lastModifiedBy>
  <cp:revision/>
  <dcterms:created xsi:type="dcterms:W3CDTF">2015-01-15T18:23:38Z</dcterms:created>
  <dcterms:modified xsi:type="dcterms:W3CDTF">2024-12-12T17:47:13Z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79100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