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nicole_dani_energy_ca_gov/Documents/Desktop/00NOPA/"/>
    </mc:Choice>
  </mc:AlternateContent>
  <xr:revisionPtr revIDLastSave="73" documentId="8_{E8B90761-EDE8-4B0A-88FB-CAC1BF356185}" xr6:coauthVersionLast="47" xr6:coauthVersionMax="47" xr10:uidLastSave="{75957D98-E5C7-4CE6-BEAE-B6CF86330B93}"/>
  <bookViews>
    <workbookView xWindow="4740" yWindow="1605" windowWidth="19185" windowHeight="10500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Table'!$A$1:$H$22</definedName>
    <definedName name="_xlnm.Print_Titles" localSheetId="1">'NOPA Table'!$1:$2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6" l="1"/>
  <c r="F15" i="6"/>
  <c r="D15" i="6"/>
  <c r="F22" i="6" l="1"/>
  <c r="E22" i="6"/>
  <c r="D22" i="6"/>
  <c r="F7" i="6"/>
  <c r="E7" i="6"/>
  <c r="D7" i="6"/>
</calcChain>
</file>

<file path=xl/sharedStrings.xml><?xml version="1.0" encoding="utf-8"?>
<sst xmlns="http://schemas.openxmlformats.org/spreadsheetml/2006/main" count="56" uniqueCount="33">
  <si>
    <t>California Energy Commission - Energy Research Development Division</t>
  </si>
  <si>
    <t>Notice of Proposed Awards</t>
  </si>
  <si>
    <t>GFO-23-315</t>
  </si>
  <si>
    <t>Clean, Dispatchable Generaiton</t>
  </si>
  <si>
    <r>
      <rPr>
        <b/>
        <sz val="12.5"/>
        <color rgb="FF000000"/>
        <rFont val="Tahoma"/>
      </rPr>
      <t>Project Group 1 – Clean, Dispatchable Generation</t>
    </r>
  </si>
  <si>
    <t>Proposed Award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</si>
  <si>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</si>
  <si>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</si>
  <si>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</si>
  <si>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</si>
  <si>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</si>
  <si>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</si>
  <si>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</si>
  <si>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 xml:space="preserve">Silicon Valley Clean Water </t>
  </si>
  <si>
    <t>Biogas Microgrid for Clean Dispatchable Electricity for Linear Generators</t>
  </si>
  <si>
    <t>Awardee</t>
  </si>
  <si>
    <t>Institute of Gas Technology dba GTI Energy</t>
  </si>
  <si>
    <t>Clean, Fast, and Fuel-flexible Dispatchable Onsite Power Generation</t>
  </si>
  <si>
    <t>Total Funding Recommended</t>
  </si>
  <si>
    <t>Did Not Pass</t>
  </si>
  <si>
    <t>Ecomotiv LLC</t>
  </si>
  <si>
    <t>Ecomotiv Napa Renewable Resources</t>
  </si>
  <si>
    <t>Prologis Mobility LLC</t>
  </si>
  <si>
    <t>Prologis Dispatchable Clean Electricity through Decentralized Green Hydrogen Generation and Distribution Demonstration</t>
  </si>
  <si>
    <t>Taylor Energy</t>
  </si>
  <si>
    <t>Pulse Enhanced Gasification of Renewable Waste to Hydrogen-Rich Syngas for Long Duration Energy Storage and Clean Dispatchable Demand Flexible Electricity via Linear Generator</t>
  </si>
  <si>
    <t>Total</t>
  </si>
  <si>
    <t>Disqualified</t>
  </si>
  <si>
    <t>Astro Technologies</t>
  </si>
  <si>
    <t>Deployable Al-Air Power Backup System</t>
  </si>
  <si>
    <t>Resynergi</t>
  </si>
  <si>
    <t>Resynergi CMAP Project</t>
  </si>
  <si>
    <t>Rank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</si>
</sst>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color rgb="FF000000"/>
      <name val="Tahoma"/>
    </font>
    <font>
      <sz val="12"/>
      <color rgb="FF000000"/>
      <name val="Tahoma"/>
      <family val="2"/>
    </font>
    <font>
      <sz val="14"/>
      <color rgb="FF000000"/>
      <name val="Tahoma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9" sqref="A9"/>
    </sheetView>
  </sheetViews>
  <sheetFormatPr defaultRowHeight="15"/>
  <cols>
    <col min="1" max="1" width="86.140625" style="30" customWidth="1"/>
  </cols>
  <sheetData>
    <row r="1" spans="1:1" ht="25.5" customHeight="1">
      <c r="A1" s="30" t="s">
        <v>0</v>
      </c>
    </row>
    <row r="2" spans="1:1" ht="25.5" customHeight="1">
      <c r="A2" s="30" t="s">
        <v>1</v>
      </c>
    </row>
    <row r="3" spans="1:1" ht="25.5" customHeight="1">
      <c r="A3" s="60" t="s">
        <v>2</v>
      </c>
    </row>
    <row r="4" spans="1:1" ht="25.5" customHeight="1">
      <c r="A4" s="60" t="s">
        <v>3</v>
      </c>
    </row>
    <row r="5" spans="1:1" ht="25.5" customHeight="1">
      <c r="A5" s="61">
        <v>45630</v>
      </c>
    </row>
    <row r="6" spans="1:1" ht="25.5" customHeight="1"/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zoomScaleNormal="100" zoomScaleSheetLayoutView="100" workbookViewId="0">
      <selection activeCell="A15" sqref="A15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7" customFormat="1" ht="24.6" customHeight="1">
      <c r="A1" s="59" t="s">
        <v>4</v>
      </c>
      <c r="B1" s="62"/>
      <c r="C1" s="58"/>
      <c r="D1" s="58"/>
      <c r="E1" s="58"/>
      <c r="F1" s="58"/>
      <c r="G1" s="58"/>
      <c r="H1" s="58"/>
    </row>
    <row r="2" spans="1:8" s="1" customFormat="1" ht="15.75">
      <c r="A2" s="29"/>
      <c r="C2" s="2"/>
      <c r="D2" s="2"/>
      <c r="E2" s="2"/>
      <c r="F2" s="2"/>
      <c r="G2" s="2"/>
      <c r="H2" s="2"/>
    </row>
    <row r="3" spans="1:8" s="6" customFormat="1" ht="33.950000000000003" customHeight="1">
      <c r="A3" s="53" t="s">
        <v>5</v>
      </c>
      <c r="B3" s="54"/>
      <c r="C3" s="54"/>
      <c r="D3" s="54"/>
      <c r="E3" s="54"/>
      <c r="F3" s="54"/>
      <c r="G3" s="54"/>
      <c r="H3" s="55"/>
    </row>
    <row r="4" spans="1:8" s="1" customFormat="1" ht="31.5">
      <c r="A4" s="13" t="s">
        <v>32</v>
      </c>
      <c r="B4" s="13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3" t="s">
        <v>12</v>
      </c>
    </row>
    <row r="5" spans="1:8" s="6" customFormat="1" ht="45">
      <c r="A5" s="10">
        <v>1</v>
      </c>
      <c r="B5" s="25" t="s">
        <v>13</v>
      </c>
      <c r="C5" s="25" t="s">
        <v>14</v>
      </c>
      <c r="D5" s="23">
        <v>4000000</v>
      </c>
      <c r="E5" s="23">
        <v>4000000</v>
      </c>
      <c r="F5" s="23">
        <v>2530000</v>
      </c>
      <c r="G5" s="11">
        <v>91.8</v>
      </c>
      <c r="H5" s="10" t="s">
        <v>15</v>
      </c>
    </row>
    <row r="6" spans="1:8" s="6" customFormat="1" ht="45">
      <c r="A6" s="10">
        <v>2</v>
      </c>
      <c r="B6" s="25" t="s">
        <v>16</v>
      </c>
      <c r="C6" s="25" t="s">
        <v>17</v>
      </c>
      <c r="D6" s="23">
        <v>3999896</v>
      </c>
      <c r="E6" s="23">
        <v>3999896</v>
      </c>
      <c r="F6" s="23">
        <v>1090010</v>
      </c>
      <c r="G6" s="11">
        <v>82.84</v>
      </c>
      <c r="H6" s="10" t="s">
        <v>15</v>
      </c>
    </row>
    <row r="7" spans="1:8" s="1" customFormat="1" ht="23.45" customHeight="1">
      <c r="A7" s="31"/>
      <c r="B7" s="32"/>
      <c r="C7" s="33" t="s">
        <v>18</v>
      </c>
      <c r="D7" s="34">
        <f>SUM(D5:D6)</f>
        <v>7999896</v>
      </c>
      <c r="E7" s="35">
        <f>SUM(E5:E6)</f>
        <v>7999896</v>
      </c>
      <c r="F7" s="36">
        <f>SUM(F5:F6)</f>
        <v>3620010</v>
      </c>
      <c r="G7" s="37"/>
      <c r="H7" s="38"/>
    </row>
    <row r="8" spans="1:8" s="1" customFormat="1" ht="15.75">
      <c r="A8" s="41"/>
      <c r="B8" s="42"/>
      <c r="C8" s="43"/>
      <c r="D8" s="44"/>
      <c r="E8" s="44"/>
      <c r="F8" s="44"/>
      <c r="G8" s="45"/>
      <c r="H8" s="46"/>
    </row>
    <row r="9" spans="1:8" s="1" customFormat="1" ht="15.75">
      <c r="A9" s="47"/>
      <c r="B9" s="48"/>
      <c r="C9" s="49"/>
      <c r="D9" s="50"/>
      <c r="E9" s="50"/>
      <c r="F9" s="50"/>
      <c r="G9" s="51"/>
      <c r="H9" s="52"/>
    </row>
    <row r="10" spans="1:8" s="1" customFormat="1" ht="39.950000000000003" customHeight="1">
      <c r="A10" s="56" t="s">
        <v>19</v>
      </c>
      <c r="B10" s="39"/>
      <c r="C10" s="39"/>
      <c r="D10" s="39"/>
      <c r="E10" s="39"/>
      <c r="F10" s="39"/>
      <c r="G10" s="39"/>
      <c r="H10" s="40"/>
    </row>
    <row r="11" spans="1:8" s="1" customFormat="1" ht="31.5">
      <c r="A11" s="13" t="s">
        <v>32</v>
      </c>
      <c r="B11" s="13" t="s">
        <v>6</v>
      </c>
      <c r="C11" s="13" t="s">
        <v>7</v>
      </c>
      <c r="D11" s="14" t="s">
        <v>8</v>
      </c>
      <c r="E11" s="14" t="s">
        <v>9</v>
      </c>
      <c r="F11" s="14" t="s">
        <v>10</v>
      </c>
      <c r="G11" s="14" t="s">
        <v>11</v>
      </c>
      <c r="H11" s="13" t="s">
        <v>12</v>
      </c>
    </row>
    <row r="12" spans="1:8" s="6" customFormat="1" ht="30">
      <c r="A12" s="10"/>
      <c r="B12" s="25" t="s">
        <v>20</v>
      </c>
      <c r="C12" s="25" t="s">
        <v>21</v>
      </c>
      <c r="D12" s="23">
        <v>4000000</v>
      </c>
      <c r="E12" s="23">
        <v>0</v>
      </c>
      <c r="F12" s="23">
        <v>4250000</v>
      </c>
      <c r="G12" s="11"/>
      <c r="H12" s="15" t="s">
        <v>19</v>
      </c>
    </row>
    <row r="13" spans="1:8" s="6" customFormat="1" ht="75">
      <c r="A13" s="10"/>
      <c r="B13" s="25" t="s">
        <v>22</v>
      </c>
      <c r="C13" s="25" t="s">
        <v>23</v>
      </c>
      <c r="D13" s="23">
        <v>3116000</v>
      </c>
      <c r="E13" s="23">
        <v>0</v>
      </c>
      <c r="F13" s="23">
        <v>1417050</v>
      </c>
      <c r="G13" s="11"/>
      <c r="H13" s="15" t="s">
        <v>19</v>
      </c>
    </row>
    <row r="14" spans="1:8" s="1" customFormat="1" ht="120">
      <c r="A14" s="10"/>
      <c r="B14" s="24" t="s">
        <v>24</v>
      </c>
      <c r="C14" s="24" t="s">
        <v>25</v>
      </c>
      <c r="D14" s="22">
        <v>4000000</v>
      </c>
      <c r="E14" s="22">
        <v>0</v>
      </c>
      <c r="F14" s="22">
        <v>2050000</v>
      </c>
      <c r="G14" s="16"/>
      <c r="H14" s="15" t="s">
        <v>19</v>
      </c>
    </row>
    <row r="15" spans="1:8" s="1" customFormat="1" ht="15.75">
      <c r="A15" s="31"/>
      <c r="B15" s="32"/>
      <c r="C15" s="33" t="s">
        <v>26</v>
      </c>
      <c r="D15" s="34">
        <f>SUM(D12:D14)</f>
        <v>11116000</v>
      </c>
      <c r="E15" s="35">
        <f>SUM(E12:E14)</f>
        <v>0</v>
      </c>
      <c r="F15" s="36">
        <f>SUM(F12:F14)</f>
        <v>7717050</v>
      </c>
      <c r="G15" s="37"/>
      <c r="H15" s="38"/>
    </row>
    <row r="16" spans="1:8" s="1" customFormat="1" ht="15.75">
      <c r="A16" s="41"/>
      <c r="B16" s="42"/>
      <c r="C16" s="43"/>
      <c r="D16" s="44"/>
      <c r="E16" s="44"/>
      <c r="F16" s="44"/>
      <c r="G16" s="45"/>
      <c r="H16" s="46"/>
    </row>
    <row r="17" spans="1:8" s="1" customFormat="1" ht="15.75">
      <c r="A17" s="47"/>
      <c r="B17" s="48"/>
      <c r="C17" s="49"/>
      <c r="D17" s="50"/>
      <c r="E17" s="50"/>
      <c r="F17" s="50"/>
      <c r="G17" s="51"/>
      <c r="H17" s="52"/>
    </row>
    <row r="18" spans="1:8" s="1" customFormat="1" ht="36.6" customHeight="1">
      <c r="A18" s="56" t="s">
        <v>27</v>
      </c>
      <c r="B18" s="39"/>
      <c r="C18" s="39"/>
      <c r="D18" s="39"/>
      <c r="E18" s="39"/>
      <c r="F18" s="39"/>
      <c r="G18" s="39"/>
      <c r="H18" s="40"/>
    </row>
    <row r="19" spans="1:8" s="1" customFormat="1" ht="49.5" customHeight="1">
      <c r="A19" s="13" t="s">
        <v>32</v>
      </c>
      <c r="B19" s="13" t="s">
        <v>6</v>
      </c>
      <c r="C19" s="13" t="s">
        <v>7</v>
      </c>
      <c r="D19" s="14" t="s">
        <v>8</v>
      </c>
      <c r="E19" s="14" t="s">
        <v>9</v>
      </c>
      <c r="F19" s="14" t="s">
        <v>10</v>
      </c>
      <c r="G19" s="14" t="s">
        <v>11</v>
      </c>
      <c r="H19" s="13" t="s">
        <v>12</v>
      </c>
    </row>
    <row r="20" spans="1:8" s="1" customFormat="1" ht="30">
      <c r="A20" s="10"/>
      <c r="B20" s="24" t="s">
        <v>28</v>
      </c>
      <c r="C20" s="24" t="s">
        <v>29</v>
      </c>
      <c r="D20" s="22">
        <v>1973540</v>
      </c>
      <c r="E20" s="22">
        <v>0</v>
      </c>
      <c r="F20" s="22">
        <v>0</v>
      </c>
      <c r="G20" s="16"/>
      <c r="H20" s="15" t="s">
        <v>27</v>
      </c>
    </row>
    <row r="21" spans="1:8" s="1" customFormat="1">
      <c r="A21" s="10"/>
      <c r="B21" s="24" t="s">
        <v>30</v>
      </c>
      <c r="C21" s="24" t="s">
        <v>31</v>
      </c>
      <c r="D21" s="22">
        <v>1752602</v>
      </c>
      <c r="E21" s="22">
        <v>0</v>
      </c>
      <c r="F21" s="22">
        <v>0</v>
      </c>
      <c r="G21" s="16"/>
      <c r="H21" s="15" t="s">
        <v>27</v>
      </c>
    </row>
    <row r="22" spans="1:8" s="1" customFormat="1" ht="15.75">
      <c r="A22" s="17"/>
      <c r="B22" s="18"/>
      <c r="C22" s="19" t="s">
        <v>26</v>
      </c>
      <c r="D22" s="26">
        <f>SUM(D20:D21)</f>
        <v>3726142</v>
      </c>
      <c r="E22" s="27">
        <f>SUM(E20:E21)</f>
        <v>0</v>
      </c>
      <c r="F22" s="28">
        <f>SUM(F20:F21)</f>
        <v>0</v>
      </c>
      <c r="G22" s="20"/>
      <c r="H22" s="21"/>
    </row>
    <row r="23" spans="1:8" s="7" customFormat="1">
      <c r="A23" s="12"/>
      <c r="B23" s="1"/>
      <c r="C23" s="1"/>
      <c r="D23" s="3"/>
      <c r="E23" s="3"/>
      <c r="F23" s="3"/>
      <c r="G23" s="3"/>
      <c r="H23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9" max="7" man="1"/>
    <brk id="17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5685f2-c2e1-4352-89aa-3faca8eaba52">
      <Terms xmlns="http://schemas.microsoft.com/office/infopath/2007/PartnerControls"/>
    </lcf76f155ced4ddcb4097134ff3c332f>
    <TaxCatchAll xmlns="5067c814-4b34-462c-a21d-c185ff6548d2" xsi:nil="true"/>
    <SharedWithUsers xmlns="5067c814-4b34-462c-a21d-c185ff6548d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BE89B14-FA84-42E0-8585-32E8D69E2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5067c814-4b34-462c-a21d-c185ff6548d2"/>
    <ds:schemaRef ds:uri="http://schemas.microsoft.com/office/2006/documentManagement/types"/>
    <ds:schemaRef ds:uri="785685f2-c2e1-4352-89aa-3faca8eaba5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2024-12-04T00:00:52Z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1269200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