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3-316 Industrial, Agricultural, and Water Demand Flexibility Research and Deployment Hub (IAW FlexHub)/NOPA/"/>
    </mc:Choice>
  </mc:AlternateContent>
  <xr:revisionPtr revIDLastSave="29" documentId="8_{E8B90761-EDE8-4B0A-88FB-CAC1BF356185}" xr6:coauthVersionLast="47" xr6:coauthVersionMax="47" xr10:uidLastSave="{AE09A4FB-085C-4444-9F49-A00D57AFC014}"/>
  <bookViews>
    <workbookView xWindow="28680" yWindow="-120" windowWidth="29040" windowHeight="15840" xr2:uid="{00000000-000D-0000-FFFF-FFFF00000000}"/>
  </bookViews>
  <sheets>
    <sheet name="Cover" sheetId="11" r:id="rId1"/>
    <sheet name="NOPA Table - Group 1" sheetId="6" r:id="rId2"/>
    <sheet name="NOPA Table - Group 2" sheetId="12" state="hidden" r:id="rId3"/>
    <sheet name="NOPA Table - Group 3" sheetId="13" state="hidden" r:id="rId4"/>
  </sheets>
  <definedNames>
    <definedName name="_xlnm.Print_Area" localSheetId="1">'NOPA Table - Group 1'!$A$1:$H$8</definedName>
    <definedName name="_xlnm.Print_Titles" localSheetId="1">'NOPA Table - Group 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D24" i="13"/>
  <c r="F16" i="13"/>
  <c r="E16" i="13"/>
  <c r="D16" i="13"/>
  <c r="F8" i="13"/>
  <c r="E8" i="13"/>
  <c r="D8" i="13"/>
  <c r="F24" i="12"/>
  <c r="E24" i="12"/>
  <c r="D24" i="12"/>
  <c r="F16" i="12"/>
  <c r="E16" i="12"/>
  <c r="D16" i="12"/>
  <c r="F8" i="12"/>
  <c r="E8" i="12"/>
  <c r="D8" i="12"/>
  <c r="F6" i="6" l="1"/>
  <c r="E6" i="6"/>
  <c r="D6" i="6"/>
</calcChain>
</file>

<file path=xl/sharedStrings.xml><?xml version="1.0" encoding="utf-8"?>
<sst xmlns="http://schemas.openxmlformats.org/spreadsheetml/2006/main" count="153" uniqueCount="26">
  <si>
    <t>California Energy Commission - Energy Research Development Division</t>
  </si>
  <si>
    <t>Notice of Proposed Awards</t>
  </si>
  <si>
    <t>GFO-23-316</t>
  </si>
  <si>
    <t xml:space="preserve">Industrial, Agricultural, and Water Demand Flexibility Research and Deployment Hub (IAW FlexHub) </t>
  </si>
  <si>
    <t>Project Group  – IAW FlexHub</t>
  </si>
  <si>
    <t>Project Group – IAW FlexHub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</si>
  <si>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</si>
  <si>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</si>
  <si>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</si>
  <si>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</si>
  <si>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</si>
  <si>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</si>
  <si>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</si>
  <si>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</si>
  <si>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</si>
  <si>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Build Momentum</t>
  </si>
  <si>
    <t>Industrial FlexHub: Advancing Demand Load Flexible Technologies in Industrial, Agriculture, and Water (IAW) Sectors</t>
  </si>
  <si>
    <t>Awardee</t>
  </si>
  <si>
    <t>Total Funding Recommended</t>
  </si>
  <si>
    <r>
      <t>Project Group</t>
    </r>
    <r>
      <rPr>
        <b/>
        <sz val="12.5"/>
        <color theme="3" tint="0.39997558519241921"/>
        <rFont val="Tahoma"/>
        <family val="2"/>
      </rPr>
      <t xml:space="preserve"> [If applicable, specify group Number] </t>
    </r>
    <r>
      <rPr>
        <b/>
        <sz val="12.5"/>
        <color rgb="FF000000"/>
        <rFont val="Tahoma"/>
        <family val="2"/>
      </rPr>
      <t xml:space="preserve">– </t>
    </r>
    <r>
      <rPr>
        <b/>
        <sz val="12.5"/>
        <color rgb="FF548DD4"/>
        <rFont val="Tahoma"/>
        <family val="2"/>
      </rPr>
      <t>[Specify name of group]</t>
    </r>
  </si>
  <si>
    <t>#</t>
  </si>
  <si>
    <t>Applicant Company Name</t>
  </si>
  <si>
    <t>Project Title</t>
  </si>
  <si>
    <t>Did Not Pass</t>
  </si>
  <si>
    <t>Total</t>
  </si>
  <si>
    <t>Disqualified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</si>
</sst>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theme="3" tint="0.39997558519241921"/>
      <name val="Tahoma"/>
      <family val="2"/>
    </font>
    <font>
      <b/>
      <sz val="12.5"/>
      <color rgb="FF548DD4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zoomScaleNormal="100" workbookViewId="0">
      <selection activeCell="D21" sqref="D21"/>
    </sheetView>
  </sheetViews>
  <sheetFormatPr defaultRowHeight="15"/>
  <cols>
    <col min="1" max="1" width="86.140625" style="33" customWidth="1"/>
  </cols>
  <sheetData>
    <row r="1" spans="1:1" ht="25.5" customHeight="1">
      <c r="A1" s="33" t="s">
        <v>0</v>
      </c>
    </row>
    <row r="2" spans="1:1" ht="25.5" customHeight="1">
      <c r="A2" s="33" t="s">
        <v>1</v>
      </c>
    </row>
    <row r="3" spans="1:1" ht="25.5" customHeight="1">
      <c r="A3" s="63" t="s">
        <v>2</v>
      </c>
    </row>
    <row r="4" spans="1:1" ht="30">
      <c r="A4" s="64" t="s">
        <v>3</v>
      </c>
    </row>
    <row r="5" spans="1:1" ht="25.5" customHeight="1">
      <c r="A5" s="63" t="s">
        <v>4</v>
      </c>
    </row>
    <row r="6" spans="1:1" ht="25.5" customHeight="1">
      <c r="A6" s="65">
        <v>45652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zoomScaleNormal="100" zoomScaleSheetLayoutView="100" workbookViewId="0">
      <selection activeCell="D26" sqref="D26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5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3.950000000000003" customHeight="1">
      <c r="A3" s="56" t="s">
        <v>6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75">
      <c r="A5" s="10">
        <v>1</v>
      </c>
      <c r="B5" s="27" t="s">
        <v>15</v>
      </c>
      <c r="C5" s="27" t="s">
        <v>16</v>
      </c>
      <c r="D5" s="25">
        <v>17000000</v>
      </c>
      <c r="E5" s="25">
        <v>17000000</v>
      </c>
      <c r="F5" s="25">
        <v>5241093</v>
      </c>
      <c r="G5" s="11">
        <v>87.45</v>
      </c>
      <c r="H5" s="10" t="s">
        <v>17</v>
      </c>
    </row>
    <row r="6" spans="1:8" s="1" customFormat="1" ht="23.45" customHeight="1">
      <c r="A6" s="34"/>
      <c r="B6" s="35"/>
      <c r="C6" s="36" t="s">
        <v>18</v>
      </c>
      <c r="D6" s="37">
        <f>SUM(D5:D5)</f>
        <v>17000000</v>
      </c>
      <c r="E6" s="38">
        <f>SUM(E5:E5)</f>
        <v>17000000</v>
      </c>
      <c r="F6" s="39">
        <f>SUM(F5:F5)</f>
        <v>5241093</v>
      </c>
      <c r="G6" s="40"/>
      <c r="H6" s="41"/>
    </row>
    <row r="7" spans="1:8" s="1" customFormat="1" ht="15.75">
      <c r="A7" s="44"/>
      <c r="B7" s="45"/>
      <c r="C7" s="46"/>
      <c r="D7" s="47"/>
      <c r="E7" s="47"/>
      <c r="F7" s="47"/>
      <c r="G7" s="48"/>
      <c r="H7" s="49"/>
    </row>
    <row r="8" spans="1:8" s="1" customFormat="1" ht="15.75">
      <c r="A8" s="50"/>
      <c r="B8" s="51"/>
      <c r="C8" s="52"/>
      <c r="D8" s="53"/>
      <c r="E8" s="53"/>
      <c r="F8" s="53"/>
      <c r="G8" s="54"/>
      <c r="H8" s="55"/>
    </row>
    <row r="9" spans="1:8" s="7" customFormat="1">
      <c r="A9" s="12"/>
      <c r="B9" s="1"/>
      <c r="C9" s="1"/>
      <c r="D9" s="3"/>
      <c r="E9" s="3"/>
      <c r="F9" s="3"/>
      <c r="G9" s="3"/>
      <c r="H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5"/>
  <sheetViews>
    <sheetView workbookViewId="0">
      <selection activeCell="C10" sqref="C1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19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6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30">
      <c r="A5" s="10" t="s">
        <v>20</v>
      </c>
      <c r="B5" s="27" t="s">
        <v>21</v>
      </c>
      <c r="C5" s="27" t="s">
        <v>22</v>
      </c>
      <c r="D5" s="25">
        <v>1</v>
      </c>
      <c r="E5" s="25">
        <v>1</v>
      </c>
      <c r="F5" s="25">
        <v>1</v>
      </c>
      <c r="G5" s="11">
        <v>100</v>
      </c>
      <c r="H5" s="10" t="s">
        <v>17</v>
      </c>
    </row>
    <row r="6" spans="1:8" s="6" customFormat="1" ht="30">
      <c r="A6" s="10" t="s">
        <v>20</v>
      </c>
      <c r="B6" s="27" t="s">
        <v>21</v>
      </c>
      <c r="C6" s="27" t="s">
        <v>22</v>
      </c>
      <c r="D6" s="25">
        <v>1</v>
      </c>
      <c r="E6" s="25">
        <v>1</v>
      </c>
      <c r="F6" s="25">
        <v>1</v>
      </c>
      <c r="G6" s="11">
        <v>100</v>
      </c>
      <c r="H6" s="10" t="s">
        <v>17</v>
      </c>
    </row>
    <row r="7" spans="1:8" s="6" customFormat="1" ht="30">
      <c r="A7" s="17" t="s">
        <v>20</v>
      </c>
      <c r="B7" s="28" t="s">
        <v>21</v>
      </c>
      <c r="C7" s="28" t="s">
        <v>22</v>
      </c>
      <c r="D7" s="25">
        <v>1</v>
      </c>
      <c r="E7" s="25">
        <v>1</v>
      </c>
      <c r="F7" s="25">
        <v>1</v>
      </c>
      <c r="G7" s="23">
        <v>100</v>
      </c>
      <c r="H7" s="17" t="s">
        <v>17</v>
      </c>
    </row>
    <row r="8" spans="1:8" s="1" customFormat="1" ht="23.45" customHeight="1">
      <c r="A8" s="34"/>
      <c r="B8" s="35"/>
      <c r="C8" s="36" t="s">
        <v>18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6.950000000000003" customHeight="1">
      <c r="A11" s="59" t="s">
        <v>23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7</v>
      </c>
      <c r="B12" s="13" t="s">
        <v>8</v>
      </c>
      <c r="C12" s="13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3" t="s">
        <v>14</v>
      </c>
    </row>
    <row r="13" spans="1:8" s="6" customFormat="1" ht="30">
      <c r="A13" s="10" t="s">
        <v>20</v>
      </c>
      <c r="B13" s="27" t="s">
        <v>21</v>
      </c>
      <c r="C13" s="27" t="s">
        <v>22</v>
      </c>
      <c r="D13" s="25">
        <v>1</v>
      </c>
      <c r="E13" s="25">
        <v>1</v>
      </c>
      <c r="F13" s="25">
        <v>1</v>
      </c>
      <c r="G13" s="11"/>
      <c r="H13" s="15" t="s">
        <v>23</v>
      </c>
    </row>
    <row r="14" spans="1:8" s="6" customFormat="1" ht="30">
      <c r="A14" s="10" t="s">
        <v>20</v>
      </c>
      <c r="B14" s="27" t="s">
        <v>21</v>
      </c>
      <c r="C14" s="27" t="s">
        <v>22</v>
      </c>
      <c r="D14" s="25">
        <v>1</v>
      </c>
      <c r="E14" s="25">
        <v>1</v>
      </c>
      <c r="F14" s="25">
        <v>1</v>
      </c>
      <c r="G14" s="11"/>
      <c r="H14" s="15" t="s">
        <v>23</v>
      </c>
    </row>
    <row r="15" spans="1:8" s="1" customFormat="1" ht="30">
      <c r="A15" s="10" t="s">
        <v>20</v>
      </c>
      <c r="B15" s="26" t="s">
        <v>21</v>
      </c>
      <c r="C15" s="26" t="s">
        <v>22</v>
      </c>
      <c r="D15" s="24">
        <v>1</v>
      </c>
      <c r="E15" s="24">
        <v>1</v>
      </c>
      <c r="F15" s="24">
        <v>1</v>
      </c>
      <c r="G15" s="16"/>
      <c r="H15" s="15" t="s">
        <v>23</v>
      </c>
    </row>
    <row r="16" spans="1:8" s="1" customFormat="1" ht="15.75">
      <c r="A16" s="34"/>
      <c r="B16" s="35"/>
      <c r="C16" s="36" t="s">
        <v>24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8" s="1" customFormat="1" ht="33" customHeight="1">
      <c r="A19" s="59" t="s">
        <v>25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7</v>
      </c>
      <c r="B20" s="13" t="s">
        <v>8</v>
      </c>
      <c r="C20" s="13" t="s">
        <v>9</v>
      </c>
      <c r="D20" s="14" t="s">
        <v>10</v>
      </c>
      <c r="E20" s="14" t="s">
        <v>11</v>
      </c>
      <c r="F20" s="14" t="s">
        <v>12</v>
      </c>
      <c r="G20" s="14" t="s">
        <v>13</v>
      </c>
      <c r="H20" s="13" t="s">
        <v>14</v>
      </c>
    </row>
    <row r="21" spans="1:8" s="1" customFormat="1" ht="30">
      <c r="A21" s="10" t="s">
        <v>20</v>
      </c>
      <c r="B21" s="26" t="s">
        <v>21</v>
      </c>
      <c r="C21" s="26" t="s">
        <v>22</v>
      </c>
      <c r="D21" s="24">
        <v>4</v>
      </c>
      <c r="E21" s="24">
        <v>0</v>
      </c>
      <c r="F21" s="24">
        <v>4</v>
      </c>
      <c r="G21" s="16"/>
      <c r="H21" s="15" t="s">
        <v>25</v>
      </c>
    </row>
    <row r="22" spans="1:8" s="1" customFormat="1" ht="30">
      <c r="A22" s="10" t="s">
        <v>20</v>
      </c>
      <c r="B22" s="26" t="s">
        <v>21</v>
      </c>
      <c r="C22" s="26" t="s">
        <v>22</v>
      </c>
      <c r="D22" s="24">
        <v>4</v>
      </c>
      <c r="E22" s="24">
        <v>0</v>
      </c>
      <c r="F22" s="24">
        <v>4</v>
      </c>
      <c r="G22" s="16"/>
      <c r="H22" s="15" t="s">
        <v>25</v>
      </c>
    </row>
    <row r="23" spans="1:8" s="1" customFormat="1" ht="30">
      <c r="A23" s="10" t="s">
        <v>20</v>
      </c>
      <c r="B23" s="26" t="s">
        <v>21</v>
      </c>
      <c r="C23" s="26" t="s">
        <v>22</v>
      </c>
      <c r="D23" s="24">
        <v>4</v>
      </c>
      <c r="E23" s="24">
        <v>0</v>
      </c>
      <c r="F23" s="24">
        <v>4</v>
      </c>
      <c r="G23" s="16"/>
      <c r="H23" s="15" t="s">
        <v>25</v>
      </c>
    </row>
    <row r="24" spans="1:8" s="1" customFormat="1" ht="15.75">
      <c r="A24" s="18"/>
      <c r="B24" s="19"/>
      <c r="C24" s="20" t="s">
        <v>24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25"/>
  <sheetViews>
    <sheetView topLeftCell="J8" workbookViewId="0">
      <selection activeCell="J9" sqref="J9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19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6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30">
      <c r="A5" s="10" t="s">
        <v>20</v>
      </c>
      <c r="B5" s="27" t="s">
        <v>21</v>
      </c>
      <c r="C5" s="27" t="s">
        <v>22</v>
      </c>
      <c r="D5" s="25">
        <v>1</v>
      </c>
      <c r="E5" s="25">
        <v>1</v>
      </c>
      <c r="F5" s="25">
        <v>1</v>
      </c>
      <c r="G5" s="11">
        <v>100</v>
      </c>
      <c r="H5" s="10" t="s">
        <v>17</v>
      </c>
    </row>
    <row r="6" spans="1:8" s="6" customFormat="1" ht="30">
      <c r="A6" s="10" t="s">
        <v>20</v>
      </c>
      <c r="B6" s="27" t="s">
        <v>21</v>
      </c>
      <c r="C6" s="27" t="s">
        <v>22</v>
      </c>
      <c r="D6" s="25">
        <v>1</v>
      </c>
      <c r="E6" s="25">
        <v>1</v>
      </c>
      <c r="F6" s="25">
        <v>1</v>
      </c>
      <c r="G6" s="11">
        <v>100</v>
      </c>
      <c r="H6" s="10" t="s">
        <v>17</v>
      </c>
    </row>
    <row r="7" spans="1:8" s="6" customFormat="1" ht="30">
      <c r="A7" s="17" t="s">
        <v>20</v>
      </c>
      <c r="B7" s="28" t="s">
        <v>21</v>
      </c>
      <c r="C7" s="28" t="s">
        <v>22</v>
      </c>
      <c r="D7" s="25">
        <v>1</v>
      </c>
      <c r="E7" s="25">
        <v>1</v>
      </c>
      <c r="F7" s="25">
        <v>1</v>
      </c>
      <c r="G7" s="23">
        <v>100</v>
      </c>
      <c r="H7" s="17" t="s">
        <v>17</v>
      </c>
    </row>
    <row r="8" spans="1:8" s="1" customFormat="1" ht="23.45" customHeight="1">
      <c r="A8" s="34"/>
      <c r="B8" s="35"/>
      <c r="C8" s="36" t="s">
        <v>18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27.6" customHeight="1">
      <c r="A11" s="59" t="s">
        <v>23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7</v>
      </c>
      <c r="B12" s="13" t="s">
        <v>8</v>
      </c>
      <c r="C12" s="13" t="s">
        <v>9</v>
      </c>
      <c r="D12" s="14" t="s">
        <v>10</v>
      </c>
      <c r="E12" s="14" t="s">
        <v>11</v>
      </c>
      <c r="F12" s="14" t="s">
        <v>12</v>
      </c>
      <c r="G12" s="14" t="s">
        <v>13</v>
      </c>
      <c r="H12" s="13" t="s">
        <v>14</v>
      </c>
    </row>
    <row r="13" spans="1:8" s="6" customFormat="1" ht="30">
      <c r="A13" s="10" t="s">
        <v>20</v>
      </c>
      <c r="B13" s="27" t="s">
        <v>21</v>
      </c>
      <c r="C13" s="27" t="s">
        <v>22</v>
      </c>
      <c r="D13" s="25">
        <v>1</v>
      </c>
      <c r="E13" s="25">
        <v>1</v>
      </c>
      <c r="F13" s="25">
        <v>1</v>
      </c>
      <c r="G13" s="11"/>
      <c r="H13" s="15" t="s">
        <v>23</v>
      </c>
    </row>
    <row r="14" spans="1:8" s="6" customFormat="1" ht="30">
      <c r="A14" s="10" t="s">
        <v>20</v>
      </c>
      <c r="B14" s="27" t="s">
        <v>21</v>
      </c>
      <c r="C14" s="27" t="s">
        <v>22</v>
      </c>
      <c r="D14" s="25">
        <v>1</v>
      </c>
      <c r="E14" s="25">
        <v>1</v>
      </c>
      <c r="F14" s="25">
        <v>1</v>
      </c>
      <c r="G14" s="11"/>
      <c r="H14" s="15" t="s">
        <v>23</v>
      </c>
    </row>
    <row r="15" spans="1:8" s="1" customFormat="1" ht="30">
      <c r="A15" s="10" t="s">
        <v>20</v>
      </c>
      <c r="B15" s="26" t="s">
        <v>21</v>
      </c>
      <c r="C15" s="26" t="s">
        <v>22</v>
      </c>
      <c r="D15" s="24">
        <v>1</v>
      </c>
      <c r="E15" s="24">
        <v>1</v>
      </c>
      <c r="F15" s="24">
        <v>1</v>
      </c>
      <c r="G15" s="16"/>
      <c r="H15" s="15" t="s">
        <v>23</v>
      </c>
    </row>
    <row r="16" spans="1:8" s="1" customFormat="1" ht="15.75">
      <c r="A16" s="34"/>
      <c r="B16" s="35"/>
      <c r="C16" s="36" t="s">
        <v>24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8" s="1" customFormat="1" ht="29.1" customHeight="1">
      <c r="A19" s="59" t="s">
        <v>25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7</v>
      </c>
      <c r="B20" s="13" t="s">
        <v>8</v>
      </c>
      <c r="C20" s="13" t="s">
        <v>9</v>
      </c>
      <c r="D20" s="14" t="s">
        <v>10</v>
      </c>
      <c r="E20" s="14" t="s">
        <v>11</v>
      </c>
      <c r="F20" s="14" t="s">
        <v>12</v>
      </c>
      <c r="G20" s="14" t="s">
        <v>13</v>
      </c>
      <c r="H20" s="13" t="s">
        <v>14</v>
      </c>
    </row>
    <row r="21" spans="1:8" s="1" customFormat="1" ht="30">
      <c r="A21" s="10" t="s">
        <v>20</v>
      </c>
      <c r="B21" s="26" t="s">
        <v>21</v>
      </c>
      <c r="C21" s="26" t="s">
        <v>22</v>
      </c>
      <c r="D21" s="24">
        <v>4</v>
      </c>
      <c r="E21" s="24">
        <v>0</v>
      </c>
      <c r="F21" s="24">
        <v>4</v>
      </c>
      <c r="G21" s="16"/>
      <c r="H21" s="15" t="s">
        <v>25</v>
      </c>
    </row>
    <row r="22" spans="1:8" s="1" customFormat="1" ht="30">
      <c r="A22" s="10" t="s">
        <v>20</v>
      </c>
      <c r="B22" s="26" t="s">
        <v>21</v>
      </c>
      <c r="C22" s="26" t="s">
        <v>22</v>
      </c>
      <c r="D22" s="24">
        <v>4</v>
      </c>
      <c r="E22" s="24">
        <v>0</v>
      </c>
      <c r="F22" s="24">
        <v>4</v>
      </c>
      <c r="G22" s="16"/>
      <c r="H22" s="15" t="s">
        <v>25</v>
      </c>
    </row>
    <row r="23" spans="1:8" s="1" customFormat="1" ht="30">
      <c r="A23" s="10" t="s">
        <v>20</v>
      </c>
      <c r="B23" s="26" t="s">
        <v>21</v>
      </c>
      <c r="C23" s="26" t="s">
        <v>22</v>
      </c>
      <c r="D23" s="24">
        <v>4</v>
      </c>
      <c r="E23" s="24">
        <v>0</v>
      </c>
      <c r="F23" s="24">
        <v>4</v>
      </c>
      <c r="G23" s="16"/>
      <c r="H23" s="15" t="s">
        <v>25</v>
      </c>
    </row>
    <row r="24" spans="1:8" s="1" customFormat="1" ht="15.75">
      <c r="A24" s="18"/>
      <c r="B24" s="19"/>
      <c r="C24" s="20" t="s">
        <v>24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SharedWithUsers xmlns="5067c814-4b34-462c-a21d-c185ff6548d2">
      <UserInfo>
        <DisplayName/>
        <AccountId xsi:nil="true"/>
        <AccountType/>
      </UserInfo>
    </SharedWithUsers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5067c814-4b34-462c-a21d-c185ff6548d2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785685f2-c2e1-4352-89aa-3faca8eaba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7A2A2-CBD0-44B1-8332-E051BE3E9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 - Group 1</vt:lpstr>
      <vt:lpstr>NOPA Table - Group 2</vt:lpstr>
      <vt:lpstr>NOPA Table - Group 3</vt:lpstr>
      <vt:lpstr>'NOPA Table - Group 1'!Print_Area</vt:lpstr>
      <vt:lpstr>'NOPA Table - Group 1'!Print_Titles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Williams, Laura@Energy</cp:lastModifiedBy>
  <cp:revision/>
  <dcterms:created xsi:type="dcterms:W3CDTF">2015-01-15T18:23:38Z</dcterms:created>
  <dcterms:modified xsi:type="dcterms:W3CDTF">2024-12-24T17:22:23Z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1774500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