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knight\Downloads\"/>
    </mc:Choice>
  </mc:AlternateContent>
  <xr:revisionPtr revIDLastSave="0" documentId="8_{9132389A-27EF-4D6D-A8E1-29BBE0E0C11C}" xr6:coauthVersionLast="47" xr6:coauthVersionMax="47" xr10:uidLastSave="{00000000-0000-0000-0000-000000000000}"/>
  <bookViews>
    <workbookView xWindow="28680" yWindow="-120" windowWidth="29040" windowHeight="15720" xr2:uid="{00000000-000D-0000-FFFF-FFFF00000000}"/>
  </bookViews>
  <sheets>
    <sheet name="ECAA_GIS" sheetId="1" r:id="rId1"/>
    <sheet name="County Breakdown" sheetId="3" state="hidden" r:id="rId2"/>
    <sheet name="DAC Since 2019" sheetId="2" state="hidden" r:id="rId3"/>
    <sheet name="CA Leg Districts" sheetId="5" state="hidden" r:id="rId4"/>
    <sheet name="Waitlist Breakdown (Dec 2024)" sheetId="6" state="hidden" r:id="rId5"/>
  </sheets>
  <definedNames>
    <definedName name="_xlnm._FilterDatabase" localSheetId="2" hidden="1">'DAC Since 2019'!$A$1:$X$34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6" l="1"/>
  <c r="D3" i="6"/>
  <c r="D4" i="6"/>
  <c r="D5" i="6"/>
  <c r="D6" i="6"/>
  <c r="D7" i="6"/>
  <c r="D8" i="6"/>
  <c r="D9" i="6"/>
  <c r="D10" i="6"/>
  <c r="D11" i="6"/>
  <c r="D12" i="6"/>
  <c r="D13" i="6"/>
  <c r="D14" i="6"/>
  <c r="D16" i="6"/>
  <c r="D2" i="6"/>
  <c r="D17" i="6" s="1"/>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4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3" i="5"/>
  <c r="E4" i="5"/>
  <c r="E2" i="5"/>
  <c r="N34" i="2"/>
  <c r="M34" i="2"/>
  <c r="L3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tc={244BE1FE-BEC1-BC40-B8CC-782A2EDE5D06}</author>
  </authors>
  <commentList>
    <comment ref="AK1" authorId="0" shapeId="0" xr:uid="{244BE1FE-BEC1-BC40-B8CC-782A2EDE5D06}">
      <text>
        <t>[Threaded comment]
Your version of Excel allows you to read this threaded comment; however, any edits to it will get removed if the file is opened in a newer version of Excel. Learn more: https://go.microsoft.com/fwlink/?linkid=870924
Comment:
    y=Latitude, x=longitude</t>
      </text>
    </comment>
  </commentList>
</comments>
</file>

<file path=xl/sharedStrings.xml><?xml version="1.0" encoding="utf-8"?>
<sst xmlns="http://schemas.openxmlformats.org/spreadsheetml/2006/main" count="23647" uniqueCount="4529">
  <si>
    <t>OID</t>
  </si>
  <si>
    <t>Loan Number</t>
  </si>
  <si>
    <t>Address</t>
  </si>
  <si>
    <t>City</t>
  </si>
  <si>
    <t>County</t>
  </si>
  <si>
    <t>Zip</t>
  </si>
  <si>
    <t>Year</t>
  </si>
  <si>
    <t>Recipient</t>
  </si>
  <si>
    <t>Recipient Type</t>
  </si>
  <si>
    <t>Project Type</t>
  </si>
  <si>
    <t>Project Status</t>
  </si>
  <si>
    <t>Old Status</t>
  </si>
  <si>
    <t xml:space="preserve"> Approved Loan Amount ($) </t>
  </si>
  <si>
    <t xml:space="preserve"> Estimated Savings ($/yr) </t>
  </si>
  <si>
    <t xml:space="preserve"> Annual Electric Savings (kWh) </t>
  </si>
  <si>
    <t>Lighting</t>
  </si>
  <si>
    <t>HVAC</t>
  </si>
  <si>
    <t>Solar</t>
  </si>
  <si>
    <t>Battery Storage</t>
  </si>
  <si>
    <t>EV Infrastructure</t>
  </si>
  <si>
    <t>Heat Pump</t>
  </si>
  <si>
    <t>Other</t>
  </si>
  <si>
    <t>Project Summary</t>
  </si>
  <si>
    <t>Utility</t>
  </si>
  <si>
    <t>Type of Utility</t>
  </si>
  <si>
    <t>DAC</t>
  </si>
  <si>
    <t>Senate District</t>
  </si>
  <si>
    <t>Assembly District</t>
  </si>
  <si>
    <t>DDLat</t>
  </si>
  <si>
    <t>DDLon</t>
  </si>
  <si>
    <t>GlobalID</t>
  </si>
  <si>
    <t>CreationDate</t>
  </si>
  <si>
    <t>Creator</t>
  </si>
  <si>
    <t>EditDate</t>
  </si>
  <si>
    <t>Editor</t>
  </si>
  <si>
    <t>x</t>
  </si>
  <si>
    <t>y</t>
  </si>
  <si>
    <t>Notes</t>
  </si>
  <si>
    <t>Consultant</t>
  </si>
  <si>
    <t>72100 School House Ln, Baker, CA 92309</t>
  </si>
  <si>
    <t>Baker</t>
  </si>
  <si>
    <t>San Bernardino</t>
  </si>
  <si>
    <t>Baker Valley Unified School District</t>
  </si>
  <si>
    <t>Local Educational Agency</t>
  </si>
  <si>
    <t>ECAA-Ed</t>
  </si>
  <si>
    <t>Waitlist</t>
  </si>
  <si>
    <t>Southern California Edison</t>
  </si>
  <si>
    <t>IOU</t>
  </si>
  <si>
    <t>701 Ocean St, Suite 330, Santa Cruz, CA 95060</t>
  </si>
  <si>
    <t>Santa Cruz</t>
  </si>
  <si>
    <t>County of Santa Cruz</t>
  </si>
  <si>
    <t>Local Government</t>
  </si>
  <si>
    <t>ECAA-Reg</t>
  </si>
  <si>
    <t>No</t>
  </si>
  <si>
    <t>Yes</t>
  </si>
  <si>
    <t>Pacific Gas &amp; Electric</t>
  </si>
  <si>
    <t>6321 Highway 116, Forestville, CA 95436</t>
  </si>
  <si>
    <t>Forestville</t>
  </si>
  <si>
    <t>Sonoma</t>
  </si>
  <si>
    <t>Forestville Union Elementary School District</t>
  </si>
  <si>
    <t>1310 Stroud Ave, Kingsburg, CA 93631</t>
  </si>
  <si>
    <t>Kingsburg</t>
  </si>
  <si>
    <t>Fresno</t>
  </si>
  <si>
    <t>Kingsburg Elementary Charter School District</t>
  </si>
  <si>
    <t>4463 Oak Grove Drive, La Cañada, CA 91001</t>
  </si>
  <si>
    <t>La Cañada</t>
  </si>
  <si>
    <t>Los Angeles</t>
  </si>
  <si>
    <t>La Cañada Unified School District</t>
  </si>
  <si>
    <t>29161 Fresno Ave., Shafter, CA 93263</t>
  </si>
  <si>
    <t>Shafter</t>
  </si>
  <si>
    <t>Kern</t>
  </si>
  <si>
    <t>Maple Elemetary School District</t>
  </si>
  <si>
    <t>3501 Palmer Drive, Cameron Park, CA 95682</t>
  </si>
  <si>
    <t>Cameron Park</t>
  </si>
  <si>
    <t>El Dorado</t>
  </si>
  <si>
    <t>Marshall Medical Center</t>
  </si>
  <si>
    <t>Hospital/Public Care</t>
  </si>
  <si>
    <t>14508 Wonderland Blvd</t>
  </si>
  <si>
    <t>Redding</t>
  </si>
  <si>
    <t>Shasta</t>
  </si>
  <si>
    <t>Mountain Gate Community Services District</t>
  </si>
  <si>
    <t>Special District</t>
  </si>
  <si>
    <t>Redding Electric Utility</t>
  </si>
  <si>
    <t>POU</t>
  </si>
  <si>
    <t>500 Dyer Street, Orcutt, CA 93455</t>
  </si>
  <si>
    <t>Orcutt</t>
  </si>
  <si>
    <t>Orcutt Union School District</t>
  </si>
  <si>
    <t>108 Whispering Dr. Suite 115, Scotts Valley, CA 95066</t>
  </si>
  <si>
    <t>Scotts Valley</t>
  </si>
  <si>
    <t>Scotts Valley Unified School District</t>
  </si>
  <si>
    <t>002-24-ECI</t>
  </si>
  <si>
    <t>10300 San Diego St, Lamont, CA 93241</t>
  </si>
  <si>
    <t>Lamont</t>
  </si>
  <si>
    <t>Bear Mountain Parks and Rec District</t>
  </si>
  <si>
    <t>In Construction</t>
  </si>
  <si>
    <t>Active</t>
  </si>
  <si>
    <t>Installation of three solar PV systems totaling 142 kW at three sites.</t>
  </si>
  <si>
    <t>SLocwood_CAEnergy</t>
  </si>
  <si>
    <t>SitelogIQ</t>
  </si>
  <si>
    <t>008-22-ECG</t>
  </si>
  <si>
    <t>3235 Union Avenue, San Jose, CA 95124</t>
  </si>
  <si>
    <t>San Jose</t>
  </si>
  <si>
    <t>Santa Clara</t>
  </si>
  <si>
    <t>Campbell Union High School District</t>
  </si>
  <si>
    <t>Lighting upgrade to LED at seven sites</t>
  </si>
  <si>
    <t>22d74ae4-7e0f-4cb7-9393-561c8870646e</t>
  </si>
  <si>
    <t>009-24-ECI</t>
  </si>
  <si>
    <t>1601 Discovery Bay Blvd, Discovery Bay, CA 94505</t>
  </si>
  <si>
    <t>Discovery Bay</t>
  </si>
  <si>
    <t>Contra Costa</t>
  </si>
  <si>
    <t>Town of Discovery Bay</t>
  </si>
  <si>
    <t>Project consists of the installation of a 327.8 kW PV system, LED lighting, a heat pump domestic water, pool heater, and heating and air conditioning at two sites</t>
  </si>
  <si>
    <t>Veolia</t>
  </si>
  <si>
    <t>007-22-ECG</t>
  </si>
  <si>
    <t>4605 N Polk Ave, Fresno, CA, 93722</t>
  </si>
  <si>
    <t>Central Unified School District</t>
  </si>
  <si>
    <t>Retrofit existing interior lighting to LED lighting at 18 school sites</t>
  </si>
  <si>
    <t>ba67ebf1-f5fe-4e7e-a578-633f5902d0d7</t>
  </si>
  <si>
    <t>5211 Fifth Street, Fallbrook, CA 92028</t>
  </si>
  <si>
    <t>Fallbrook</t>
  </si>
  <si>
    <t>San Diego</t>
  </si>
  <si>
    <t>Vallecitos School District</t>
  </si>
  <si>
    <t>San Diego Gas &amp; Electric</t>
  </si>
  <si>
    <t>5000 West Cypress Ave, Visalia, CA 93277</t>
  </si>
  <si>
    <t>Visalia</t>
  </si>
  <si>
    <t>Tulare</t>
  </si>
  <si>
    <t>Visalia Unified School District</t>
  </si>
  <si>
    <t>201 North Douglas St., El Segundo, CA 90245</t>
  </si>
  <si>
    <t>El Segundo</t>
  </si>
  <si>
    <t>Wiseburn Unified School District</t>
  </si>
  <si>
    <t>006-23-ECI</t>
  </si>
  <si>
    <t>736 F St, Arcata, CA 95521</t>
  </si>
  <si>
    <t>Arcata</t>
  </si>
  <si>
    <t>Humboldt</t>
  </si>
  <si>
    <t>City of Arcata</t>
  </si>
  <si>
    <t xml:space="preserve">Retrofit 85 CFL and MH interior and exterior fixtures and 52 MH sports lights fixtures to LED fixtures at Arcata Community Center. Install 109 kW (DC), roof-mounted solar photovoltaic array on Arcata Community Center. </t>
  </si>
  <si>
    <t>Redwood Coast Energy Authority</t>
  </si>
  <si>
    <t>008-23-ECI</t>
  </si>
  <si>
    <t>2401 El Camino Real, Arvin, CA 93203</t>
  </si>
  <si>
    <t>Arvin</t>
  </si>
  <si>
    <t>City of Arvin</t>
  </si>
  <si>
    <t>Installation of a 997.2 kW ground mounted PV system and perform a utility service upgrade at the City of Arvin's wastewater treatment plant</t>
  </si>
  <si>
    <t>004-24-ECI</t>
  </si>
  <si>
    <t>501 Primrose Rd, Burlingame, CA 93010</t>
  </si>
  <si>
    <t>Burlingame</t>
  </si>
  <si>
    <t>San Mateo</t>
  </si>
  <si>
    <t>City of Burlingame</t>
  </si>
  <si>
    <t>Installation of three solar PV systems totaling 489 kW at three sites.</t>
  </si>
  <si>
    <t>Latit</t>
  </si>
  <si>
    <t>002-23-ECI</t>
  </si>
  <si>
    <t>6000 Heritage Trail, Clayton, CA 94517</t>
  </si>
  <si>
    <t>Clayton</t>
  </si>
  <si>
    <t>City of Clayton</t>
  </si>
  <si>
    <t>Installation of a carport shade structure with a 119.1 kW PV array, a 60 kW EV fast-charging station, LED lighting upgrades, HVAC and control system upgrades.</t>
  </si>
  <si>
    <t>Climatec</t>
  </si>
  <si>
    <t>004-23-ECI</t>
  </si>
  <si>
    <t>1033 5th Street, Clovis, CA 93612</t>
  </si>
  <si>
    <t>Clovis</t>
  </si>
  <si>
    <t>City of Clovis</t>
  </si>
  <si>
    <t>Installation of three solar PV arrays totaling 221.3 kW at three sites</t>
  </si>
  <si>
    <t>Compass Energy Solutions</t>
  </si>
  <si>
    <t>005-24-ECI</t>
  </si>
  <si>
    <t>1133 P St., Firebaugh, CA 93622</t>
  </si>
  <si>
    <t>Firebaugh</t>
  </si>
  <si>
    <t>City of Firebaugh</t>
  </si>
  <si>
    <t>Installation of a 90.7 kW rooftop solar PV system at one site</t>
  </si>
  <si>
    <t>002-22-ECI</t>
  </si>
  <si>
    <t>44950 Eldorado Drive, Indian Wells, CA 92210</t>
  </si>
  <si>
    <t>Indian Wells</t>
  </si>
  <si>
    <t>Riverside</t>
  </si>
  <si>
    <t>City of Indian Wells</t>
  </si>
  <si>
    <t>Solar PV installation at City's Golf Resort Clubhouse</t>
  </si>
  <si>
    <t>775058b1-2762-444a-a8ed-37986dbb6608</t>
  </si>
  <si>
    <t>mlaw_CAEnergy</t>
  </si>
  <si>
    <t>004-22-ECI</t>
  </si>
  <si>
    <t>809 Center St, Santa Cruz, CA 95060</t>
  </si>
  <si>
    <t>City of Santa Cruz</t>
  </si>
  <si>
    <t>no</t>
  </si>
  <si>
    <t>Install three solar PV arrays totaling 449.3 kW at three city sites and upgrade existing lighting to high efficiency LED lighting at one city site</t>
  </si>
  <si>
    <t>de705c25-e2d7-48fc-9fce-17df17f1821d</t>
  </si>
  <si>
    <t>002-23-ECG</t>
  </si>
  <si>
    <t>1005 Hoag St, Corning, CA 96021</t>
  </si>
  <si>
    <t>Corning</t>
  </si>
  <si>
    <t>Tehama</t>
  </si>
  <si>
    <t>Corning Union Elementary School District</t>
  </si>
  <si>
    <t>Installation of three solar PV arrays totaling 480 kW at three district sites</t>
  </si>
  <si>
    <t>006-24-ECI</t>
  </si>
  <si>
    <t>1737 W Houston Ave, Visalia, CA 93291</t>
  </si>
  <si>
    <t>Delta Mosquito and Vector Control District</t>
  </si>
  <si>
    <t>Installation of a 103.7 kW rooftop mounted solar PV system at one site.</t>
  </si>
  <si>
    <t>001-24-ECI</t>
  </si>
  <si>
    <t>6530 Mirabel Road, Forestville, CA 95436</t>
  </si>
  <si>
    <t>Forestville Water District</t>
  </si>
  <si>
    <t>Installation of a 270 kW floating solar PV system at the sewer plant and lighting upgrades at the sewer plant and district building sites.</t>
  </si>
  <si>
    <t>13777 Bowman Rd, Auburn, CA 95603</t>
  </si>
  <si>
    <t>Auburn</t>
  </si>
  <si>
    <t>Placer</t>
  </si>
  <si>
    <t>ACKERMAN</t>
  </si>
  <si>
    <t>Paid-In-Full</t>
  </si>
  <si>
    <t>Completed</t>
  </si>
  <si>
    <t xml:space="preserve"> -   </t>
  </si>
  <si>
    <t>38.93534200N</t>
  </si>
  <si>
    <t>121.05612000W</t>
  </si>
  <si>
    <t>874db58d-0ccb-4b2d-904b-59c5f9b5141b</t>
  </si>
  <si>
    <t>007-24-ECI</t>
  </si>
  <si>
    <t>1500 N. Verdugo Rd, Glendale, CA 91208</t>
  </si>
  <si>
    <t>Glendale</t>
  </si>
  <si>
    <t>Glendale Community College</t>
  </si>
  <si>
    <t>College</t>
  </si>
  <si>
    <t>784 kW PV array to be installed on six carports and inverted line to tie in.</t>
  </si>
  <si>
    <t>Glendale Water &amp; Power</t>
  </si>
  <si>
    <t>800 S College Dr, Santa Maria, CA 93454</t>
  </si>
  <si>
    <t>Santa Maria</t>
  </si>
  <si>
    <t>Santa Barbara</t>
  </si>
  <si>
    <t>ALLAN HANCOCK JOINT CCD</t>
  </si>
  <si>
    <t>Central Coast Community Energy</t>
  </si>
  <si>
    <t>34.94378800N</t>
  </si>
  <si>
    <t>120.42125600W</t>
  </si>
  <si>
    <t>fe4395cb-dbae-4692-804c-c019c0e6363e</t>
  </si>
  <si>
    <t>c157daf1-4652-4ec5-9b97-89fb9af38351</t>
  </si>
  <si>
    <t>006-23-ECG</t>
  </si>
  <si>
    <t>401 North Fairview Ave, Goleta, CA 93117</t>
  </si>
  <si>
    <t>Goleta</t>
  </si>
  <si>
    <t>Goleta Union Elementary School District</t>
  </si>
  <si>
    <t>Installation of solar PV systems at four school district sites - 128.6kW, 64.8kW, 72kW, 64.8kW</t>
  </si>
  <si>
    <t>Schneider Electric</t>
  </si>
  <si>
    <t>009-23-ECG</t>
  </si>
  <si>
    <t>4465 9th St, Guadalupe, CA 93434</t>
  </si>
  <si>
    <t>Guadalupe</t>
  </si>
  <si>
    <t>Guadalupe Union School District</t>
  </si>
  <si>
    <t>Installation of two carport solar PV systems totaling 248.4 kW, LED lighting retrofits, programmable thermostat and HVAC replacements, and one EV charger at two district sites</t>
  </si>
  <si>
    <t>001-24-ECG</t>
  </si>
  <si>
    <t>14581 Lyons Valley Rd, Jamul, CA 91935</t>
  </si>
  <si>
    <t>Jamul</t>
  </si>
  <si>
    <t>Jamul-Dulzura Union School District</t>
  </si>
  <si>
    <t>Lighting retrofit, HVAC control installation, PV system, EV charging station at two sites</t>
  </si>
  <si>
    <t>002-24-ECG</t>
  </si>
  <si>
    <t>8025 Lincoln St, Lemon Grove, CA 91945</t>
  </si>
  <si>
    <t>Lemon Grove</t>
  </si>
  <si>
    <t>Lemon Grove School District</t>
  </si>
  <si>
    <t>Installation of one carport solar photovoltaic array of 458.5 kW with a 60 kW/258 kWh battery energy storage system, LED lighting and three electric vehicle chargers at three district sites.</t>
  </si>
  <si>
    <t>005-23-ECG</t>
  </si>
  <si>
    <t>922 B St, Livingston, CA 95334</t>
  </si>
  <si>
    <t>Livingston</t>
  </si>
  <si>
    <t>Merced</t>
  </si>
  <si>
    <t>Livingston Union Elementary School District</t>
  </si>
  <si>
    <t>218.7 kW carport structure PV system to be installed to serve Campus Park Elementary</t>
  </si>
  <si>
    <t>951890a1-b222-4da9-99df-e09d27024057</t>
  </si>
  <si>
    <t>7121b85c-73d2-4269-8d16-cf9dcbdedf42</t>
  </si>
  <si>
    <t>814ff687-9cae-4c4d-b27a-8b8f96c5c6f0</t>
  </si>
  <si>
    <t>003-22-ECI</t>
  </si>
  <si>
    <t>3580 South Frank Street, Fresno, CA 93725</t>
  </si>
  <si>
    <t>Malaga County Water District</t>
  </si>
  <si>
    <t>Solar PV installation at the district's Community Center and Wastewater Treatment Plant</t>
  </si>
  <si>
    <t>aaba0488-6d8d-4d2c-8785-a75012241a1a</t>
  </si>
  <si>
    <t>010-23-ECI</t>
  </si>
  <si>
    <t>22223 Hwy 29 @ Rancheria Rd, Middletown, CA 95461</t>
  </si>
  <si>
    <t>Middletown</t>
  </si>
  <si>
    <t>Lake</t>
  </si>
  <si>
    <t>Middletown Rancheria of Pomo Indians of California</t>
  </si>
  <si>
    <t>Tribe</t>
  </si>
  <si>
    <t>Installation of a 696 kW ground and roof mounted solar PV system at one site.</t>
  </si>
  <si>
    <t>010-23-ECG</t>
  </si>
  <si>
    <t>24500 Road 68, Tulare, CA 93274</t>
  </si>
  <si>
    <t>Oak Valley Union Elementary School District</t>
  </si>
  <si>
    <t>Installation of a 351 kW ground mounted and carport mounted solar PV array</t>
  </si>
  <si>
    <t>011-23-ECG</t>
  </si>
  <si>
    <t>7424 Pacheco School Rd, Redding, CA 96002</t>
  </si>
  <si>
    <t>Pacheco Union Elementary School District</t>
  </si>
  <si>
    <t>Installation of two carport solar PV systems totaling 324 kW and LED lighting and HVAC upgrades at two sites.</t>
  </si>
  <si>
    <t>009-23-ECI</t>
  </si>
  <si>
    <t>144 Ferguson Road, Auburn, CA 95694</t>
  </si>
  <si>
    <t>Placer County Water Agency</t>
  </si>
  <si>
    <t>Installation of a 674.1 kW solar PV system with eight canopy structures and one ground mount structure with three arrays at one site</t>
  </si>
  <si>
    <t>012-23-ECG</t>
  </si>
  <si>
    <t>473 State St, Princeton, CA 95970</t>
  </si>
  <si>
    <t>Princeton</t>
  </si>
  <si>
    <t>Colusa</t>
  </si>
  <si>
    <t>Princeton Joint Unified School District</t>
  </si>
  <si>
    <t>Installation of a 138.2 kW PV system at one site</t>
  </si>
  <si>
    <t>007-23-ECG</t>
  </si>
  <si>
    <t>1755 Airport Blvd, Red Bluff, CA 96080</t>
  </si>
  <si>
    <t>Red Bluff</t>
  </si>
  <si>
    <t>Red Bluff Joint Union Elementary School District</t>
  </si>
  <si>
    <t>PV system installation at three sites.</t>
  </si>
  <si>
    <t>002-17-ECG</t>
  </si>
  <si>
    <t>5313 Road 39, Alpaugh, CA 93201</t>
  </si>
  <si>
    <t>Alpaugh</t>
  </si>
  <si>
    <t>Alpaugh Unified School District</t>
  </si>
  <si>
    <t>Repayment</t>
  </si>
  <si>
    <t>four separate ground mounted fixed photovoltaic canopy array systems for a total of 410.4 kWdc</t>
  </si>
  <si>
    <t>35.88728400N</t>
  </si>
  <si>
    <t>119.48634600W</t>
  </si>
  <si>
    <t>0a7a432b-8e14-46ac-86f4-7b475d3f4a78</t>
  </si>
  <si>
    <t>001-23-ECI</t>
  </si>
  <si>
    <t>1364 Tavern Rd, Alpine, CA 91901</t>
  </si>
  <si>
    <t>Alpine</t>
  </si>
  <si>
    <t>Alpine Fire Protection District</t>
  </si>
  <si>
    <t>Installation of an 84 kW carport solar PV array at one district site</t>
  </si>
  <si>
    <t>Baker Electric</t>
  </si>
  <si>
    <t>005-22-ECG</t>
  </si>
  <si>
    <t>2293 East Crabtree Ave., Porterville, CA 93257</t>
  </si>
  <si>
    <t>Porterville</t>
  </si>
  <si>
    <t>Alta Vista Elementary School District</t>
  </si>
  <si>
    <t>Installation of one ground mounted solar PV array of 302.4 kW at one district site</t>
  </si>
  <si>
    <t>206c1d67-652f-4152-9db1-e2bed4ea53e5</t>
  </si>
  <si>
    <t>Project completed under budget. Final loan total $1,377,956</t>
  </si>
  <si>
    <t>004-16-ECD</t>
  </si>
  <si>
    <t>12800 Ridge Rd, Sutter Creek, CA 95685</t>
  </si>
  <si>
    <t>Sutter Creek</t>
  </si>
  <si>
    <t>Amador</t>
  </si>
  <si>
    <t>Amador Water Agency</t>
  </si>
  <si>
    <t xml:space="preserve">installing a 440kW pelton turbine at qa water transfer pipeline between two reservoirs </t>
  </si>
  <si>
    <t>38.38260090N</t>
  </si>
  <si>
    <t>120.78909520W</t>
  </si>
  <si>
    <t>18a6bd11-45d4-49de-a9a4-636639a6d77a</t>
  </si>
  <si>
    <t>005-23-ECI</t>
  </si>
  <si>
    <t>57090 29 Palms Hwy, Yucca Valley, CA 92284</t>
  </si>
  <si>
    <t>Yucca Valley</t>
  </si>
  <si>
    <t>Town of Yucca Valley</t>
  </si>
  <si>
    <t>Installation of a 320 kW carport structure photovoltaic (PV) system at the Town’s Aquatic and Recreation Center</t>
  </si>
  <si>
    <t>HMC Architects</t>
  </si>
  <si>
    <t>019-19-ECI</t>
  </si>
  <si>
    <t>3105 Willow Pass Rd, Bay Point, CA 94565</t>
  </si>
  <si>
    <t>Bay Point</t>
  </si>
  <si>
    <t>Ambrose Recreation and Park District</t>
  </si>
  <si>
    <t>Installation of one solar PV system, lighting retrofits, HVAC replacement, installation of programmable thermostat and smart pool pump controls</t>
  </si>
  <si>
    <t>16afb7f4-8f22-42a2-99da-a56285eaa5a7</t>
  </si>
  <si>
    <t>Syserco Energy Solutions</t>
  </si>
  <si>
    <t>008-23-ECG</t>
  </si>
  <si>
    <t>6200 South Mooney Blvd, Visalia, CA 93277</t>
  </si>
  <si>
    <t>Tulare County Office of Education</t>
  </si>
  <si>
    <t>Installation of one carport solar PV array (637.2 kW) with 200 kW/744 kWh battery energy storage system, one ground mounted solar PV array (171.7 kW), and six dual-port EV chargers</t>
  </si>
  <si>
    <t>005-05-ECC</t>
  </si>
  <si>
    <t>1471 Ferry St, Anderson, CA 96007</t>
  </si>
  <si>
    <t>Anderson</t>
  </si>
  <si>
    <t>Anderson Union High School District</t>
  </si>
  <si>
    <t>install a 245 kW PV system, a dedicated chiller, energy efficient lighting and controls, and re-commission the energy management system</t>
  </si>
  <si>
    <t>40.44437900N</t>
  </si>
  <si>
    <t>122.30558800W</t>
  </si>
  <si>
    <t>42dbef25-d7b0-4f85-b706-5143cdd9216a</t>
  </si>
  <si>
    <t>001-24-ECT</t>
  </si>
  <si>
    <t>31071 Highway 190, Porterville, CA 93257</t>
  </si>
  <si>
    <t>Tule River Indian Tribe</t>
  </si>
  <si>
    <t xml:space="preserve">Installation of two rooftop solar PV systems totaling 397.1 kW and two ground mounted solar PV systems totaling 94.8 kW with an attached battery energy storage system on each at three sites. </t>
  </si>
  <si>
    <t>Xnergy</t>
  </si>
  <si>
    <t>008-24-ECI</t>
  </si>
  <si>
    <t>9550 E Los Angeles Ave, Moorpark, CA 93021</t>
  </si>
  <si>
    <t>Moorpark</t>
  </si>
  <si>
    <t>Ventura</t>
  </si>
  <si>
    <t>Ventura County Waterworks District</t>
  </si>
  <si>
    <t>Project consists of two PV systems, one at Moorpark wastewater treatment plant (Ventura County Waterworks District 1) and the other at Piru’s wastewater treatment plant (Ventura County Waterworks District 16). At Moorpark, a 410.9 kW solar PV system will be installed over a percolation pond. At Piru, three carport solar PV arrays totaling 263 kW will be installed.</t>
  </si>
  <si>
    <t>1469 Ferry St, Anderson, CA 96007</t>
  </si>
  <si>
    <t>ANDERSON VALLEY USD</t>
  </si>
  <si>
    <t>40.44339730N</t>
  </si>
  <si>
    <t>122.30546850W</t>
  </si>
  <si>
    <t>33f874eb-09fb-464a-a77b-8ddbc154b747</t>
  </si>
  <si>
    <t>013-23-ECG</t>
  </si>
  <si>
    <t>130 East Lincoln Ave, Fresno, 93706</t>
  </si>
  <si>
    <t>Washington Colony Elementary School District</t>
  </si>
  <si>
    <t>Installation of a 145.8 kW-DC ground mounted array at Washington Colony Middle School</t>
  </si>
  <si>
    <t>22630 Antelope Blvd, Red Bluff, CA 96080</t>
  </si>
  <si>
    <t>ANTELOPE</t>
  </si>
  <si>
    <t>40.18628900N</t>
  </si>
  <si>
    <t>122.19397400W</t>
  </si>
  <si>
    <t>4ee8000d-e249-4ef0-827d-a6d58e428dcd</t>
  </si>
  <si>
    <t>836-002-ECX</t>
  </si>
  <si>
    <t>3041 W Ave K, Lancaster, CA 93536</t>
  </si>
  <si>
    <t>Lancaster</t>
  </si>
  <si>
    <t>Antelope Valley Community College District</t>
  </si>
  <si>
    <t>34.67800200N</t>
  </si>
  <si>
    <t>118.18697700W</t>
  </si>
  <si>
    <t>5228636b-35c2-4bd0-b788-09e6f4ec9a63</t>
  </si>
  <si>
    <t>014-23-ECG</t>
  </si>
  <si>
    <t>111 Main Street Wheatland, CA 95692</t>
  </si>
  <si>
    <t>Wheatland</t>
  </si>
  <si>
    <t>Yuba</t>
  </si>
  <si>
    <t>Wheatland School District</t>
  </si>
  <si>
    <t>Installation of a 135 kW carport structure PV system at one school site</t>
  </si>
  <si>
    <t>836-000-ECX</t>
  </si>
  <si>
    <t>d06ccbf2-a5dd-4e76-a4ba-57e95978dbf3</t>
  </si>
  <si>
    <t>836-001-ECX</t>
  </si>
  <si>
    <t>3a77a739-01be-42d3-b6cc-48d0851e9762</t>
  </si>
  <si>
    <t>876-000-SMS</t>
  </si>
  <si>
    <t>44811 Sierra Hwy, Lancaster, CA 93534</t>
  </si>
  <si>
    <t>Antelope Valley Union High School District</t>
  </si>
  <si>
    <t>installation of energy efficient lighting and controls and the replacement of old heat pumps</t>
  </si>
  <si>
    <t>34.69741239N</t>
  </si>
  <si>
    <t>118.13684100W</t>
  </si>
  <si>
    <t>f7846f34-079d-4572-8bbf-e186bec77a17</t>
  </si>
  <si>
    <t>831-000-ECX</t>
  </si>
  <si>
    <t>12555 Navajo Rd, Apple Valley, CA 92308</t>
  </si>
  <si>
    <t>Apple Valley</t>
  </si>
  <si>
    <t>Apple Valley Unified School District</t>
  </si>
  <si>
    <t>34.47941300N</t>
  </si>
  <si>
    <t>117.18949400W</t>
  </si>
  <si>
    <t>9cc240bd-a6cb-4360-8ae8-f0563f4e4a32</t>
  </si>
  <si>
    <t>1435 Buttermilk Ln, Arcata, CA 95521</t>
  </si>
  <si>
    <t>ARCATA SD</t>
  </si>
  <si>
    <t>40.85643970N</t>
  </si>
  <si>
    <t>124.06672570W</t>
  </si>
  <si>
    <t>7f470580-f695-4b3d-9ca5-75ed6a9da7e4</t>
  </si>
  <si>
    <t>230b8c4c-9028-4e46-858a-3e44b5e3fa56</t>
  </si>
  <si>
    <t>17f47ce2-7de0-47db-970c-ce2e24326f28</t>
  </si>
  <si>
    <t>1300 Baker St, Bakersfield, CA 93305</t>
  </si>
  <si>
    <t>Bakersfield</t>
  </si>
  <si>
    <t>BAKERSFIELD CITY SCHOOL</t>
  </si>
  <si>
    <t>35.38271500N</t>
  </si>
  <si>
    <t>118.99163900W</t>
  </si>
  <si>
    <t>b80bd154-9539-4a2b-8cce-239817151e81</t>
  </si>
  <si>
    <t>8a02e01f-ab0d-4149-b15c-97ca615a0640</t>
  </si>
  <si>
    <t>859-000-ECX</t>
  </si>
  <si>
    <t>551 Avenue H, Barstow, CA 92311</t>
  </si>
  <si>
    <t>Barstow</t>
  </si>
  <si>
    <t>Barstow Unified School District</t>
  </si>
  <si>
    <t>34.89106237N</t>
  </si>
  <si>
    <t>117.04750409W</t>
  </si>
  <si>
    <t>3a784aaf-6015-4313-8256-233ecdd45dbf</t>
  </si>
  <si>
    <t>40096 Indian Springs Rd, Oakhurst, CA 93644</t>
  </si>
  <si>
    <t>Oakhurst</t>
  </si>
  <si>
    <t>Madera</t>
  </si>
  <si>
    <t>BASS LAKE JT. UNION ELEMENTARY</t>
  </si>
  <si>
    <t>37.33158000N</t>
  </si>
  <si>
    <t>119.64117700W</t>
  </si>
  <si>
    <t>ae9b9e37-dec9-48ad-b1cd-5367d3ca72a5</t>
  </si>
  <si>
    <t>41870 Garstin Dr, Big Bear Lake, CA 92315</t>
  </si>
  <si>
    <t>Big Bear Lake</t>
  </si>
  <si>
    <t>BEAR VALLEY COMMUNITY HOSPITAL DISTRICT</t>
  </si>
  <si>
    <t>34.24651600N</t>
  </si>
  <si>
    <t>116.88850700W</t>
  </si>
  <si>
    <t>52e3373e-ee50-4527-acee-cdaea881beed</t>
  </si>
  <si>
    <t>007-15-ECG</t>
  </si>
  <si>
    <t>350 E K St, Benicia, CA 94510</t>
  </si>
  <si>
    <t>Benicia</t>
  </si>
  <si>
    <t>Solano</t>
  </si>
  <si>
    <t>Benicia Unified School District</t>
  </si>
  <si>
    <t>install a 721.35 kW DC PV parking conopy mounted system</t>
  </si>
  <si>
    <t>38.05043470N</t>
  </si>
  <si>
    <t>122.15166600W</t>
  </si>
  <si>
    <t>4304ed5b-764b-479c-bca8-cab0c4ea8c52</t>
  </si>
  <si>
    <t>001-08-ECD</t>
  </si>
  <si>
    <t xml:space="preserve">install several energy efficiency projects, including lighting, equipment controls, and heating, ventilation, and air conditioning upgrades/replacement </t>
  </si>
  <si>
    <t>b1163aee-95b3-44d8-bab1-4100d21f8d44</t>
  </si>
  <si>
    <t>1376 Piedmont Rd, San Jose, CA 95132</t>
  </si>
  <si>
    <t>BERRYESSA UNION SCHOOL</t>
  </si>
  <si>
    <t>37.40219700N</t>
  </si>
  <si>
    <t>121.84737600W</t>
  </si>
  <si>
    <t>d923dbec-19a3-4048-9e89-ec18e510f47a</t>
  </si>
  <si>
    <t>1c8601da-8622-4982-a148-14091fa017b1</t>
  </si>
  <si>
    <t>c7f75e23-75b6-4ce2-9bad-41ba5057c759</t>
  </si>
  <si>
    <t>8eef7c8f-1fea-4465-b608-d4a47af13cc2</t>
  </si>
  <si>
    <t>8845975e-d390-4421-88ba-c126b80e1f3f</t>
  </si>
  <si>
    <t>003-16-ECG</t>
  </si>
  <si>
    <t>Berryessa Union School District</t>
  </si>
  <si>
    <t>install more efficient interior lights, exterior lights and lighting controls</t>
  </si>
  <si>
    <t>e04a6924-7a36-4005-a6bd-e4bea89301a5</t>
  </si>
  <si>
    <t>015-19-ECI</t>
  </si>
  <si>
    <t>4925 N 7th Ave, Biola, CA 93606</t>
  </si>
  <si>
    <t>Biola</t>
  </si>
  <si>
    <t>Biola Community Services District</t>
  </si>
  <si>
    <t>Installation of four PV systems, retrofit one HVAC system, and retrofit one cool roof</t>
  </si>
  <si>
    <t>4ceb8039-136d-438b-b53e-ba8bab17040f</t>
  </si>
  <si>
    <t>301 N Fowler St, Bishop, CA 93514</t>
  </si>
  <si>
    <t>Bishop</t>
  </si>
  <si>
    <t>Inyo</t>
  </si>
  <si>
    <t>BISHOP JOINT UNION HIGH SD</t>
  </si>
  <si>
    <t>37.36309100N</t>
  </si>
  <si>
    <t>118.39930200W</t>
  </si>
  <si>
    <t>835f212b-1479-41f2-a101-2494992445b2</t>
  </si>
  <si>
    <t>5c36a334-bec0-4edf-8e02-8a6f05a1d475</t>
  </si>
  <si>
    <t>800 W Elm St, Bishop, CA 93514</t>
  </si>
  <si>
    <t>BISHOP UNION ELEMENTARY</t>
  </si>
  <si>
    <t>37.36582150N</t>
  </si>
  <si>
    <t>118.40586700W</t>
  </si>
  <si>
    <t>a2439c16-4394-422e-9ad3-da9bb07ed6df</t>
  </si>
  <si>
    <t>6540 Wentworth Springs Rd, Georgetown, CA 95634</t>
  </si>
  <si>
    <t>Georgetown</t>
  </si>
  <si>
    <t>BLACK OAK MINE</t>
  </si>
  <si>
    <t>38.91193500N</t>
  </si>
  <si>
    <t>120.82923620W</t>
  </si>
  <si>
    <t>8fbffb54-c947-4a64-bf47-2bbdf72db66b</t>
  </si>
  <si>
    <t>115 W Allen Ave, San Dimas, CA 91773</t>
  </si>
  <si>
    <t>San Dimas</t>
  </si>
  <si>
    <t>BONITA UNIFIED SCHOOL</t>
  </si>
  <si>
    <t>34.11840470N</t>
  </si>
  <si>
    <t>117.80825080W</t>
  </si>
  <si>
    <t>96035044-6956-49a5-bf1d-6069b1384638</t>
  </si>
  <si>
    <t>1bf70f45-7d83-44eb-b1a1-a1b179f33641</t>
  </si>
  <si>
    <t>1492 Pine Flat Rd # 1, Santa Cruz, CA 95060</t>
  </si>
  <si>
    <t>BONNY DOON UESD</t>
  </si>
  <si>
    <t>37.06077100N</t>
  </si>
  <si>
    <t>122.14881900W</t>
  </si>
  <si>
    <t>e44408c9-869e-4075-8b8a-a82017918ce2</t>
  </si>
  <si>
    <t>b1505342-c47c-4a67-8ad8-390d211ccec3</t>
  </si>
  <si>
    <t>364 Murphys Grade Rd, Angels Camp, CA 95221</t>
  </si>
  <si>
    <t>Angels Camp</t>
  </si>
  <si>
    <t>Calaveras</t>
  </si>
  <si>
    <t>BRET HARTE UNION HIGH SCHOOL</t>
  </si>
  <si>
    <t>38.07951600N</t>
  </si>
  <si>
    <t>120.55205200W</t>
  </si>
  <si>
    <t>8a71e1c7-da12-4c9e-9c97-5a89dfc70c50</t>
  </si>
  <si>
    <t>010-04-ECC</t>
  </si>
  <si>
    <t>2340 Pepper St, Sutter, CA 95982</t>
  </si>
  <si>
    <t>Sutter</t>
  </si>
  <si>
    <t>Brittan School District</t>
  </si>
  <si>
    <t>retrofit existing lighting system with more energy efficient equipment</t>
  </si>
  <si>
    <t>39.16189600N</t>
  </si>
  <si>
    <t>121.74707400W</t>
  </si>
  <si>
    <t>bae4d42a-36a0-4b36-aa12-59d8bd0668e0</t>
  </si>
  <si>
    <t>001-22-ECG</t>
  </si>
  <si>
    <t>264 North Westwood Street, Porterville, CA 93257</t>
  </si>
  <si>
    <t>Burton Elementary School District</t>
  </si>
  <si>
    <t>Retrofit existing interior lighting to LED at 8 sites</t>
  </si>
  <si>
    <t>87bbf3ed-80cf-4a56-9a0c-61b1e1c0b950</t>
  </si>
  <si>
    <t>Vector Energy</t>
  </si>
  <si>
    <t>022-09-ECE-ARRA</t>
  </si>
  <si>
    <t>78 Table Mountain Blvd, Oroville, CA 95965</t>
  </si>
  <si>
    <t>Oroville</t>
  </si>
  <si>
    <t>Butte</t>
  </si>
  <si>
    <t>Butte Glenn Community College District</t>
  </si>
  <si>
    <t xml:space="preserve">upgrade lighting systems, mechanical, and HVAC systems </t>
  </si>
  <si>
    <t>39.52165200N</t>
  </si>
  <si>
    <t>121.55348700W</t>
  </si>
  <si>
    <t>c8cb5a34-7713-4e5e-b05b-49905c88d211</t>
  </si>
  <si>
    <t>003-20-ECG</t>
  </si>
  <si>
    <t>42600 CA-58, Buttonwillow, CA  93206</t>
  </si>
  <si>
    <t>Buttonwillow</t>
  </si>
  <si>
    <t>Buttonwillow Union Elementary School District</t>
  </si>
  <si>
    <t>Install one ground-mounted solar PV shade structure at Buttonwillow Elementary School</t>
  </si>
  <si>
    <t>25dc7b65-1415-452f-b9d7-eceb7c770ac1</t>
  </si>
  <si>
    <t>6500 Soquel Dr, Aptos, CA 95003</t>
  </si>
  <si>
    <t>Aptos</t>
  </si>
  <si>
    <t>CABRILLO COMMUNITY COLLEGE</t>
  </si>
  <si>
    <t>36.98759000N</t>
  </si>
  <si>
    <t>121.92587900W</t>
  </si>
  <si>
    <t>d9f7c156-230e-461f-8bb9-b27b9e6c88b5</t>
  </si>
  <si>
    <t>135 Valley Vista Dr, Valley Springs, CA 95252</t>
  </si>
  <si>
    <t>Valley Springs</t>
  </si>
  <si>
    <t>CALAVERAS UNIFIED SCHOOL</t>
  </si>
  <si>
    <t>38.20779900N</t>
  </si>
  <si>
    <t>120.76797000W</t>
  </si>
  <si>
    <t>0cfe1c0c-9f41-47c6-a8f3-884d91778a9d</t>
  </si>
  <si>
    <t>001-11-ECD</t>
  </si>
  <si>
    <t>1515 S St #101n, Sacramento, CA 95811</t>
  </si>
  <si>
    <t>Sacramento</t>
  </si>
  <si>
    <t>California Department of Corrections and Rehabilitation</t>
  </si>
  <si>
    <t>State Agency</t>
  </si>
  <si>
    <t xml:space="preserve">lighting system upgrades </t>
  </si>
  <si>
    <t>Sacramento Municipal Utility District</t>
  </si>
  <si>
    <t>38.56866300N</t>
  </si>
  <si>
    <t>121.49008600W</t>
  </si>
  <si>
    <t>73307efc-6add-42cc-b409-c1a5515f724c</t>
  </si>
  <si>
    <t>001-09-ECC</t>
  </si>
  <si>
    <t xml:space="preserve">retrofit the lighting system </t>
  </si>
  <si>
    <t>57f900be-05d5-47c0-85de-570dd88df36a</t>
  </si>
  <si>
    <t>002-09-ECD</t>
  </si>
  <si>
    <t>1600 9th St # 100, Sacramento, CA 95814</t>
  </si>
  <si>
    <t>California Department of Mental Health</t>
  </si>
  <si>
    <t xml:space="preserve">fix leaks and damaged pipes in the stream distribution line </t>
  </si>
  <si>
    <t>38.57390600N</t>
  </si>
  <si>
    <t>121.49901700W</t>
  </si>
  <si>
    <t>202ae88f-4314-4d7c-8219-9ecf4a08ed08</t>
  </si>
  <si>
    <t>005-03-ECB</t>
  </si>
  <si>
    <t xml:space="preserve">install a premium efficiency motor on a chilled water pump, and an EMS at the Patton State Hospital </t>
  </si>
  <si>
    <t>ec7245ef-f985-4e5d-9526-17ee07190b31</t>
  </si>
  <si>
    <t>008-02-ECB</t>
  </si>
  <si>
    <t>install premimum efficiency motors, energy efficient lights, VFDs on motors, boiler improvemtnts, boiler blow-down heat recover and EMS upgrades</t>
  </si>
  <si>
    <t>a3ccceee-a43c-47f2-9f04-0c05c7eeccb0</t>
  </si>
  <si>
    <t>003-13-ECA</t>
  </si>
  <si>
    <t>1 Grand Avenue, San Luis Obispo, CA 93407</t>
  </si>
  <si>
    <t>San Luis Obispo</t>
  </si>
  <si>
    <t>California Polytechnic State University</t>
  </si>
  <si>
    <t>Lighting, Central Plant Boiler System Condenser, Central Plan Water System Upgrade, Central Plant CHW Loop Optimization and Transformer Replacements</t>
  </si>
  <si>
    <t>35.30099500N</t>
  </si>
  <si>
    <t>120.65854700W</t>
  </si>
  <si>
    <t>88787da9-ba17-4d45-90c0-e289c834d6ec</t>
  </si>
  <si>
    <t>1350 Main St, Cambria, CA 93428</t>
  </si>
  <si>
    <t>Cambria</t>
  </si>
  <si>
    <t>CAMBRIA UNION ELEMENTARY</t>
  </si>
  <si>
    <t>35.56223600N</t>
  </si>
  <si>
    <t>121.08994700W</t>
  </si>
  <si>
    <t>98dc37f8-dd2d-40ae-b634-32bb0f1d6d41</t>
  </si>
  <si>
    <t>4115 Jacksol Dr, San Jose, CA 95124</t>
  </si>
  <si>
    <t>CAMBRIAN</t>
  </si>
  <si>
    <t>37.25698300N</t>
  </si>
  <si>
    <t>121.94090100W</t>
  </si>
  <si>
    <t>d1060f13-1a8f-42f1-b00c-12bd4db5278e</t>
  </si>
  <si>
    <t>3060 Snows Rd, Camino, CA 95709</t>
  </si>
  <si>
    <t>Camino</t>
  </si>
  <si>
    <t>CAMINO UNION ESD</t>
  </si>
  <si>
    <t>38.73288200N</t>
  </si>
  <si>
    <t>120.67686500W</t>
  </si>
  <si>
    <t>21872fce-3623-4a91-a346-c813c76cc24f</t>
  </si>
  <si>
    <t>014-14-ECG</t>
  </si>
  <si>
    <t>1970 Willow St, San Jose, CA 95125</t>
  </si>
  <si>
    <t>Campbell Unified School District -  Blackford Elementary</t>
  </si>
  <si>
    <t xml:space="preserve">PV installation </t>
  </si>
  <si>
    <t>37.29943700N</t>
  </si>
  <si>
    <t>121.92232100W</t>
  </si>
  <si>
    <t>562e0465-51aa-466a-a9f2-36354be13abb</t>
  </si>
  <si>
    <t>017-14-ECG</t>
  </si>
  <si>
    <t>941 Capri Rd, Encinitas, CA 92024</t>
  </si>
  <si>
    <t>Encinitas</t>
  </si>
  <si>
    <t>Campbell Unified School District -  Capri Elementary and Village School</t>
  </si>
  <si>
    <t>PV installation and refrigeration system upgrade</t>
  </si>
  <si>
    <t>33.07563700N</t>
  </si>
  <si>
    <t>117.28863600W</t>
  </si>
  <si>
    <t>d2e54a71-b64c-4d51-a5ed-4417a477818a</t>
  </si>
  <si>
    <t>013-14-ECG</t>
  </si>
  <si>
    <t>3040 Payne Ave, Campbell, CA 95008</t>
  </si>
  <si>
    <t>Campbell</t>
  </si>
  <si>
    <t>Campbell Unified School District -  Castlemont Elementary</t>
  </si>
  <si>
    <t>Lighting and controls retrofit, refrigeration system uprade and exit sign upgrades</t>
  </si>
  <si>
    <t>37.30111200N</t>
  </si>
  <si>
    <t>121.94753400W</t>
  </si>
  <si>
    <t>4fdeac81-acd2-4c7a-b69c-93817f7f3f33</t>
  </si>
  <si>
    <t>009-14-ECG</t>
  </si>
  <si>
    <t>881 Cypress Ave, San Jose, CA 95117</t>
  </si>
  <si>
    <t>Campbell Unified School District -  Lynhaven Elementary</t>
  </si>
  <si>
    <t>37.31117100N</t>
  </si>
  <si>
    <t>121.96038600W</t>
  </si>
  <si>
    <t>9963d483-ebf1-496d-8543-1db41d7649be</t>
  </si>
  <si>
    <t>016-14-ECG</t>
  </si>
  <si>
    <t>1055 S Monroe St, San Jose, CA 95128</t>
  </si>
  <si>
    <t>Campbell Unified School District -  Monroe Middle School</t>
  </si>
  <si>
    <t>37.30895300N</t>
  </si>
  <si>
    <t>121.94373800W</t>
  </si>
  <si>
    <t>9f29cbbc-b900-4704-a0ad-b2fdaa3a4cb6</t>
  </si>
  <si>
    <t>015-14-ECG</t>
  </si>
  <si>
    <t>14030 Weddington St, Sherman Oaks, CA 91401</t>
  </si>
  <si>
    <t>Sherman Oaks</t>
  </si>
  <si>
    <t>Campbell Unified School District -  Sherman Oaks Elementary</t>
  </si>
  <si>
    <t>PV installation, refrigeration system upgrade and distribution transformer upgrade</t>
  </si>
  <si>
    <t>34.16581050N</t>
  </si>
  <si>
    <t>118.43898100W</t>
  </si>
  <si>
    <t>8bd36db8-e6d8-4045-91b1-7d37fb6d040d</t>
  </si>
  <si>
    <t>018-14-ECG</t>
  </si>
  <si>
    <t>295 Cherry Ln, Campbell, CA 95008</t>
  </si>
  <si>
    <t>Campbell Union School District -  Campbell Middle School and Corporate Yard</t>
  </si>
  <si>
    <t>37.28342200N</t>
  </si>
  <si>
    <t>121.95573300W</t>
  </si>
  <si>
    <t>35d85764-0716-4853-b191-82597e880668</t>
  </si>
  <si>
    <t>010-14-ECG</t>
  </si>
  <si>
    <t>4450 McCoy Ave, San Jose, CA 95130</t>
  </si>
  <si>
    <t>Campbell Union School District -  Forest Hill Elementary</t>
  </si>
  <si>
    <t xml:space="preserve">Walk-in refrigeration and PV installation </t>
  </si>
  <si>
    <t>37.27602800N</t>
  </si>
  <si>
    <t>121.98251000W</t>
  </si>
  <si>
    <t>1c975e6d-b076-4327-a0db-989489dd30fe</t>
  </si>
  <si>
    <t>007-14-ECG</t>
  </si>
  <si>
    <t>1585 More Ave, Los Gatos, CA 95032</t>
  </si>
  <si>
    <t>Los Gatos</t>
  </si>
  <si>
    <t>Campbell Union School District -  Rolling Hills Middle School</t>
  </si>
  <si>
    <t xml:space="preserve">Refrigeration system upgrade, distribution transformers and PV installation </t>
  </si>
  <si>
    <t>37.26600600N</t>
  </si>
  <si>
    <t>121.98667700W</t>
  </si>
  <si>
    <t>cb56799c-6ac5-41cd-ad0b-d57bfc6e2754</t>
  </si>
  <si>
    <t>008-14-ECG</t>
  </si>
  <si>
    <t>14114 Marilyn Ln, Saratoga, CA 95070</t>
  </si>
  <si>
    <t>Saratoga</t>
  </si>
  <si>
    <t>Campbell Union School District - Marshall Lane Elementary</t>
  </si>
  <si>
    <t xml:space="preserve">Refrigeration system upgrade and PV installation </t>
  </si>
  <si>
    <t>37.26270300N</t>
  </si>
  <si>
    <t>121.99628700W</t>
  </si>
  <si>
    <t>3a358ed9-4128-4e92-9041-c926867e0237</t>
  </si>
  <si>
    <t>006-14-ECG</t>
  </si>
  <si>
    <t>401 W Hamilton Ave, Campbell, CA 95008</t>
  </si>
  <si>
    <t>Campbell Union School District - Rosemary Elementary</t>
  </si>
  <si>
    <t>37.29515800N</t>
  </si>
  <si>
    <t>121.95536600W</t>
  </si>
  <si>
    <t>696af59e-cd7c-4c8e-9f2a-b41e96d3b064</t>
  </si>
  <si>
    <t>820-000-ECX</t>
  </si>
  <si>
    <t>33122 Valle Rd, San Juan Capistrano, CA 92675</t>
  </si>
  <si>
    <t>San Juan Capistrano</t>
  </si>
  <si>
    <t>Orange</t>
  </si>
  <si>
    <t>Capistrano Unified School District</t>
  </si>
  <si>
    <t>33.47984500N</t>
  </si>
  <si>
    <t>117.67000700W</t>
  </si>
  <si>
    <t>449acff4-2704-4bfc-861b-4979b984dc6d</t>
  </si>
  <si>
    <t>820-001-ECX</t>
  </si>
  <si>
    <t>72ae112f-65ce-4135-b968-302041572792</t>
  </si>
  <si>
    <t>4380 Carmel Valley Rd, Carmel-By-The-Sea, CA 93923</t>
  </si>
  <si>
    <t>Carmel-By-The-Sea</t>
  </si>
  <si>
    <t>Monterey</t>
  </si>
  <si>
    <t>CARMEL UNIFIED SCHOOL</t>
  </si>
  <si>
    <t>36.54191300N</t>
  </si>
  <si>
    <t>121.89676600W</t>
  </si>
  <si>
    <t>3ac19446-b332-48b0-8097-78cda01fca94</t>
  </si>
  <si>
    <t>7f4155e2-6e03-4cd4-a188-4ead2cb5bc4f</t>
  </si>
  <si>
    <t>301 Cayucos Dr, Cayucos, CA 93430</t>
  </si>
  <si>
    <t>Cayucos</t>
  </si>
  <si>
    <t>CAYUCOS ELEMENTARY</t>
  </si>
  <si>
    <t>35.45181700N</t>
  </si>
  <si>
    <t>120.90459500W</t>
  </si>
  <si>
    <t>a768aee4-a47e-4766-83e1-131ee37705b8</t>
  </si>
  <si>
    <t>11110 Alondra Blvd, Norwalk, CA 90650</t>
  </si>
  <si>
    <t>Norwalk</t>
  </si>
  <si>
    <t>CERRITOS CCD</t>
  </si>
  <si>
    <t>33.88518600N</t>
  </si>
  <si>
    <t>118.09783800W</t>
  </si>
  <si>
    <t>b9940e59-da3e-4952-b71e-9ff6bf568ce7</t>
  </si>
  <si>
    <t>dadbb074-795c-4631-831e-2d4d3a3892c9</t>
  </si>
  <si>
    <t>f23164bf-1c8b-4710-9d91-5c730760cf08</t>
  </si>
  <si>
    <t>650-002-ECA</t>
  </si>
  <si>
    <t>7600 Dublin Blvd, Dublin, CA 94568</t>
  </si>
  <si>
    <t>Dublin</t>
  </si>
  <si>
    <t>Alameda</t>
  </si>
  <si>
    <t>Chabot Las Positas Community College District</t>
  </si>
  <si>
    <t xml:space="preserve">install a 280 kW natural gas fired cogeneration system </t>
  </si>
  <si>
    <t>37.70354400N</t>
  </si>
  <si>
    <t>121.92982500W</t>
  </si>
  <si>
    <t>d28caad7-0129-4e97-81c2-1a5379ba8fa3</t>
  </si>
  <si>
    <t>003-03-ECB</t>
  </si>
  <si>
    <t>Chabot-Las Positas Community College District</t>
  </si>
  <si>
    <t xml:space="preserve">upgrade the campus electric services for the 300 kW cogeneration system interconnection </t>
  </si>
  <si>
    <t>13b6dc14-f948-4c04-a81a-f310fc6483de</t>
  </si>
  <si>
    <t>211 W 5th St, Ontario, CA 91762</t>
  </si>
  <si>
    <t>Ontario</t>
  </si>
  <si>
    <t>CHAFFEY JOINT UNION HIGH</t>
  </si>
  <si>
    <t>34.08103200N</t>
  </si>
  <si>
    <t>117.65370900W</t>
  </si>
  <si>
    <t>93708e5f-368d-4cc7-aff6-be9bdedaf74e</t>
  </si>
  <si>
    <t>41e4422a-1146-4607-be07-4fd1ad945a2f</t>
  </si>
  <si>
    <t>804-000-ECA</t>
  </si>
  <si>
    <t>7500 Chaminade Ave, West Hills, CA 91304</t>
  </si>
  <si>
    <t>West Hills</t>
  </si>
  <si>
    <t>Chaminade College Preparatory</t>
  </si>
  <si>
    <t>34.20761900N</t>
  </si>
  <si>
    <t>118.63624300W</t>
  </si>
  <si>
    <t>82ef3e9b-301a-4902-a8a8-373ba8763aea</t>
  </si>
  <si>
    <t>1 University Dr, Orange, CA 92866</t>
  </si>
  <si>
    <t>CHAPMAN COLLEGE/UNIVERSITY</t>
  </si>
  <si>
    <t>33.79300000N</t>
  </si>
  <si>
    <t>117.85248300W</t>
  </si>
  <si>
    <t>422d4f10-88af-461e-9b69-06337735b23a</t>
  </si>
  <si>
    <t>26065 Outback Industrial Way, O'Neals, CA 93645</t>
  </si>
  <si>
    <t>O'Neals</t>
  </si>
  <si>
    <t>CHAWANAKEE JOINT</t>
  </si>
  <si>
    <t>37.12864300N</t>
  </si>
  <si>
    <t>119.73276500W</t>
  </si>
  <si>
    <t>eb2778ad-01e5-4740-b30e-04143cff930b</t>
  </si>
  <si>
    <t>020-14-ECG</t>
  </si>
  <si>
    <t>1163 E 7th St, Chico, CA 95928</t>
  </si>
  <si>
    <t>Chico</t>
  </si>
  <si>
    <t>Chico Unified School District</t>
  </si>
  <si>
    <t xml:space="preserve">install solar PV panels at 5 campuses </t>
  </si>
  <si>
    <t>39.73376350N</t>
  </si>
  <si>
    <t>121.82578820W</t>
  </si>
  <si>
    <t>4d48ba76-b911-4a7a-9e18-a26058907ce2</t>
  </si>
  <si>
    <t>805 Humboldt Ave, Chowchilla, CA 93610</t>
  </si>
  <si>
    <t>Chowchilla</t>
  </si>
  <si>
    <t>CHOWCHILLA UNION</t>
  </si>
  <si>
    <t>37.11603000N</t>
  </si>
  <si>
    <t>120.26237200W</t>
  </si>
  <si>
    <t>0ad7139f-148d-43cb-b060-8aa016d07359</t>
  </si>
  <si>
    <t>72dfd69d-1d56-4c06-a166-a946c2dfe83a</t>
  </si>
  <si>
    <t>004-20-ECG</t>
  </si>
  <si>
    <t>24285 Lincoln Street, Chualar, CA  93925</t>
  </si>
  <si>
    <t>Chualar</t>
  </si>
  <si>
    <t>Chualar Union School District</t>
  </si>
  <si>
    <t>Install one ground-mounted solar PV shade structure at Chualar Union Elementary School</t>
  </si>
  <si>
    <t>a03808ed-3110-4a6d-9d78-e5caea052ebe</t>
  </si>
  <si>
    <t>Engie</t>
  </si>
  <si>
    <t>751 Medical Center Ct, Chula Vista, CA 91911</t>
  </si>
  <si>
    <t>Chula Vista</t>
  </si>
  <si>
    <t>CHULA VISTA COMMUNITY HOSPITAL</t>
  </si>
  <si>
    <t>32.61919660N</t>
  </si>
  <si>
    <t>117.02347620W</t>
  </si>
  <si>
    <t>730eb8fa-18e9-443e-9a51-e729813ada90</t>
  </si>
  <si>
    <t>817-001-ECX</t>
  </si>
  <si>
    <t>1 Dr Carlton B Goodlett Pl, San Francisco, CA 94102</t>
  </si>
  <si>
    <t>San Francisco</t>
  </si>
  <si>
    <t>City and County of San Francisco</t>
  </si>
  <si>
    <t>37.77928500N</t>
  </si>
  <si>
    <t>122.41925100W</t>
  </si>
  <si>
    <t>736fe66a-fb1d-4583-a201-858b19643905</t>
  </si>
  <si>
    <t>817-000-ECX</t>
  </si>
  <si>
    <t>36ff6e18-64b5-475e-8d24-423c97be25fd</t>
  </si>
  <si>
    <t>821-000-ECX</t>
  </si>
  <si>
    <t>5134624c-93db-4413-9019-1a50390e2269</t>
  </si>
  <si>
    <t>2263 Santa Clara Ave, Alameda, CA 94501</t>
  </si>
  <si>
    <t>CITY OF ALAMEDA</t>
  </si>
  <si>
    <t>37.76648900N</t>
  </si>
  <si>
    <t>122.24348400W</t>
  </si>
  <si>
    <t>d788de82-4df1-4324-816c-5bb7934faa18</t>
  </si>
  <si>
    <t>0afd088c-3903-4bcf-b5ca-04ded0da0f4f</t>
  </si>
  <si>
    <t>Alameda Municipal Power</t>
  </si>
  <si>
    <t>6610e246-03fc-4cfa-a60d-cdc8dfb33b50</t>
  </si>
  <si>
    <t>021-09-ECE-ARRA</t>
  </si>
  <si>
    <t>1000 San Pablo Ave, Albany, CA 94706</t>
  </si>
  <si>
    <t>Albany</t>
  </si>
  <si>
    <t>City of Albany</t>
  </si>
  <si>
    <t>replace 451 HPS streetlights with LEDs</t>
  </si>
  <si>
    <t>37.88718800N</t>
  </si>
  <si>
    <t>122.29828300W</t>
  </si>
  <si>
    <t>dd6de055-c529-4aa3-9203-a070acfde512</t>
  </si>
  <si>
    <t>CITY OF ALBANY</t>
  </si>
  <si>
    <t>0936f7b6-4ae6-4d80-8207-94390e10aa76</t>
  </si>
  <si>
    <t>111 S 1st St, Alhambra, CA 91801</t>
  </si>
  <si>
    <t>Alhambra</t>
  </si>
  <si>
    <t>CITY OF ALHAMBRA</t>
  </si>
  <si>
    <t>34.09271500N</t>
  </si>
  <si>
    <t>118.12701900W</t>
  </si>
  <si>
    <t>729a4bb7-5bcd-4dd1-a70b-924fdf733633</t>
  </si>
  <si>
    <t>1887 Howard St, Anderson CA 96007</t>
  </si>
  <si>
    <t>CITY OF ANDERSON</t>
  </si>
  <si>
    <t>40.44774480N</t>
  </si>
  <si>
    <t>122.30016550W</t>
  </si>
  <si>
    <t>f085001f-d40a-45f5-bdfe-ad61c6d8b2ae</t>
  </si>
  <si>
    <t>020-03-ECB</t>
  </si>
  <si>
    <t>upgrade lighting and HVAc controls, and install a PV system</t>
  </si>
  <si>
    <t>40.86718000N</t>
  </si>
  <si>
    <t>124.08465300W</t>
  </si>
  <si>
    <t>a93326aa-68a5-489a-ad7e-e890dbb3fb3e</t>
  </si>
  <si>
    <t>002-10-ECE-ARRA</t>
  </si>
  <si>
    <t>300 E Branch St, Arroyo Grande, CA 93420</t>
  </si>
  <si>
    <t>Arroyo Grande</t>
  </si>
  <si>
    <t>City of Arroyo Grande</t>
  </si>
  <si>
    <t>HVAC equipment and control upgrades, lighting and controls, vending machine misers, LCD computer monitors and controls, and LED streetlights</t>
  </si>
  <si>
    <t>35.12422970N</t>
  </si>
  <si>
    <t>120.57619570W</t>
  </si>
  <si>
    <t>eb257e49-90f6-40f1-bf20-708abeee73dd</t>
  </si>
  <si>
    <t>826-000-ECX</t>
  </si>
  <si>
    <t>1225 Lincoln Way, Auburn, CA 95603</t>
  </si>
  <si>
    <t>City of Auburn</t>
  </si>
  <si>
    <t>38.89751850N</t>
  </si>
  <si>
    <t>121.07436470W</t>
  </si>
  <si>
    <t>16f1baf5-db61-41cc-b831-7cfee4db4eec</t>
  </si>
  <si>
    <t>1600 Truxtun Ave, Bakersfield, CA 93306</t>
  </si>
  <si>
    <t>CITY OF BAKERSFIELD</t>
  </si>
  <si>
    <t>35.37369650N</t>
  </si>
  <si>
    <t>119.02044920W</t>
  </si>
  <si>
    <t>0075ea44-1f0e-41fb-a44f-bd91979d70b6</t>
  </si>
  <si>
    <t>009-15-ECD</t>
  </si>
  <si>
    <t>14403 Pacific Ave, Baldwin Park, CA 91706</t>
  </si>
  <si>
    <t>Baldwin Park</t>
  </si>
  <si>
    <t>City of Baldwin Park</t>
  </si>
  <si>
    <t>implement energy efficiency upgrades (exterior lightin, pool control automation, high efficiency transformers) and install solar PV panels at city-owned facilities</t>
  </si>
  <si>
    <t>34.08549600N</t>
  </si>
  <si>
    <t>117.95966400W</t>
  </si>
  <si>
    <t>2371f0b5-2b0c-40ea-ac66-90db724f6f69</t>
  </si>
  <si>
    <t>CITY OF BALDWIN PARK</t>
  </si>
  <si>
    <t>fc17ce94-8868-4311-8156-2bb505d92ab4</t>
  </si>
  <si>
    <t>212d31f4-d193-4c67-a4d8-557a1bfe61f4</t>
  </si>
  <si>
    <t>841-000-ECX</t>
  </si>
  <si>
    <t>16600 Civic Center Dr, Bellflower, CA 90706</t>
  </si>
  <si>
    <t>Bellflower</t>
  </si>
  <si>
    <t>City of Bellflower</t>
  </si>
  <si>
    <t>33.88353420N</t>
  </si>
  <si>
    <t>118.12205820W</t>
  </si>
  <si>
    <t>3e7cdbee-12ab-4a4e-ab10-eeffd03227eb</t>
  </si>
  <si>
    <t>819-000-ECX</t>
  </si>
  <si>
    <t>1 Twin Pines Ln, Belmont, CA 94002</t>
  </si>
  <si>
    <t>Belmont</t>
  </si>
  <si>
    <t>City of Belmont</t>
  </si>
  <si>
    <t>37.51807800N</t>
  </si>
  <si>
    <t>122.27665380W</t>
  </si>
  <si>
    <t>1e8dcf9a-81d5-41d6-a704-01edb5683b60</t>
  </si>
  <si>
    <t>005-13-ECD</t>
  </si>
  <si>
    <t>2180 Milvia St, Berkeley, CA 94704</t>
  </si>
  <si>
    <t>Berkeley</t>
  </si>
  <si>
    <t>City of Berkeley</t>
  </si>
  <si>
    <t xml:space="preserve">implement streetlight retrofit project </t>
  </si>
  <si>
    <t>37.86945500N</t>
  </si>
  <si>
    <t>122.27087380W</t>
  </si>
  <si>
    <t>3e59c047-de8e-4625-b10f-5cad7703cbeb</t>
  </si>
  <si>
    <t>CITY OF BERKELEY</t>
  </si>
  <si>
    <t>81303482-cf7e-4a78-87d7-9bc31f7e8a66</t>
  </si>
  <si>
    <t>6331880e-5460-49f1-9492-754da01dfa10</t>
  </si>
  <si>
    <t>6196e2fb-efc4-476e-aaeb-c83204387e7f</t>
  </si>
  <si>
    <t>8c5f47e1-2df9-4aae-bfb7-c1c212e17fac</t>
  </si>
  <si>
    <t>d8448890-f1eb-4f24-b59a-06650f46ab0a</t>
  </si>
  <si>
    <t>003-17-ECD</t>
  </si>
  <si>
    <t>39707 Big Bear Blvd, Big Bear Lake, CA 92315</t>
  </si>
  <si>
    <t>City of Big Bear Lake</t>
  </si>
  <si>
    <t>Install 275 kW PV panels to pump water</t>
  </si>
  <si>
    <t>34.23789500N</t>
  </si>
  <si>
    <t>116.93555330W</t>
  </si>
  <si>
    <t>556725d9-b873-4eb5-8feb-bb76eb7f0cd1</t>
  </si>
  <si>
    <t>024-09-ECE-ARRA</t>
  </si>
  <si>
    <t>50 Park Pl, Brisbane, CA 94005</t>
  </si>
  <si>
    <t>Brisbane</t>
  </si>
  <si>
    <t>City of Brisbane</t>
  </si>
  <si>
    <t xml:space="preserve">upgrade streetlight fixtures </t>
  </si>
  <si>
    <t>37.68686800N</t>
  </si>
  <si>
    <t>122.40257900W</t>
  </si>
  <si>
    <t>26aa883c-d96f-40a7-92ab-3679a5d2142d</t>
  </si>
  <si>
    <t>003-11-ECE-ARRA</t>
  </si>
  <si>
    <t>501 Primrose Rd, Burlingame, CA 94010</t>
  </si>
  <si>
    <t>replace 767 high pressure sodium street lights with energy efficient LED street lights</t>
  </si>
  <si>
    <t>37.57976920N</t>
  </si>
  <si>
    <t>122.35052580W</t>
  </si>
  <si>
    <t>2bc6e8ad-ea03-48a8-bc79-2e4226b85e31</t>
  </si>
  <si>
    <t>CITY OF BURLINGAME</t>
  </si>
  <si>
    <t>2698ca72-f0fb-456d-9096-082a7d88ee1c</t>
  </si>
  <si>
    <t>21000 Hacienda Blvd, California City, CA 93505</t>
  </si>
  <si>
    <t>California City</t>
  </si>
  <si>
    <t>City of California City</t>
  </si>
  <si>
    <t xml:space="preserve">install new energy efficient heating, ventilation and air conditioning systems and new energy efficient lights </t>
  </si>
  <si>
    <t>35.12645680N</t>
  </si>
  <si>
    <t>117.95903920W</t>
  </si>
  <si>
    <t>849374ac-536f-4bde-972e-cdf7be45384a</t>
  </si>
  <si>
    <t>009-10-ECE-ARRA</t>
  </si>
  <si>
    <t>908 Park Ave, Calimesa, CA 92320</t>
  </si>
  <si>
    <t>Calimesa</t>
  </si>
  <si>
    <t>City of Calimesa</t>
  </si>
  <si>
    <t>6 HVAC heat pump units</t>
  </si>
  <si>
    <t>34.00328800N</t>
  </si>
  <si>
    <t>117.05887200W</t>
  </si>
  <si>
    <t>26e244cb-007f-474d-ba95-8564d07beff8</t>
  </si>
  <si>
    <t>010-19-ECI</t>
  </si>
  <si>
    <t>70 N 1st St, Campbell, CA 95008</t>
  </si>
  <si>
    <t>City of Campbell</t>
  </si>
  <si>
    <t>Install streetlighting, upgrade energy management system in city municipal buildings, and install HVAC duct sealing in City Hall</t>
  </si>
  <si>
    <t>fdca8d66-afac-4583-9464-adb23657b92e</t>
  </si>
  <si>
    <t>CITY OF CAMPBELL</t>
  </si>
  <si>
    <t>37.28833500N</t>
  </si>
  <si>
    <t>121.94410000W</t>
  </si>
  <si>
    <t>6396aa20-e2fb-4c39-aa09-b11db30ffe72</t>
  </si>
  <si>
    <t>006-05-ECC</t>
  </si>
  <si>
    <t>420 Capitola Ave, Capitola, CA 95010</t>
  </si>
  <si>
    <t>Capitola</t>
  </si>
  <si>
    <t>City of Capitola</t>
  </si>
  <si>
    <t>install energy efficient LED traffic lights</t>
  </si>
  <si>
    <t>36.97474580N</t>
  </si>
  <si>
    <t>121.95334220W</t>
  </si>
  <si>
    <t>2503f75b-abc4-4c4d-a360-0b9e746e4bd8</t>
  </si>
  <si>
    <t>015-12-ECD</t>
  </si>
  <si>
    <t>1200 Carlsbad Village Dr, Carlsbad, CA 92008</t>
  </si>
  <si>
    <t>Carlsbad</t>
  </si>
  <si>
    <t>City of Carlsbad</t>
  </si>
  <si>
    <t xml:space="preserve">convert the city's residential and commercial street light fixtures from HPS lamps to induction lamps </t>
  </si>
  <si>
    <t>33.16486330N</t>
  </si>
  <si>
    <t>117.34117330W</t>
  </si>
  <si>
    <t>9d34d3ee-0b3d-4e5f-8159-a16c1b963144</t>
  </si>
  <si>
    <t>CITY OF CARLSBAD</t>
  </si>
  <si>
    <t>8c83d57f-bf6a-453a-a5fe-db966b382f97</t>
  </si>
  <si>
    <t>871-000-EPP</t>
  </si>
  <si>
    <t>701 E Carson St, Carson, CA 90745</t>
  </si>
  <si>
    <t>Carson</t>
  </si>
  <si>
    <t>City of Carson</t>
  </si>
  <si>
    <t>installation of energy efficient lighting in their buildings and conversion of existing incandescent traffic signals to those using LEDs</t>
  </si>
  <si>
    <t>33.83207800N</t>
  </si>
  <si>
    <t>118.26317100W</t>
  </si>
  <si>
    <t>b04eafc1-083a-4cbe-af33-61a09a495728</t>
  </si>
  <si>
    <t>CITY OF CARSON</t>
  </si>
  <si>
    <t>e85d631f-7efb-4a56-8714-cde579410b77</t>
  </si>
  <si>
    <t>004-11-ECE-ARRA</t>
  </si>
  <si>
    <t>2720 2nd St, Ceres, CA 95307</t>
  </si>
  <si>
    <t>Ceres</t>
  </si>
  <si>
    <t>Stanislaus</t>
  </si>
  <si>
    <t>City of Ceres</t>
  </si>
  <si>
    <t>retrofit high pressure sodium and mercury vapor street lights to LED</t>
  </si>
  <si>
    <t>37.59282040N</t>
  </si>
  <si>
    <t>120.95544030W</t>
  </si>
  <si>
    <t>510f651b-dd3a-4707-98b6-2ebbe5b3c787</t>
  </si>
  <si>
    <t>13220 Central Ave, Chino, CA 91710</t>
  </si>
  <si>
    <t>Chino</t>
  </si>
  <si>
    <t>CITY OF CHINO</t>
  </si>
  <si>
    <t>34.01255700N</t>
  </si>
  <si>
    <t>117.69002800W</t>
  </si>
  <si>
    <t>de57fa50-33d5-44f4-b4ab-083b1a26d38b</t>
  </si>
  <si>
    <t>276 4th Ave, Chula Vista, CA 91910</t>
  </si>
  <si>
    <t>City of Chula Vista</t>
  </si>
  <si>
    <t>upgrade to energy efficient lighting and install a 490-kW PV sytem</t>
  </si>
  <si>
    <t>32.64036170N</t>
  </si>
  <si>
    <t>117.08485830W</t>
  </si>
  <si>
    <t>a4ef9d27-f179-46dd-95c8-7a90d029ac30</t>
  </si>
  <si>
    <t xml:space="preserve">upgrade street lighting and convert 4,600 street light fixtures from HPS to induction lamps </t>
  </si>
  <si>
    <t>45582737-fb0e-4882-a52b-e59f1c06a32a</t>
  </si>
  <si>
    <t xml:space="preserve">upgrade lighting, improve HVAC systems, and install variable speed drives for chilled water, hot water, and air handling systems </t>
  </si>
  <si>
    <t>b9935414-168e-422f-9f89-46f0768371e3</t>
  </si>
  <si>
    <t>014-19-ECI</t>
  </si>
  <si>
    <t> 6360 Fountain Square Dr, Citrus Heights, CA 95621</t>
  </si>
  <si>
    <t>Citrus Heights</t>
  </si>
  <si>
    <t>City of Citrus Heights</t>
  </si>
  <si>
    <t>Retrofit lanscape lighting and street lighting</t>
  </si>
  <si>
    <t>a204d133-28be-498d-af33-988dca9cfa10</t>
  </si>
  <si>
    <t>Digital Energy</t>
  </si>
  <si>
    <t>124 N Cloverdale Blvd, Cloverdale, CA 95425</t>
  </si>
  <si>
    <t>Cloverdale</t>
  </si>
  <si>
    <t>CITY OF CLOVERDALE</t>
  </si>
  <si>
    <t>38.80624800N</t>
  </si>
  <si>
    <t>123.01755500W</t>
  </si>
  <si>
    <t>8c28a3c6-5078-4dbd-8e64-9efbaab138de</t>
  </si>
  <si>
    <t>002-17-ECD</t>
  </si>
  <si>
    <t>1033 5th St, Clovis, CA 93612</t>
  </si>
  <si>
    <t>convert city building interior and exterior lighting to LED lights</t>
  </si>
  <si>
    <t>36.82447830N</t>
  </si>
  <si>
    <t>119.69560170W</t>
  </si>
  <si>
    <t>12aad327-338d-4095-986c-7a26ceb7ddc8</t>
  </si>
  <si>
    <t>001-13-ECA</t>
  </si>
  <si>
    <t>implement streetlight retrofit project- LED Street Lights</t>
  </si>
  <si>
    <t>05164b8a-986a-45da-a267-6035ad12e904</t>
  </si>
  <si>
    <t>install PV panels at the Public Safety Building and 2 fire stations</t>
  </si>
  <si>
    <t>ebfb7d3a-01bd-45f5-b197-5c8908acbed4</t>
  </si>
  <si>
    <t>005-09-ECE-ARRA</t>
  </si>
  <si>
    <t>install a personal computer management software on 600 computers, upgrade interior and exterior lighting, and replace boilers and chillers</t>
  </si>
  <si>
    <t>9bfbc541-7baa-40df-864a-4647f30cf028</t>
  </si>
  <si>
    <t>015-03-ECB</t>
  </si>
  <si>
    <t>205 S Willowbrook Ave, Compton, CA 90220</t>
  </si>
  <si>
    <t>Compton</t>
  </si>
  <si>
    <t>City of Compton</t>
  </si>
  <si>
    <t xml:space="preserve">install energy efficient LED traffic lights </t>
  </si>
  <si>
    <t>33.89480600N</t>
  </si>
  <si>
    <t>118.22469300W</t>
  </si>
  <si>
    <t>bc112492-839f-405c-b94f-9c2c7fcb2009</t>
  </si>
  <si>
    <t>CITY OF COMPTON</t>
  </si>
  <si>
    <t>23b529fe-0385-4bd8-af8b-96965e241f1a</t>
  </si>
  <si>
    <t>832 Whitley Ave, Corcoran, CA 93212</t>
  </si>
  <si>
    <t>Corcoran</t>
  </si>
  <si>
    <t>Kings</t>
  </si>
  <si>
    <t>CITY OF CORCORAN</t>
  </si>
  <si>
    <t>36.09827780N</t>
  </si>
  <si>
    <t>119.55796280W</t>
  </si>
  <si>
    <t>47c8bc1e-d914-41bc-ac87-7297475ef004</t>
  </si>
  <si>
    <t>ecb493d8-1a9c-4658-9cfc-9f30773e3e96</t>
  </si>
  <si>
    <t>400 S Vicentia Ave, Corona, CA 92882</t>
  </si>
  <si>
    <t>Corona</t>
  </si>
  <si>
    <t>CITY OF CORONA</t>
  </si>
  <si>
    <t>33.87851700N</t>
  </si>
  <si>
    <t>117.57621300W</t>
  </si>
  <si>
    <t>d3ec8054-97aa-41b6-ace7-9b0fd31a7901</t>
  </si>
  <si>
    <t>7b220217-594d-420b-905d-6c0e8c1cea70</t>
  </si>
  <si>
    <t>853-000-ECX</t>
  </si>
  <si>
    <t>9770 Culver Blvd, Culver City, CA 90232</t>
  </si>
  <si>
    <t>Culver City</t>
  </si>
  <si>
    <t>City of Culver City</t>
  </si>
  <si>
    <t>34.02092500N</t>
  </si>
  <si>
    <t>118.39529600W</t>
  </si>
  <si>
    <t>f1756db9-0ef0-47cd-9002-4ee78a580466</t>
  </si>
  <si>
    <t>10300 Torre Ave, Cupertino, CA 95014</t>
  </si>
  <si>
    <t>Cupertino</t>
  </si>
  <si>
    <t>CITY OF CUPERTINO</t>
  </si>
  <si>
    <t>37.31891200N</t>
  </si>
  <si>
    <t>122.02875000W</t>
  </si>
  <si>
    <t>f32826eb-20ca-46fa-8aa3-87ee43b7e249</t>
  </si>
  <si>
    <t>333 90th St, Daly City, CA 94015</t>
  </si>
  <si>
    <t>Daly City</t>
  </si>
  <si>
    <t>CITY OF DALY CITY</t>
  </si>
  <si>
    <t>37.69050900N</t>
  </si>
  <si>
    <t>122.47351600W</t>
  </si>
  <si>
    <t>9d511b24-86dc-42c1-8a0e-ebd364a7b16f</t>
  </si>
  <si>
    <t>005-14-ECD</t>
  </si>
  <si>
    <t>23 Russell Blvd, Davis, CA 95616</t>
  </si>
  <si>
    <t>Davis</t>
  </si>
  <si>
    <t>Yolo</t>
  </si>
  <si>
    <t>City of Davis</t>
  </si>
  <si>
    <t xml:space="preserve">energy efficient street light retrofit project </t>
  </si>
  <si>
    <t>38.54663630N</t>
  </si>
  <si>
    <t>121.74682850W</t>
  </si>
  <si>
    <t>18402e0a-f770-42d4-979b-ee7d6caabf32</t>
  </si>
  <si>
    <t>012-09-ECE-ARRA</t>
  </si>
  <si>
    <t>405 E El Monte Way, Dinuba, CA 93618</t>
  </si>
  <si>
    <t>Dinuba</t>
  </si>
  <si>
    <t>City of Dinuba</t>
  </si>
  <si>
    <t xml:space="preserve">implement energy efficiency measures at the city's wastewater reclamation facility </t>
  </si>
  <si>
    <t>36.54608600N</t>
  </si>
  <si>
    <t>119.39123100W</t>
  </si>
  <si>
    <t>e6637ad2-322d-4315-9bcf-55345e322c6d</t>
  </si>
  <si>
    <t>003-10-ECE-ARRA</t>
  </si>
  <si>
    <t>City of Duarte</t>
  </si>
  <si>
    <t>upgrade HVAC, lighting, and building controls</t>
  </si>
  <si>
    <t>025764e9-5123-415e-b0d3-615e5414d98c</t>
  </si>
  <si>
    <t>5915 Dunsmuir Ave, Dunsmuir, CA 96025</t>
  </si>
  <si>
    <t>Dunsmuir</t>
  </si>
  <si>
    <t>Siskiyou</t>
  </si>
  <si>
    <t>CITY OF DUNSMUIR</t>
  </si>
  <si>
    <t>41.20970100N</t>
  </si>
  <si>
    <t>122.27301000W</t>
  </si>
  <si>
    <t>adc188ee-2211-4fe3-a05b-2a8ecbdf3732</t>
  </si>
  <si>
    <t>200 Civic Center Way, El Cajon, CA 92020</t>
  </si>
  <si>
    <t>El Cajon</t>
  </si>
  <si>
    <t>CITY OF EL CAJON</t>
  </si>
  <si>
    <t>32.79548800N</t>
  </si>
  <si>
    <t>116.95947100W</t>
  </si>
  <si>
    <t>993dc5c5-9354-4ce1-bcbb-0c8e736e4157</t>
  </si>
  <si>
    <t>814-000-ECX</t>
  </si>
  <si>
    <t>1275 Main St, El Centro, CA 92243</t>
  </si>
  <si>
    <t>El Centro</t>
  </si>
  <si>
    <t>Imperial</t>
  </si>
  <si>
    <t>City of El Centro</t>
  </si>
  <si>
    <t>Imperial Irrigation District</t>
  </si>
  <si>
    <t>32.79244200N</t>
  </si>
  <si>
    <t>115.56716700W</t>
  </si>
  <si>
    <t>9e347274-cfde-4a23-826a-846a1dc6a7bc</t>
  </si>
  <si>
    <t>10890 San Pablo Ave, El Cerrito, CA 94530</t>
  </si>
  <si>
    <t>El Cerrito</t>
  </si>
  <si>
    <t>CITY OF EL CERRITO</t>
  </si>
  <si>
    <t>37.91572910N</t>
  </si>
  <si>
    <t>122.31103060W</t>
  </si>
  <si>
    <t>300bdbb6-fc68-48f7-9f0d-7721e0b18be3</t>
  </si>
  <si>
    <t>010-03-ECB</t>
  </si>
  <si>
    <t>201 N Broadway, Escondido, CA 92025</t>
  </si>
  <si>
    <t>Escondido</t>
  </si>
  <si>
    <t>City of Escondido</t>
  </si>
  <si>
    <t>install a 150 ton natural gas engine driven chiller system</t>
  </si>
  <si>
    <t>33.12296800N</t>
  </si>
  <si>
    <t>117.08263900W</t>
  </si>
  <si>
    <t>4ee4f97d-2766-4248-862e-1dfa8e236131</t>
  </si>
  <si>
    <t>120-001-ECA</t>
  </si>
  <si>
    <t>db116491-8d1a-4774-b7d6-025a0ac65383</t>
  </si>
  <si>
    <t>CITY OF ESCONDIDO</t>
  </si>
  <si>
    <t>de7ffd9d-2850-46bb-b214-bcc50d44f8b4</t>
  </si>
  <si>
    <t>002-21-ECI</t>
  </si>
  <si>
    <t>531 K St, Eureka, CA 95501</t>
  </si>
  <si>
    <t>Eureka</t>
  </si>
  <si>
    <t>City of Eureka</t>
  </si>
  <si>
    <t>Solar PV installations and LED upgrades at two city-owned sites. Amendment added $50,000 to approved loan amount in January 2024.</t>
  </si>
  <si>
    <t>1feb5873-35d0-4a36-93f1-f8cf9097207d</t>
  </si>
  <si>
    <t>Amendment #2 added $50,000 in Jan 2024. Amendment #3 reduced total loan amount to $1,247,500 in Aug 2024.</t>
  </si>
  <si>
    <t>1000 Webster St # 4, Fairfield, CA 94533</t>
  </si>
  <si>
    <t>Fairfield</t>
  </si>
  <si>
    <t>City of Fairfield</t>
  </si>
  <si>
    <t xml:space="preserve">upgrade interior lighting systems in multiple facilities and install a 30 kW PV system </t>
  </si>
  <si>
    <t>38.25211900N</t>
  </si>
  <si>
    <t>122.04452700W</t>
  </si>
  <si>
    <t>81c063a5-3671-41d6-8ea1-fedbaa6d6fea</t>
  </si>
  <si>
    <t>upgrade street lighting fixtures</t>
  </si>
  <si>
    <t>8ff62cd3-3719-411d-9d7e-556038a83fa0</t>
  </si>
  <si>
    <t>29a3f14a-840a-46f5-90b0-dd01ac7ba3b1</t>
  </si>
  <si>
    <t>002-20-ECI</t>
  </si>
  <si>
    <t>834 Main Street, Ferndale, CA  95536</t>
  </si>
  <si>
    <t>Ferndale</t>
  </si>
  <si>
    <t>City of Ferndale</t>
  </si>
  <si>
    <t>Install interior and exterior lighting retrofits and install one rooftop PV system</t>
  </si>
  <si>
    <t>26416db2-8d0e-4261-bbc0-7ac32d627c71</t>
  </si>
  <si>
    <t>8353 Sierra Ave, Fontana, CA 92335</t>
  </si>
  <si>
    <t>Fontana</t>
  </si>
  <si>
    <t>City of Fontana</t>
  </si>
  <si>
    <t>34.10224600N</t>
  </si>
  <si>
    <t>117.43515300W</t>
  </si>
  <si>
    <t>634d3af6-2970-4ea4-bd44-ccf372f1b395</t>
  </si>
  <si>
    <t>CITY OF FONTANA</t>
  </si>
  <si>
    <t>d01e316e-9a99-4ed2-9e04-5dba1030209d</t>
  </si>
  <si>
    <t xml:space="preserve">013-12-ECD
</t>
  </si>
  <si>
    <t>416 N Franklin St, Fort Bragg, CA 95437</t>
  </si>
  <si>
    <t>Fort Bragg</t>
  </si>
  <si>
    <t>Mendocino</t>
  </si>
  <si>
    <t>City of Fort Bragg</t>
  </si>
  <si>
    <t xml:space="preserve">install a gas boiler, variable speed drives, new energy efficient lights, a new condensing furnace and PV systems </t>
  </si>
  <si>
    <t>39.44578300N</t>
  </si>
  <si>
    <t>123.80419700W</t>
  </si>
  <si>
    <t>8fb4cecf-ee50-470f-9669-a43b769b36df</t>
  </si>
  <si>
    <t>001-22-ECI</t>
  </si>
  <si>
    <t>128 S 5th St, Fowler, CA 93625</t>
  </si>
  <si>
    <t>Fowler</t>
  </si>
  <si>
    <t>City of Fowler</t>
  </si>
  <si>
    <t>Solar PV installation at the City’s fire station</t>
  </si>
  <si>
    <t>b352e712-356a-4af7-ab45-c5db1d984985</t>
  </si>
  <si>
    <t>Arc Alternatives</t>
  </si>
  <si>
    <t xml:space="preserve">027-03-ECB
</t>
  </si>
  <si>
    <t>2600 Fresno St, Fresno, CA 93721</t>
  </si>
  <si>
    <t>City of Fresno</t>
  </si>
  <si>
    <t xml:space="preserve">install two PV systems, variable speed drives on HVAC fans, and energy efficient lighting and boiler </t>
  </si>
  <si>
    <t>36.73968700N</t>
  </si>
  <si>
    <t>119.78446000W</t>
  </si>
  <si>
    <t>8fe61d7d-c4b0-498f-b39a-b7b52271c50d</t>
  </si>
  <si>
    <t>CITY OF FRESNO</t>
  </si>
  <si>
    <t>0d0e2d6a-dacf-4584-bb59-1cca363ddbdd</t>
  </si>
  <si>
    <t>93b4aada-6189-4294-95ac-47e23ff0ec6e</t>
  </si>
  <si>
    <t>1910 E University Ave, Fresno, CA 93703</t>
  </si>
  <si>
    <t>City of Fresno Water Division</t>
  </si>
  <si>
    <t>36.76657620N</t>
  </si>
  <si>
    <t>119.78754250W</t>
  </si>
  <si>
    <t>94f3ec0d-6dad-4542-93cb-935255d547c0</t>
  </si>
  <si>
    <t>303 W Commonwealth Ave, Fullerton, CA 92832</t>
  </si>
  <si>
    <t>Fullerton</t>
  </si>
  <si>
    <t>CITY OF FULLERTON</t>
  </si>
  <si>
    <t>33.87079720N</t>
  </si>
  <si>
    <t>117.92940700W</t>
  </si>
  <si>
    <t>f94f3278-86f5-4995-90f1-936f5a3b5872</t>
  </si>
  <si>
    <t>f10b8a8a-9111-40bf-8b26-536b329f2793</t>
  </si>
  <si>
    <t>5cb2ffa6-5c58-4d99-a25a-5248c502577f</t>
  </si>
  <si>
    <t>11222 Acacia Pkwy, Garden Grove, CA 92840</t>
  </si>
  <si>
    <t>Garden Grove</t>
  </si>
  <si>
    <t>City of Garden Grove</t>
  </si>
  <si>
    <t xml:space="preserve">install energy efficient HVAC equipment and Energy Management System </t>
  </si>
  <si>
    <t>33.77580200N</t>
  </si>
  <si>
    <t>117.93694000W</t>
  </si>
  <si>
    <t>6c5db493-6026-4612-a78a-86d2dcdd7bf6</t>
  </si>
  <si>
    <t xml:space="preserve">installation of energy efficient lighting </t>
  </si>
  <si>
    <t>ca2d3dbe-0129-43ff-8ab6-c37bd709fe5b</t>
  </si>
  <si>
    <t>CITY OF GARDEN GROVE</t>
  </si>
  <si>
    <t>c1708b0f-344e-4f7e-b1ac-4400820fc966</t>
  </si>
  <si>
    <t>1700 W 162nd St, Gardena, CA 90247</t>
  </si>
  <si>
    <t>Gardena</t>
  </si>
  <si>
    <t>City of Gardena</t>
  </si>
  <si>
    <t xml:space="preserve">comprehensive city-wise traffic and pedestrian signal retrofit </t>
  </si>
  <si>
    <t>33.88264630N</t>
  </si>
  <si>
    <t>118.30707050W</t>
  </si>
  <si>
    <t>c1905573-cec5-4c00-8123-1443bff85d50</t>
  </si>
  <si>
    <t>7351 Rosanna St, Gilroy, CA 95020</t>
  </si>
  <si>
    <t>Gilroy</t>
  </si>
  <si>
    <t>City of Gilroy</t>
  </si>
  <si>
    <t>upgrade the city's street lighting with LEDs</t>
  </si>
  <si>
    <t>37.00437400N</t>
  </si>
  <si>
    <t>121.57252100W</t>
  </si>
  <si>
    <t>20465a99-63d0-4d55-98a6-b91c523b2e36</t>
  </si>
  <si>
    <t>CITY OF GILROY</t>
  </si>
  <si>
    <t>558c8348-7b47-43a3-a3c1-aa73e082cb60</t>
  </si>
  <si>
    <t>22795 Barton Rd, Grand Terrace, CA 92313</t>
  </si>
  <si>
    <t>Grand Terrace</t>
  </si>
  <si>
    <t>CITY OF GRAND TERRACE</t>
  </si>
  <si>
    <t>34.03529200N</t>
  </si>
  <si>
    <t>117.30703200W</t>
  </si>
  <si>
    <t>03c3eaf3-0607-4da7-bd1b-42d5817a51f5</t>
  </si>
  <si>
    <t>125 E Main St, Grass Valley, CA 95945</t>
  </si>
  <si>
    <t>Grass Valley</t>
  </si>
  <si>
    <t>Nevada</t>
  </si>
  <si>
    <t>CITY OF GRASS VALLEY</t>
  </si>
  <si>
    <t>39.21915420N</t>
  </si>
  <si>
    <t>121.06119760W</t>
  </si>
  <si>
    <t>412f3704-e6b6-4ae0-a7c0-8661735b22fd</t>
  </si>
  <si>
    <t>154 S 8th St, Grover Beach, CA 93433</t>
  </si>
  <si>
    <t>Grover Beach</t>
  </si>
  <si>
    <t>City of Grover Beach</t>
  </si>
  <si>
    <t xml:space="preserve">energy efficiency upgrades and installation of a PV system </t>
  </si>
  <si>
    <t>35.12088150N</t>
  </si>
  <si>
    <t>120.62198000W</t>
  </si>
  <si>
    <t>b9a3d2ca-5d17-4ea3-b8a4-febefb01ed3e</t>
  </si>
  <si>
    <t>002-19-ECA</t>
  </si>
  <si>
    <t>352 5th St, Gustine, CA 95322</t>
  </si>
  <si>
    <t>Gustine</t>
  </si>
  <si>
    <t>City of Gustine</t>
  </si>
  <si>
    <t>Install various energy efficiency and renewable energy measures at its facilities, and adopting staff's determination.</t>
  </si>
  <si>
    <t>37.25678200N</t>
  </si>
  <si>
    <t>120.99951000W</t>
  </si>
  <si>
    <t>a064ad4e-d8c7-447c-ba23-02c150d0c5f7</t>
  </si>
  <si>
    <t>N/A</t>
  </si>
  <si>
    <t>315 N Douty St, Hanford, CA 93230</t>
  </si>
  <si>
    <t>Hanford</t>
  </si>
  <si>
    <t>CITY OF HANFORD</t>
  </si>
  <si>
    <t>36.32852600N</t>
  </si>
  <si>
    <t>119.64564900W</t>
  </si>
  <si>
    <t>bf8c0ad3-2927-4c60-b40c-be28bc2dc71f</t>
  </si>
  <si>
    <t>ecf4c86e-b122-4ced-9e3b-66aab5bfe7e7</t>
  </si>
  <si>
    <t>002-18-ECD</t>
  </si>
  <si>
    <t>777 B St, Hayward, CA 94541</t>
  </si>
  <si>
    <t>Hayward</t>
  </si>
  <si>
    <t>City of Hayward</t>
  </si>
  <si>
    <t>PV system installations at the City's Water Pollution Control Facility</t>
  </si>
  <si>
    <t>37.67092100N</t>
  </si>
  <si>
    <t>122.08578000W</t>
  </si>
  <si>
    <t>50c2b827-2ad7-4f64-b874-60529989fb44</t>
  </si>
  <si>
    <t>upgrade 7,599 streetlights with LED fixtures</t>
  </si>
  <si>
    <t>3e29724d-df05-4eb9-9503-f2b817956e53</t>
  </si>
  <si>
    <t>007-10-ECE-ARRA</t>
  </si>
  <si>
    <t xml:space="preserve">lighting systems upgrades and solar PV panel installation </t>
  </si>
  <si>
    <t>8e9ee5cb-f9a2-4570-9651-f103909b57ff</t>
  </si>
  <si>
    <t xml:space="preserve">contruct a 1,000 kW solar PV project </t>
  </si>
  <si>
    <t>8a37506b-e6c3-45c1-9106-0263111ac608</t>
  </si>
  <si>
    <t>401 Grove St, Healdsburg, CA 95448</t>
  </si>
  <si>
    <t>Healdsburg</t>
  </si>
  <si>
    <t>CITY OF HEALDSBURG</t>
  </si>
  <si>
    <t>38.61202720N</t>
  </si>
  <si>
    <t>122.87363620W</t>
  </si>
  <si>
    <t>003545dd-c1be-4a5d-9281-732fec7c5d61</t>
  </si>
  <si>
    <t>375 5th St, Hollister, CA 95023</t>
  </si>
  <si>
    <t>Hollister</t>
  </si>
  <si>
    <t>San Benito</t>
  </si>
  <si>
    <t>City of Hollister</t>
  </si>
  <si>
    <t xml:space="preserve">replace HVAC systems </t>
  </si>
  <si>
    <t>36.85120000N</t>
  </si>
  <si>
    <t>121.40331700W</t>
  </si>
  <si>
    <t>06e3fa28-397c-40c4-ae4b-8b86787140d3</t>
  </si>
  <si>
    <t>001-15-ECC</t>
  </si>
  <si>
    <t>2000 Main St, Huntington Beach, CA 92648</t>
  </si>
  <si>
    <t>Huntington Beach</t>
  </si>
  <si>
    <t>City of Huntington Beach</t>
  </si>
  <si>
    <t xml:space="preserve">fund a street LED lighting retrofit project </t>
  </si>
  <si>
    <t>33.67779900N</t>
  </si>
  <si>
    <t>118.00092000W</t>
  </si>
  <si>
    <t>8e667f55-2382-4aa8-8671-acd527203d27</t>
  </si>
  <si>
    <t>CITY OF HUNTINGTON BEACH</t>
  </si>
  <si>
    <t>4105a660-7e56-41d3-920a-e82d4b587e2d</t>
  </si>
  <si>
    <t>100 Civic Center Mall, Indio, CA 92201</t>
  </si>
  <si>
    <t>Indio</t>
  </si>
  <si>
    <t>City of Indio</t>
  </si>
  <si>
    <t>33.71949650N</t>
  </si>
  <si>
    <t>116.21871520W</t>
  </si>
  <si>
    <t>72eabd07-d53a-47a7-8f57-2465f9c4be56</t>
  </si>
  <si>
    <t>1 W Manchester Blvd, Inglewood, CA 90301</t>
  </si>
  <si>
    <t>Inglewood</t>
  </si>
  <si>
    <t xml:space="preserve">CITY OF INGLEWOOD </t>
  </si>
  <si>
    <t>33.96372100N</t>
  </si>
  <si>
    <t>118.35419900W</t>
  </si>
  <si>
    <t>dbea3761-8b27-45a1-a4f4-98327eac3b48</t>
  </si>
  <si>
    <t>CITY OF INGLEWOOD - ENGR DEPT</t>
  </si>
  <si>
    <t>2dc06079-fadc-4d07-82b4-71ab908d2332</t>
  </si>
  <si>
    <t>1 E Main St, Ione, CA 95640</t>
  </si>
  <si>
    <t>Ione</t>
  </si>
  <si>
    <t>City of Ione</t>
  </si>
  <si>
    <t xml:space="preserve">installation of energy efficient lighting in city hall </t>
  </si>
  <si>
    <t>38.35297300N</t>
  </si>
  <si>
    <t>120.93319700W</t>
  </si>
  <si>
    <t>7269177f-d5a9-42b8-9fcf-e45d098ac05c</t>
  </si>
  <si>
    <t>850 S Madera Ave, Kerman, CA 93630</t>
  </si>
  <si>
    <t>Kerman</t>
  </si>
  <si>
    <t>City of Kerman</t>
  </si>
  <si>
    <t>replace the high pressure sodium lamps and metal halide lamps in 718 streetlights with LED modules</t>
  </si>
  <si>
    <t>36.72213500N</t>
  </si>
  <si>
    <t>120.05977100W</t>
  </si>
  <si>
    <t>6c98984f-752b-45b8-96c2-8b97c04aadeb</t>
  </si>
  <si>
    <t>110 E La Habra Blvd, La Habra, CA 90631</t>
  </si>
  <si>
    <t>La Habra</t>
  </si>
  <si>
    <t>City of La Habra</t>
  </si>
  <si>
    <t>install a variety of mechanical lighting and control projects in various city facilities</t>
  </si>
  <si>
    <t>33.93157800N</t>
  </si>
  <si>
    <t>117.94553800W</t>
  </si>
  <si>
    <t>9cfac093-fdc3-4ba8-bf05-b38c5c06328d</t>
  </si>
  <si>
    <t>8130 Allison Ave, La Mesa, CA 91942</t>
  </si>
  <si>
    <t>La Mesa</t>
  </si>
  <si>
    <t>CITY OF LA MESA</t>
  </si>
  <si>
    <t>32.76710330N</t>
  </si>
  <si>
    <t>117.02326830W</t>
  </si>
  <si>
    <t>2a4ae0a9-e8bf-4660-ace6-edb4e22ec37d</t>
  </si>
  <si>
    <t>5050 Clark Ave, Lakewood, CA 90713</t>
  </si>
  <si>
    <t>Lakewood</t>
  </si>
  <si>
    <t>CITY OF LAKEWOOD</t>
  </si>
  <si>
    <t>33.84973200N</t>
  </si>
  <si>
    <t>118.13302700W</t>
  </si>
  <si>
    <t>8d0b2b60-84f7-4bef-bc57-ca6706f32a2d</t>
  </si>
  <si>
    <t>44933 Fern Ave, Lancaster, CA 93534</t>
  </si>
  <si>
    <t>City of Lancaster</t>
  </si>
  <si>
    <t xml:space="preserve">upgrade athletic field lighting, upgrade HVAC, install weather stations to reduce water pump energy use, and install solar hot water </t>
  </si>
  <si>
    <t>34.69891700N</t>
  </si>
  <si>
    <t>118.14526100W</t>
  </si>
  <si>
    <t>c44cc5c0-4360-454d-9ccb-8e555c23e069</t>
  </si>
  <si>
    <t>CITY OF LANCASTER</t>
  </si>
  <si>
    <t>8b59bfd9-6e40-4385-b08c-1d2db8227e8d</t>
  </si>
  <si>
    <t>119 Fox St, Lemoore, CA 93245</t>
  </si>
  <si>
    <t>Lemoore</t>
  </si>
  <si>
    <t>CITY OF LEMOORE</t>
  </si>
  <si>
    <t>36.30020170N</t>
  </si>
  <si>
    <t>119.78693530W</t>
  </si>
  <si>
    <t>b83b5a47-14aa-46d1-9a4d-aaaa394f1b3e</t>
  </si>
  <si>
    <t>25541 Barton Rd, Loma Linda, CA 92354</t>
  </si>
  <si>
    <t>Loma Linda</t>
  </si>
  <si>
    <t>CITY OF LOMA LINDA</t>
  </si>
  <si>
    <t>34.04782900N</t>
  </si>
  <si>
    <t>117.24675700W</t>
  </si>
  <si>
    <t>338b2983-c125-4109-9d98-b1b20aac0e20</t>
  </si>
  <si>
    <t>b9891f41-4921-4419-ba2d-d4e6ac3ec667</t>
  </si>
  <si>
    <t>100 Civic Center Plaza, Lompoc, CA 93436</t>
  </si>
  <si>
    <t>Lompoc</t>
  </si>
  <si>
    <t>CITY OF LOMPOC</t>
  </si>
  <si>
    <t>34.63768330N</t>
  </si>
  <si>
    <t>120.45238330W</t>
  </si>
  <si>
    <t>48637daa-be0b-4787-891d-6fd7d3e4fe1b</t>
  </si>
  <si>
    <t>003-09-ECD</t>
  </si>
  <si>
    <t>26379 Fremont Rd, Los Altos Hills, CA 94022</t>
  </si>
  <si>
    <t>Los Altos Hills</t>
  </si>
  <si>
    <t>City of Los Altos Hills</t>
  </si>
  <si>
    <t>install solar hot water heater, heat pump, backup boiler, and a 6.6 kW PV system</t>
  </si>
  <si>
    <t>37.38361120N</t>
  </si>
  <si>
    <t>122.13869250W</t>
  </si>
  <si>
    <t>a3fdffd1-2f0b-415b-ba81-bf6f570b2897</t>
  </si>
  <si>
    <t xml:space="preserve">install 30 kW PV solar panels, lighting controls, solar lighting tubes, higher efficiency HVAC units and upgraded envenope features </t>
  </si>
  <si>
    <t>2137a65a-0e6c-4d3a-8523-a87c61341a8c</t>
  </si>
  <si>
    <t>013-19-ECI</t>
  </si>
  <si>
    <t>12240 Archwood St, North Hollywood, CA 91606</t>
  </si>
  <si>
    <t>North Hollywood</t>
  </si>
  <si>
    <t>City of Los Angeles</t>
  </si>
  <si>
    <t>Replace 12,000 streetlight fixtures throughout the city</t>
  </si>
  <si>
    <t>Los Angeles Department of Water &amp; Power</t>
  </si>
  <si>
    <t>aaa3fdd1-dea4-4b0a-becb-3d0d99c482a0</t>
  </si>
  <si>
    <t>200 N Spring St, Los Angeles, CA 90012</t>
  </si>
  <si>
    <t>retrofit inefficient streetlights with LEDs</t>
  </si>
  <si>
    <t>34.05403200N</t>
  </si>
  <si>
    <t>118.24261100W</t>
  </si>
  <si>
    <t>e25a2469-c8df-4a55-98fb-dcf80bca0b54</t>
  </si>
  <si>
    <t xml:space="preserve">retrofit interior lighting and controls at various city owned buildings </t>
  </si>
  <si>
    <t>05173cc3-68b9-41c0-87d4-2860eeeeca5f</t>
  </si>
  <si>
    <t xml:space="preserve">retrofit interior lighting systems and controls at the multiple city-owned buildings </t>
  </si>
  <si>
    <t>adde1e3a-610b-4402-9b73-78b6322daee3</t>
  </si>
  <si>
    <t xml:space="preserve">convert a portion of the city's light fixtures from incandescent lamps to induction lamps </t>
  </si>
  <si>
    <t>f14e98ba-9d1e-428c-8d3d-4c872d0984c9</t>
  </si>
  <si>
    <t>CITY OF LOS ANGELES</t>
  </si>
  <si>
    <t>a4ee9260-e1d7-4dfb-8226-e0c113d67f75</t>
  </si>
  <si>
    <t>23902e95-ee4c-4021-b324-1211e55d1f4c</t>
  </si>
  <si>
    <t>a17c0062-5cbd-4039-bf3e-45cbef281644</t>
  </si>
  <si>
    <t>6dab5524-1049-4942-83fb-40a66b7f89f0</t>
  </si>
  <si>
    <t>6ebe6251-bf58-4f23-99cd-8b859c333313</t>
  </si>
  <si>
    <t>004-19-ECA</t>
  </si>
  <si>
    <t>11330 Bullis Rd, Lynwood, CA 90262</t>
  </si>
  <si>
    <t>Lynwood</t>
  </si>
  <si>
    <t>City of Lynwood</t>
  </si>
  <si>
    <t>Energy efficiency projects throughout Lynwood which include interior lighting, street lighting, pool pumps, transformers, and HVAC upgrades.</t>
  </si>
  <si>
    <t>33.92631630N</t>
  </si>
  <si>
    <t>118.19913000W</t>
  </si>
  <si>
    <t>400c28c8-c7cb-4482-ba4b-7ac1ac85e498</t>
  </si>
  <si>
    <t>upgrade the city's traffic signals from incandescent to light-emitting diode technology</t>
  </si>
  <si>
    <t>baabd4a0-bfa0-4f13-93ab-b422e2652aac</t>
  </si>
  <si>
    <t>1001 W Center St, Manteca, CA 95337</t>
  </si>
  <si>
    <t>Manteca</t>
  </si>
  <si>
    <t>San Joaquin</t>
  </si>
  <si>
    <t>City of Manteca</t>
  </si>
  <si>
    <t>37.79975700N</t>
  </si>
  <si>
    <t>121.23159100W</t>
  </si>
  <si>
    <t>0fd4004d-3f74-4b5f-8aa6-c9d04ce21800</t>
  </si>
  <si>
    <t>bf905537-b40b-4bcc-ba98-1fbe4eb59c76</t>
  </si>
  <si>
    <t>525 Henrietta St, Martinez, CA 94553</t>
  </si>
  <si>
    <t>Martinez</t>
  </si>
  <si>
    <t>CITY OF MARTINEZ</t>
  </si>
  <si>
    <t>38.01414600N</t>
  </si>
  <si>
    <t>122.13533300W</t>
  </si>
  <si>
    <t>9520eaf9-6035-437a-ba4e-d59ac5145d31</t>
  </si>
  <si>
    <t>15aadfb6-2237-46bd-a13b-92fef03c4f64</t>
  </si>
  <si>
    <t>526 C St, Marysville, CA 95901</t>
  </si>
  <si>
    <t>Marysville</t>
  </si>
  <si>
    <t>CITY OF MARYSVILLE</t>
  </si>
  <si>
    <t>39.14126900N</t>
  </si>
  <si>
    <t>121.58806400W</t>
  </si>
  <si>
    <t>20582788-306d-4f4a-8809-f3379602437d</t>
  </si>
  <si>
    <t>678 W 18th St, Merced, CA 95340</t>
  </si>
  <si>
    <t>CITY OF MERCED</t>
  </si>
  <si>
    <t>37.30304980N</t>
  </si>
  <si>
    <t>120.48548000W</t>
  </si>
  <si>
    <t>cbe5ac6b-0883-4918-b9cc-87be3a5212c6</t>
  </si>
  <si>
    <t>455 E Calaveras Blvd, Milpitas, CA 95035</t>
  </si>
  <si>
    <t>Milpitas</t>
  </si>
  <si>
    <t>CITY OF MILPITAS</t>
  </si>
  <si>
    <t>37.43300530N</t>
  </si>
  <si>
    <t>121.89918430W</t>
  </si>
  <si>
    <t>28ac7800-0d70-4220-aef0-afaf62d65a6e</t>
  </si>
  <si>
    <t>1010 10th St, Modesto, CA 95354</t>
  </si>
  <si>
    <t>Modesto</t>
  </si>
  <si>
    <t>City of Modesto</t>
  </si>
  <si>
    <t>37.64124000N</t>
  </si>
  <si>
    <t>121.00033400W</t>
  </si>
  <si>
    <t>1e22e200-f36b-44f7-9ebe-5808d6ff21b9</t>
  </si>
  <si>
    <t>CITY OF MODESTO</t>
  </si>
  <si>
    <t>cc9f4adf-a20d-448f-bf46-1f2fab07a71b</t>
  </si>
  <si>
    <t>415 S Ivy Ave, Monrovia, CA 91016</t>
  </si>
  <si>
    <t>Monrovia</t>
  </si>
  <si>
    <t>CITY OF MONROVIA</t>
  </si>
  <si>
    <t>34.14746920N</t>
  </si>
  <si>
    <t>117.99900520W</t>
  </si>
  <si>
    <t>2d717c9b-2867-4a3b-9582-a1884a0d6947</t>
  </si>
  <si>
    <t>580 Pacific St, Monterey, CA 93940</t>
  </si>
  <si>
    <t>City of Monterey</t>
  </si>
  <si>
    <t xml:space="preserve">upgrade tunnel, bike path, and street lights with induction lighting </t>
  </si>
  <si>
    <t>36.59714170N</t>
  </si>
  <si>
    <t>121.89774000W</t>
  </si>
  <si>
    <t>09a78adf-725f-4d61-b443-a669c88fc408</t>
  </si>
  <si>
    <t>upgrade lighting and PV installation projects</t>
  </si>
  <si>
    <t>bd58201b-df25-4805-a9f7-b00a9e1d4b91</t>
  </si>
  <si>
    <t>CITY OF MONTEREY</t>
  </si>
  <si>
    <t>6ac85103-da14-449b-adda-8b79db32c54b</t>
  </si>
  <si>
    <t>17575 Peak Ave, Morgan Hill, CA 95037</t>
  </si>
  <si>
    <t>Morgan Hill</t>
  </si>
  <si>
    <t>City of Morgan Hill</t>
  </si>
  <si>
    <t>replace 2,097 streetlight fixtures with LED technology</t>
  </si>
  <si>
    <t>37.12474800N</t>
  </si>
  <si>
    <t>121.66101100W</t>
  </si>
  <si>
    <t>3c7a7647-78e9-4c63-87c7-17786c0dad64</t>
  </si>
  <si>
    <t>003-14-ECD</t>
  </si>
  <si>
    <t>595 Harbor St, Morro Bay, CA 93442</t>
  </si>
  <si>
    <t>Morro Bay</t>
  </si>
  <si>
    <t>City of Morro Bay</t>
  </si>
  <si>
    <t>replace 14 package heating, ventilating and air conditioning units, install programmable thermostats, and install 4 single-axis tracking PV systems</t>
  </si>
  <si>
    <t>35.36716480N</t>
  </si>
  <si>
    <t>120.84682330W</t>
  </si>
  <si>
    <t>5d109348-266d-4983-b6f6-f5fdd4952286</t>
  </si>
  <si>
    <t>955 School St, Napa, CA 94559</t>
  </si>
  <si>
    <t>Napa</t>
  </si>
  <si>
    <t>City of Napa</t>
  </si>
  <si>
    <t>reduce the loan interest rate to 1%</t>
  </si>
  <si>
    <t>38.29668460N</t>
  </si>
  <si>
    <t>122.28948820W</t>
  </si>
  <si>
    <t>5ca4438f-c8f4-401d-925e-9a0af4798c98</t>
  </si>
  <si>
    <t>00aefa85-3d1c-4728-9080-979abac16464</t>
  </si>
  <si>
    <t>003-23-ECI</t>
  </si>
  <si>
    <t>37101 Newark Blvd, Newark, CA 94560</t>
  </si>
  <si>
    <t>Newark</t>
  </si>
  <si>
    <t>City of Newark</t>
  </si>
  <si>
    <t>Replace city street lights with LED.</t>
  </si>
  <si>
    <t>100 Civic Center Dr, Newport Beach, CA 92660</t>
  </si>
  <si>
    <t>Newport Beach</t>
  </si>
  <si>
    <t>CITY OF NEWPORT BEACH</t>
  </si>
  <si>
    <t>33.60805800N</t>
  </si>
  <si>
    <t>117.87324320W</t>
  </si>
  <si>
    <t>f01363da-c560-4aa1-ad0b-2615f27b39bd</t>
  </si>
  <si>
    <t>901 Sherman Ave, Novato, CA 94945</t>
  </si>
  <si>
    <t>Novato</t>
  </si>
  <si>
    <t>Marin</t>
  </si>
  <si>
    <t>CITY OF NOVATO</t>
  </si>
  <si>
    <t>38.10610060N</t>
  </si>
  <si>
    <t>122.56825210W</t>
  </si>
  <si>
    <t>c35815bb-5a67-40d8-99f9-67a588ab916f</t>
  </si>
  <si>
    <t>1 Frank H. Ogawa Plaza, Oakland, CA 94612</t>
  </si>
  <si>
    <t>Oakland</t>
  </si>
  <si>
    <t>City of Oakland</t>
  </si>
  <si>
    <t>install energy efficient lighting in City buildings comprising approximately 2.7 million square feet</t>
  </si>
  <si>
    <t>37.80531500N</t>
  </si>
  <si>
    <t>122.27254600W</t>
  </si>
  <si>
    <t>b5af14b8-98ae-4979-a751-d6be71021a05</t>
  </si>
  <si>
    <t xml:space="preserve">installation of energy improvement to the central cooling plant </t>
  </si>
  <si>
    <t>12d90952-3af4-45a5-88f3-e64ef25b0806</t>
  </si>
  <si>
    <t>2fa8ccb4-affb-4eb8-8807-76cfb5b69ae9</t>
  </si>
  <si>
    <t>CITY OF OAKLAND</t>
  </si>
  <si>
    <t>9de59ac1-2a70-49dc-9ce4-5c186b610cbc</t>
  </si>
  <si>
    <t>City of Oakland Public Works</t>
  </si>
  <si>
    <t xml:space="preserve">install an energy efficient HVAC system for the computer data center </t>
  </si>
  <si>
    <t>63795f2e-29a4-4102-a8e4-acfcace2d6b1</t>
  </si>
  <si>
    <t>300 N Coast Hwy, Oceanside, CA 92054</t>
  </si>
  <si>
    <t>Oceanside</t>
  </si>
  <si>
    <t>CITY OF OCEANSIDE</t>
  </si>
  <si>
    <t>33.19794600N</t>
  </si>
  <si>
    <t>117.37953400W</t>
  </si>
  <si>
    <t>d7020782-c801-4a65-ab6c-7bf690db7e5f</t>
  </si>
  <si>
    <t>303 E B St, Ontario, CA 91764</t>
  </si>
  <si>
    <t>CITY OF ONTARIO</t>
  </si>
  <si>
    <t>34.06519600N</t>
  </si>
  <si>
    <t>117.64785800W</t>
  </si>
  <si>
    <t>1547619e-fb0d-4a0b-aeb0-a21847ed8633</t>
  </si>
  <si>
    <t>004-21-ECI</t>
  </si>
  <si>
    <t>633 6th St, Orange Cove, CA 93646</t>
  </si>
  <si>
    <t>Orange Cove</t>
  </si>
  <si>
    <t>City of Orange Cove</t>
  </si>
  <si>
    <t>Lighting retrofits at 7 city sites and solar PV array installation at 1 city site</t>
  </si>
  <si>
    <t>02f4298b-ecf5-464f-907d-215941e8ab99</t>
  </si>
  <si>
    <t>Project completed under budget. Final loan total $2,178,616</t>
  </si>
  <si>
    <t>3200 E Tahquitz Canyon Way, Palm Springs, CA 92262</t>
  </si>
  <si>
    <t>Palm Springs</t>
  </si>
  <si>
    <t>City of Palm Springs</t>
  </si>
  <si>
    <t>33.82416700N</t>
  </si>
  <si>
    <t>116.51131800W</t>
  </si>
  <si>
    <t>41494059-eec4-49b4-b636-7f06848fce18</t>
  </si>
  <si>
    <t>016-19-ECI</t>
  </si>
  <si>
    <t>1100 E Parlier Ave, Parlier, CA 93648</t>
  </si>
  <si>
    <t>Parlier</t>
  </si>
  <si>
    <t>City of Parlier</t>
  </si>
  <si>
    <t>Retrofit lighting, replace HVAC and install PV systems in the city municipal buildings</t>
  </si>
  <si>
    <t>1d58c1d0-c0e9-4ab4-8ade-7a2dae81b1cc</t>
  </si>
  <si>
    <t>100 Garfield Ave, Pasadena, CA 91101</t>
  </si>
  <si>
    <t>Pasadena</t>
  </si>
  <si>
    <t>City of Pasadena</t>
  </si>
  <si>
    <t xml:space="preserve">converting its red and green traffic signals to those using LEDs </t>
  </si>
  <si>
    <t>Pasadena Water &amp; Power</t>
  </si>
  <si>
    <t>34.14736800N</t>
  </si>
  <si>
    <t>118.14374200W</t>
  </si>
  <si>
    <t>6cd405a9-25d1-4337-9754-5ac95ba55673</t>
  </si>
  <si>
    <t>CITY OF PASADENA</t>
  </si>
  <si>
    <t>accf4353-6964-47f4-83a8-cd20ded3ae59</t>
  </si>
  <si>
    <t>cdaf0121-6c16-478a-9ffb-307bf26b34fd</t>
  </si>
  <si>
    <t>1 Plaza Cir, Patterson, CA 95363</t>
  </si>
  <si>
    <t>Patterson</t>
  </si>
  <si>
    <t>City of Patterson</t>
  </si>
  <si>
    <t>Installation PV panels and lighting</t>
  </si>
  <si>
    <t>37.47098970N</t>
  </si>
  <si>
    <t>121.13059820W</t>
  </si>
  <si>
    <t>8e68d3f0-3d3d-40fe-b18e-7fb3beb5de00</t>
  </si>
  <si>
    <t>65 Civic Ave, Pittsburg, CA 94565</t>
  </si>
  <si>
    <t>Pittsburg</t>
  </si>
  <si>
    <t>City of Pittsburg</t>
  </si>
  <si>
    <t>change decorative streetlight fixtures from HPS to LED, and eliminate 134 HPS fixtures and poles</t>
  </si>
  <si>
    <t>38.01999700N</t>
  </si>
  <si>
    <t>121.89182300W</t>
  </si>
  <si>
    <t>e953d5e6-3028-49d8-b7bd-f3c7090e53ef</t>
  </si>
  <si>
    <t>003-18-ECD</t>
  </si>
  <si>
    <t>3101 Center St, Placerville, CA 95667</t>
  </si>
  <si>
    <t>Placerville</t>
  </si>
  <si>
    <t>City of Placerville</t>
  </si>
  <si>
    <t xml:space="preserve">Replacement of interior and exterior lighting, lighting controls, and HVAC units </t>
  </si>
  <si>
    <t>38.72867800N</t>
  </si>
  <si>
    <t>120.80262800W</t>
  </si>
  <si>
    <t>cfe61309-2d41-4459-8b52-ad4762a56c50</t>
  </si>
  <si>
    <t>Johnson Controls</t>
  </si>
  <si>
    <t>retrofitting 113 existing inefficient fluorescent fixtures with energy efficient fixtures containing induction lamps and installing controls in the city's parking garage</t>
  </si>
  <si>
    <t>e3b3cd7a-5f51-4c29-ae2d-74c40deb306d</t>
  </si>
  <si>
    <t>200 Old Bernal Ave, Pleasanton, CA 94566</t>
  </si>
  <si>
    <t>Pleasanton</t>
  </si>
  <si>
    <t>City of Pleasanton</t>
  </si>
  <si>
    <t xml:space="preserve">install 7,590 energy efficient street, park, and pathway lights at City facilities </t>
  </si>
  <si>
    <t>37.65809800N</t>
  </si>
  <si>
    <t>121.87870700W</t>
  </si>
  <si>
    <t>ea886072-6b81-42f2-8fb2-81c13800b6f9</t>
  </si>
  <si>
    <t>006-19-ECA</t>
  </si>
  <si>
    <t>250 N Ventura Rd, Port Hueneme, CA 93041</t>
  </si>
  <si>
    <t>Port Hueneme</t>
  </si>
  <si>
    <t>City of Port Hueneme</t>
  </si>
  <si>
    <t>Interior lighting, Exterior lighting, street lighting, Solar PV, 139.1kWdc Total</t>
  </si>
  <si>
    <t>34.14990000N</t>
  </si>
  <si>
    <t>119.19493800W</t>
  </si>
  <si>
    <t>7b5d38cc-3edb-4867-88e5-7d1866945d41</t>
  </si>
  <si>
    <t>291 N Main St, Porterville, CA 93257</t>
  </si>
  <si>
    <t>CITY OF PORTERVILLE</t>
  </si>
  <si>
    <t>36.07095000N</t>
  </si>
  <si>
    <t>119.01655230W</t>
  </si>
  <si>
    <t>59130fad-7205-42de-bbc6-7b0c1aee6da4</t>
  </si>
  <si>
    <t>2729 Prospect Park Dr, Rancho Cordova, CA 95670</t>
  </si>
  <si>
    <t>Rancho Cordova</t>
  </si>
  <si>
    <t>City of Rancho Cordova</t>
  </si>
  <si>
    <t xml:space="preserve">retrofit 4,736 high pressure and mercury vapor streetlights with LED streetlights </t>
  </si>
  <si>
    <t>38.58938000N</t>
  </si>
  <si>
    <t>121.28476000W</t>
  </si>
  <si>
    <t>14425480-827e-4b27-a579-65dee9da1834</t>
  </si>
  <si>
    <t>69825 CA-111, Rancho Mirage, CA 92270</t>
  </si>
  <si>
    <t>Rancho Mirage</t>
  </si>
  <si>
    <t>City of Rancho Mirage</t>
  </si>
  <si>
    <t xml:space="preserve">install a new 150 ton oil free, variable speed drive centrifugal </t>
  </si>
  <si>
    <t>33.77111000N</t>
  </si>
  <si>
    <t>116.44780100W</t>
  </si>
  <si>
    <t>e841f5ef-f36d-4558-807b-8d6431a088c3</t>
  </si>
  <si>
    <t>777 Cypress Ave, Redding, CA 96001</t>
  </si>
  <si>
    <t>City of Redding</t>
  </si>
  <si>
    <t>40.57316400N</t>
  </si>
  <si>
    <t>122.38170700W</t>
  </si>
  <si>
    <t>b02bb07d-a504-4a98-9919-168ae06927f7</t>
  </si>
  <si>
    <t>4fb64337-923d-4271-898b-78d52eee5c89</t>
  </si>
  <si>
    <t>35 Cajon St # 200, Redlands, CA 92373</t>
  </si>
  <si>
    <t>Redlands</t>
  </si>
  <si>
    <t>City of Redlands</t>
  </si>
  <si>
    <t>34.05525320N</t>
  </si>
  <si>
    <t>117.18178970W</t>
  </si>
  <si>
    <t>80b4b8db-abd3-400c-96cb-38f87761a37c</t>
  </si>
  <si>
    <t>c41d2373-b52c-4590-94c5-91b691a0bddd</t>
  </si>
  <si>
    <t>CITY OF REDLANDS</t>
  </si>
  <si>
    <t>23841196-6b3f-4506-9be8-7e3acaf333e5</t>
  </si>
  <si>
    <t>1017 Middlefield Rd, Redwood City, CA 94063</t>
  </si>
  <si>
    <t>Redwood City</t>
  </si>
  <si>
    <t>CITY OF REDWOOD CITY</t>
  </si>
  <si>
    <t>37.48488250N</t>
  </si>
  <si>
    <t>122.22738970W</t>
  </si>
  <si>
    <t>f258aaab-7f7b-48bd-83b0-ed4e44dbe3e3</t>
  </si>
  <si>
    <t>440 Civic Center Plaza, Richmond, CA 94804</t>
  </si>
  <si>
    <t>Richmond</t>
  </si>
  <si>
    <t>City of Richmond</t>
  </si>
  <si>
    <t xml:space="preserve">retrofit 2,542 high pressure sodium and mercury vapor streetlights with LED streetlights </t>
  </si>
  <si>
    <t>37.93678600N</t>
  </si>
  <si>
    <t>122.34278200W</t>
  </si>
  <si>
    <t>b8ce254d-4bf6-4e20-b674-33ba66331636</t>
  </si>
  <si>
    <t xml:space="preserve">replace hich pressure sodium and mercury vapor streetlights with more efficient LED streetlights </t>
  </si>
  <si>
    <t>2bd366b9-2474-41dd-bfab-413b39ea0df4</t>
  </si>
  <si>
    <t>CITY OF RICHMOND</t>
  </si>
  <si>
    <t>a2644d84-d191-4195-b4e1-c4cf9c8f47b1</t>
  </si>
  <si>
    <t>001-18-ECD</t>
  </si>
  <si>
    <t>1 Main St, Rio Vista, CA 94571</t>
  </si>
  <si>
    <t>Rio Vista</t>
  </si>
  <si>
    <t>City of Rio Vista</t>
  </si>
  <si>
    <t>Install various energy efficiency measures at its facilities</t>
  </si>
  <si>
    <t>38.15491000N</t>
  </si>
  <si>
    <t>121.69007900W</t>
  </si>
  <si>
    <t>3547510b-4eb4-4cdd-918a-6f0ee15004c4</t>
  </si>
  <si>
    <t>CITY OF RIO VISTA</t>
  </si>
  <si>
    <t>1a5b464d-850d-4ac4-a2d4-56e21d325fef</t>
  </si>
  <si>
    <t>3900 Main St, Riverside, CA 92501</t>
  </si>
  <si>
    <t>CITY OF RIVERSIDE</t>
  </si>
  <si>
    <t>33.98055500N</t>
  </si>
  <si>
    <t>117.37567600W</t>
  </si>
  <si>
    <t>e90a4908-65ab-4241-bf70-4f29f638cec2</t>
  </si>
  <si>
    <t>200dc69b-d882-4aa9-9aaf-2eceeccdf199</t>
  </si>
  <si>
    <t>d3b4f3b4-6b8a-4238-bb6e-7c227ca7820a</t>
  </si>
  <si>
    <t>915 I St, Sacramento, CA 95814</t>
  </si>
  <si>
    <t>CITY OF SACRAMENTO</t>
  </si>
  <si>
    <t>38.58228900N</t>
  </si>
  <si>
    <t>121.49331200W</t>
  </si>
  <si>
    <t>2bd0ad35-27f9-498c-874b-13fcdf990a00</t>
  </si>
  <si>
    <t>City of Sacramento</t>
  </si>
  <si>
    <t>Street lighting uograde to LED at various locations within the City</t>
  </si>
  <si>
    <t>2a74ac2b-f280-45cd-8b3e-9cbeaa095c5a</t>
  </si>
  <si>
    <t>200 Lincoln Ave, Salinas, CA 93901</t>
  </si>
  <si>
    <t>Salinas</t>
  </si>
  <si>
    <t>City of Salinas</t>
  </si>
  <si>
    <t>replace existing inefficient lights with LED and fluorescent lights</t>
  </si>
  <si>
    <t>36.67490400N</t>
  </si>
  <si>
    <t>121.65792700W</t>
  </si>
  <si>
    <t>405173ae-ed69-430d-8c9f-94ca00302359</t>
  </si>
  <si>
    <t>290 N D St, San Bernardino, CA 92401</t>
  </si>
  <si>
    <t>CITY OF SAN BERNARDINO</t>
  </si>
  <si>
    <t>34.10408700N</t>
  </si>
  <si>
    <t>117.29226500W</t>
  </si>
  <si>
    <t>ac62519f-91b2-4a30-bb0f-7f8a3d724f10</t>
  </si>
  <si>
    <t>501 Poli St, Ventura, CA 93001</t>
  </si>
  <si>
    <t>City of San Buenaventura</t>
  </si>
  <si>
    <t>install energy efficient lighting, energy management controls and variable frequency drive projects at various city buildings</t>
  </si>
  <si>
    <t>34.28243600N</t>
  </si>
  <si>
    <t>119.29328300W</t>
  </si>
  <si>
    <t>d0d7540e-2685-4164-a0df-ec6c32be6210</t>
  </si>
  <si>
    <t xml:space="preserve">install a 205 kW PV system </t>
  </si>
  <si>
    <t>b43bbb2d-d6b5-4320-80bf-22c1164e7b64</t>
  </si>
  <si>
    <t>608f1305-2392-4a44-a804-761a6dc7e8a5</t>
  </si>
  <si>
    <t>600 Elm St, San Carlos, CA 94070</t>
  </si>
  <si>
    <t>San Carlos</t>
  </si>
  <si>
    <t>City of San Carlos</t>
  </si>
  <si>
    <t>37.50426000N</t>
  </si>
  <si>
    <t>122.26268000W</t>
  </si>
  <si>
    <t>de6b9706-776a-48be-a93a-3d4ba9afb255</t>
  </si>
  <si>
    <t>CITY OF SAN CARLOS</t>
  </si>
  <si>
    <t>eba26ae6-09f5-4d08-8dca-59372f721437</t>
  </si>
  <si>
    <t>910 Calle Negocio, San Clemente, CA 92673</t>
  </si>
  <si>
    <t>San Clemente</t>
  </si>
  <si>
    <t>CITY OF SAN CLEMENTE</t>
  </si>
  <si>
    <t>33.45086000N</t>
  </si>
  <si>
    <t>117.60765500W</t>
  </si>
  <si>
    <t>4fd7a3a2-fa7d-4ad8-99db-cd537429ccab</t>
  </si>
  <si>
    <t>202 W C St, San Diego, CA 92101</t>
  </si>
  <si>
    <t>City of San Diego</t>
  </si>
  <si>
    <t xml:space="preserve">retrofit 2,147 high pressure sodium streetlights with LED streetlights </t>
  </si>
  <si>
    <t>32.71667330N</t>
  </si>
  <si>
    <t>117.16279720W</t>
  </si>
  <si>
    <t>4ec5cb18-23ad-400e-bc4c-2085cfe456e9</t>
  </si>
  <si>
    <t>upgrade street light fixtures</t>
  </si>
  <si>
    <t>34631630-8102-4c14-98d2-6b32944bf9b1</t>
  </si>
  <si>
    <t>upgrade the lighting and mechanical systems at multiple city owned facilities</t>
  </si>
  <si>
    <t>6aee35a5-8ba6-46ce-9771-fb3442c6f64e</t>
  </si>
  <si>
    <t>install energy efficient lights, HVAC systems, controls and PV panels</t>
  </si>
  <si>
    <t>d5ab42e8-c9c6-4287-909b-17d1f866e8d2</t>
  </si>
  <si>
    <t>117 N Macneil St, San Fernando, CA 91340</t>
  </si>
  <si>
    <t>San Fernando</t>
  </si>
  <si>
    <t>CITY OF SAN FERNANDO</t>
  </si>
  <si>
    <t>34.28404930N</t>
  </si>
  <si>
    <t>118.43887770W</t>
  </si>
  <si>
    <t>a0f4774c-bddd-482b-b4c2-0f167b0e54e4</t>
  </si>
  <si>
    <t>200 E Santa Clara St, San Jose, CA 95113</t>
  </si>
  <si>
    <t>CITY OF SAN JOSE</t>
  </si>
  <si>
    <t>37.33807300N</t>
  </si>
  <si>
    <t>121.88540100W</t>
  </si>
  <si>
    <t>3151ff62-5cb1-4ae9-b2b5-84522318e3b7</t>
  </si>
  <si>
    <t>f730f0c9-bfe1-4b9f-9f90-544f0812f124</t>
  </si>
  <si>
    <t>32400 Paseo Adelanto, San Juan Capistrano, CA 92675</t>
  </si>
  <si>
    <t>City of San Juan Capistrano</t>
  </si>
  <si>
    <t>33.49216120N</t>
  </si>
  <si>
    <t>117.66497180W</t>
  </si>
  <si>
    <t>b03c5bba-c755-43c7-a9fe-45ab3ad59ea3</t>
  </si>
  <si>
    <t>CITY OF SAN JUAN CAPISTRANO</t>
  </si>
  <si>
    <t>9eb5a49f-e1b3-40b7-85ec-764fdaa777db</t>
  </si>
  <si>
    <t>835 E 14th St, San Leandro, CA 94577</t>
  </si>
  <si>
    <t>San Leandro</t>
  </si>
  <si>
    <t>CITY OF SAN LEANDRO</t>
  </si>
  <si>
    <t>37.72767100N</t>
  </si>
  <si>
    <t>122.15847000W</t>
  </si>
  <si>
    <t>70a585de-d0b6-475f-9675-4fb883f86ade</t>
  </si>
  <si>
    <t>990 Palm St, San Luis Obispo, CA 93401</t>
  </si>
  <si>
    <t>City of San Luis Obispo</t>
  </si>
  <si>
    <t>retrofit 2,263 high pressure sodium and mercury vapor streetlights with LED streetlights</t>
  </si>
  <si>
    <t>35.28282000N</t>
  </si>
  <si>
    <t>120.66262900W</t>
  </si>
  <si>
    <t>b60066c8-fb1b-48f7-af95-1e15df5097fd</t>
  </si>
  <si>
    <t>1 Civic Center Dr, San Marcos, CA 92069</t>
  </si>
  <si>
    <t>San Marcos</t>
  </si>
  <si>
    <t>City of San Marcos</t>
  </si>
  <si>
    <t xml:space="preserve">retrofit approximately 2,200 streetlight fixtures from high pressure sodium and mercury vapor to LED technology </t>
  </si>
  <si>
    <t>33.14039100N</t>
  </si>
  <si>
    <t>117.16080100W</t>
  </si>
  <si>
    <t>506fb941-900e-4d74-b1ac-f5c9b14ac7ca</t>
  </si>
  <si>
    <t xml:space="preserve">retrofit various HVAC projects </t>
  </si>
  <si>
    <t>11fac2d9-0e4e-4c20-98a8-1535ed178b15</t>
  </si>
  <si>
    <t>002-14-ECD</t>
  </si>
  <si>
    <t>330 W 20th Ave, San Mateo, CA 94403</t>
  </si>
  <si>
    <t>City of San Mateo</t>
  </si>
  <si>
    <t>replace 5,047 streetlight fixtures with LED technology</t>
  </si>
  <si>
    <t>37.54741300N</t>
  </si>
  <si>
    <t>122.31514800W</t>
  </si>
  <si>
    <t>c6c08417-6e08-498a-912d-3e0bf0c28a3d</t>
  </si>
  <si>
    <t>1000 Gateway Ave, San Pablo, CA 94806</t>
  </si>
  <si>
    <t>San Pablo</t>
  </si>
  <si>
    <t>City of San Pablo</t>
  </si>
  <si>
    <t>installation of 3 PV systems totaling 280 kWac</t>
  </si>
  <si>
    <t>37.95586900N</t>
  </si>
  <si>
    <t>122.33918000W</t>
  </si>
  <si>
    <t>a249ff8d-4568-48da-a68d-30f5bb749b4e</t>
  </si>
  <si>
    <t>001-17-ECD</t>
  </si>
  <si>
    <t>1400 Fifth Ave, San Rafael, CA 94901</t>
  </si>
  <si>
    <t>San Rafael</t>
  </si>
  <si>
    <t>City of San Rafael</t>
  </si>
  <si>
    <t>retrofitting or replacing building and street lighting fixtures, and enhancing existing energy management control systems with new sensors and automated analysis</t>
  </si>
  <si>
    <t>37.97483000N</t>
  </si>
  <si>
    <t>122.53178600W</t>
  </si>
  <si>
    <t>ac26e8c1-5657-4bfa-879a-3a998ee78ac0</t>
  </si>
  <si>
    <t>20 Civic Center Plaza, Santa Ana, CA 92701</t>
  </si>
  <si>
    <t>Santa Ana</t>
  </si>
  <si>
    <t>CITY OF SANTA ANA</t>
  </si>
  <si>
    <t>33.74988200N</t>
  </si>
  <si>
    <t>117.87320800W</t>
  </si>
  <si>
    <t>de2c9ab6-645f-4ca7-9ecf-8544caadde7d</t>
  </si>
  <si>
    <t>CITY OF SANTA ANA - PUBLIC SERVICES</t>
  </si>
  <si>
    <t>cdaf873f-9d7a-441a-a27c-338fcbbdd2b9</t>
  </si>
  <si>
    <t>735 Anacapa St, Santa Barbara, CA 93101</t>
  </si>
  <si>
    <t>CITY OF SANTA BARBARA</t>
  </si>
  <si>
    <t>34.42030570N</t>
  </si>
  <si>
    <t>119.69863830W</t>
  </si>
  <si>
    <t>76df36bc-553c-484b-a014-203b074302b3</t>
  </si>
  <si>
    <t>1500 Warburton Ave, Santa Clara, CA 95050</t>
  </si>
  <si>
    <t>CITY OF SANTA CLARA</t>
  </si>
  <si>
    <t>37.35505830N</t>
  </si>
  <si>
    <t>121.95420830W</t>
  </si>
  <si>
    <t>8c786dc5-fb6d-4395-a7db-b5712de97323</t>
  </si>
  <si>
    <t>006-22-ECI</t>
  </si>
  <si>
    <t>23920 Valencia Blvd, Santa Clarita, CA 91355</t>
  </si>
  <si>
    <t>Santa Clarita</t>
  </si>
  <si>
    <t>City of Santa Clarita</t>
  </si>
  <si>
    <t>Retrofit and upgrade existing interior and exterior lighting to LEDs at 40 sites, and existing HVAC equipment at one site, transformers at 12 sites.</t>
  </si>
  <si>
    <t>cf348629-8bac-44c5-a933-8146a23c220e</t>
  </si>
  <si>
    <t>002-15-ECD</t>
  </si>
  <si>
    <t>install more efficient interior and exterior lights; streetlights; heating, ventilation and air conditioning improvemtns and high efficiency motors</t>
  </si>
  <si>
    <t>36.97439330N</t>
  </si>
  <si>
    <t>122.02949600W</t>
  </si>
  <si>
    <t>19d5507f-1ef6-4636-9afc-bef55e768b2f</t>
  </si>
  <si>
    <t>CITY OF SANTA CRUZ</t>
  </si>
  <si>
    <t>1e0288cd-04c9-46f3-adba-ec99381a74a2</t>
  </si>
  <si>
    <t>be9679d3-abad-40c0-a47a-d51679c6f530</t>
  </si>
  <si>
    <t>6bfe2af6-4505-4750-af77-2dd8f3a7a19b</t>
  </si>
  <si>
    <t>9ca57100-9fd6-424b-8ea4-09acb1f5a06e</t>
  </si>
  <si>
    <t>110 E Cook St, Santa Maria, CA 93454</t>
  </si>
  <si>
    <t>City of Santa Maria</t>
  </si>
  <si>
    <t>retrofit 5,283 low and high pressure sodium streetlights to LED streetlights</t>
  </si>
  <si>
    <t>34.94931700N</t>
  </si>
  <si>
    <t>120.43524200W</t>
  </si>
  <si>
    <t>4a99361b-8fcb-4479-8bfa-a592393a72e2</t>
  </si>
  <si>
    <t>002-09-ECE-ARRA</t>
  </si>
  <si>
    <t>100 Santa Rosa Ave, Santa Rosa, CA 95404</t>
  </si>
  <si>
    <t>Santa Rosa</t>
  </si>
  <si>
    <t>City of Santa Rosa</t>
  </si>
  <si>
    <t>modifying pump stations, installing variable speed pumps and improving controls and instrumentation</t>
  </si>
  <si>
    <t>38.43784270N</t>
  </si>
  <si>
    <t>122.71175300W</t>
  </si>
  <si>
    <t>8d85dc3a-70ac-4f0b-9148-7434fe9daa65</t>
  </si>
  <si>
    <t>retrofit and modify two pumps stations at the Laguna Wastewater Treatment plant</t>
  </si>
  <si>
    <t>da35c5f0-a778-4c05-af5b-87e8b1a13b91</t>
  </si>
  <si>
    <t>8312f15d-a7a9-43de-8aef-6d83ac8e863d</t>
  </si>
  <si>
    <t>CITY OF SANTA ROSA</t>
  </si>
  <si>
    <t>e5b5f956-32ab-448b-aedb-66cb0a28343c</t>
  </si>
  <si>
    <t>420 Litho St, Sausalito, CA 94965</t>
  </si>
  <si>
    <t>Sausalito</t>
  </si>
  <si>
    <t>City of Sausalito</t>
  </si>
  <si>
    <t>37.85964100N</t>
  </si>
  <si>
    <t>122.48888300W</t>
  </si>
  <si>
    <t>831eea53-dd92-4337-82a0-ff51ecd202ee</t>
  </si>
  <si>
    <t>440 Harcourt Ave, Seaside, CA 93955</t>
  </si>
  <si>
    <t>Seaside</t>
  </si>
  <si>
    <t>City of Seaside</t>
  </si>
  <si>
    <t xml:space="preserve">upgrade streetlights with induct ion lighting and replace a 40-year old boiler </t>
  </si>
  <si>
    <t>36.60357100N</t>
  </si>
  <si>
    <t>121.85352900W</t>
  </si>
  <si>
    <t>cff1626f-63b6-4eec-ad4d-807a23df29ec</t>
  </si>
  <si>
    <t>CITY OF SEASIDE</t>
  </si>
  <si>
    <t>19e92a7a-c119-4418-b8ac-2187c7666cf2</t>
  </si>
  <si>
    <t>7120 Bodega Ave, Sebastopol, CA 95472</t>
  </si>
  <si>
    <t>Sebastopol</t>
  </si>
  <si>
    <t>City of Sebastopol</t>
  </si>
  <si>
    <t xml:space="preserve">install energy efficient HVAC systems and controls, variable frequency drives and SCADA controls systems </t>
  </si>
  <si>
    <t>38.40216500N</t>
  </si>
  <si>
    <t>122.82550800W</t>
  </si>
  <si>
    <t>1e146dc1-422a-4e84-9a60-0019b030027d</t>
  </si>
  <si>
    <t>converting its red, green, amber and pedestrian traffic signals to those using LEDs</t>
  </si>
  <si>
    <t>f1373389-af9d-485f-ade7-2b377d727a5a</t>
  </si>
  <si>
    <t>336 Pacific Ave, Shafter, CA 93263</t>
  </si>
  <si>
    <t>CITY OF SHAFTER</t>
  </si>
  <si>
    <t>35.50151230N</t>
  </si>
  <si>
    <t>119.27358030W</t>
  </si>
  <si>
    <t>34ee2370-5276-417c-9509-179e3bd9e269</t>
  </si>
  <si>
    <t>1415 Santa Anita Ave, South El Monte, CA 91733</t>
  </si>
  <si>
    <t>South El Monte</t>
  </si>
  <si>
    <t>City of South El Monte</t>
  </si>
  <si>
    <t xml:space="preserve">install a solar PV system totaling 694.19 kW DC located in various city-owned facilities </t>
  </si>
  <si>
    <t>34.04462600N</t>
  </si>
  <si>
    <t>118.04615800W</t>
  </si>
  <si>
    <t>81025d34-85c0-403c-baf7-b95c202834c3</t>
  </si>
  <si>
    <t>8650 California Ave, South Gate, CA 90280</t>
  </si>
  <si>
    <t>South Gate</t>
  </si>
  <si>
    <t>City of South Gate</t>
  </si>
  <si>
    <t>33.95574500N</t>
  </si>
  <si>
    <t>118.20505300W</t>
  </si>
  <si>
    <t>b0307d5e-9ae4-44f4-90e0-94fe9c5658c7</t>
  </si>
  <si>
    <t>CITY OF SOUTH GATE</t>
  </si>
  <si>
    <t>deb1ea77-3d8f-4b1c-b699-5013c4b9d040</t>
  </si>
  <si>
    <t>c8ec3980-9f71-4843-927b-f738dcf8cfb3</t>
  </si>
  <si>
    <t>3972d3eb-0f3b-4286-b8b0-43a07ba8b6da</t>
  </si>
  <si>
    <t>1901 Airport Rd, South Lake Tahoe, CA 96150</t>
  </si>
  <si>
    <t>South Lake Tahoe</t>
  </si>
  <si>
    <t>City of South Lake Tahoe</t>
  </si>
  <si>
    <t>implement a number of energy efficiency measures at the city's recreation and swimming pool complex</t>
  </si>
  <si>
    <t>38.89243000N</t>
  </si>
  <si>
    <t>119.99856700W</t>
  </si>
  <si>
    <t>d0c2e12a-015f-4aeb-9cfa-7cce89da7ecb</t>
  </si>
  <si>
    <t>1414 Mission St, South Pasadena, CA 91030</t>
  </si>
  <si>
    <t>South Pasadena</t>
  </si>
  <si>
    <t>CITY OF SOUTH PASADENA</t>
  </si>
  <si>
    <t>34.11614830N</t>
  </si>
  <si>
    <t>118.15216330W</t>
  </si>
  <si>
    <t>44e9f7c2-d0f3-4648-a39a-795b770091e0</t>
  </si>
  <si>
    <t>e9b8282e-b7bd-4dc6-85ae-06b93302e2d6</t>
  </si>
  <si>
    <t>411 E Kern Ave, Tulare, CA 93274</t>
  </si>
  <si>
    <t>CITY OF TULARE</t>
  </si>
  <si>
    <t>36.20651800N</t>
  </si>
  <si>
    <t>119.34264100W</t>
  </si>
  <si>
    <t>5af3f654-909c-4e0e-a654-434700bf98fa</t>
  </si>
  <si>
    <t>156 S Broadway #230, Turlock, CA 95380</t>
  </si>
  <si>
    <t>Turlock</t>
  </si>
  <si>
    <t>City of Turlock</t>
  </si>
  <si>
    <t xml:space="preserve">replace incandescent traffic signal lights and pedestrian modules with energy efficient LEDs </t>
  </si>
  <si>
    <t>37.49226500N</t>
  </si>
  <si>
    <t>120.84706830W</t>
  </si>
  <si>
    <t>45a90502-bab0-455d-a573-f75bf41b5f66</t>
  </si>
  <si>
    <t>CITY OF TURLOCK</t>
  </si>
  <si>
    <t>e899e3f2-9acd-4307-8bd3-9fb40214c19d</t>
  </si>
  <si>
    <t>34009 Alvarado-Niles Rd, Union City, CA 94587</t>
  </si>
  <si>
    <t>Union City</t>
  </si>
  <si>
    <t>CITY OF UNION CITY</t>
  </si>
  <si>
    <t>37.58718700N</t>
  </si>
  <si>
    <t>122.02689200W</t>
  </si>
  <si>
    <t>604c4f3f-3f8a-49ef-be4a-87689cb6525a</t>
  </si>
  <si>
    <t>City of Ventura</t>
  </si>
  <si>
    <t>instal a new 220 ton variable speed drive chiller, upgrade interior and exterior lights and upgrade server cooling controls for the city data center</t>
  </si>
  <si>
    <t>39445a05-806d-4ab0-abb4-4999a0d68596</t>
  </si>
  <si>
    <t>14343 Civic Dr, Victorville, CA 92392</t>
  </si>
  <si>
    <t>Victorville</t>
  </si>
  <si>
    <t>City of Victorville</t>
  </si>
  <si>
    <t>install packaged Ice Bear thermal enrgy strorage systems at two city facilities</t>
  </si>
  <si>
    <t>34.51157330N</t>
  </si>
  <si>
    <t>117.32278500W</t>
  </si>
  <si>
    <t>fcc91019-a098-4209-a7b1-a37ab7bba165</t>
  </si>
  <si>
    <t>install 14 packaged Ice Bear thermal energy storage systems at five city facilites</t>
  </si>
  <si>
    <t>be92829e-65b4-43a2-84e2-692e4a4aa5e5</t>
  </si>
  <si>
    <t>707 W Acequia Ave, Visalia, CA 93291</t>
  </si>
  <si>
    <t>City of Visalia</t>
  </si>
  <si>
    <t>retrofit lighting controls and for HVAC projects</t>
  </si>
  <si>
    <t>36.32891050N</t>
  </si>
  <si>
    <t>119.29928300W</t>
  </si>
  <si>
    <t>fdbd05ad-dacc-4a44-b2e0-700eef84357d</t>
  </si>
  <si>
    <t>200 Civic Center Dr, Vista, CA 92084</t>
  </si>
  <si>
    <t>Vista</t>
  </si>
  <si>
    <t>CITY OF VISTA</t>
  </si>
  <si>
    <t>33.20296400N</t>
  </si>
  <si>
    <t>117.23503100W</t>
  </si>
  <si>
    <t>63bd9c0c-9d37-4758-86bc-e4b655afb75b</t>
  </si>
  <si>
    <t>101 E St, Waterford, CA 95386</t>
  </si>
  <si>
    <t>Waterford</t>
  </si>
  <si>
    <t>City of Waterford</t>
  </si>
  <si>
    <t>Installation of PV panels and upgrading lighting</t>
  </si>
  <si>
    <t>37.63902600N</t>
  </si>
  <si>
    <t>120.75891000W</t>
  </si>
  <si>
    <t>68ad57c6-a2c6-44ae-be10-21baefdbe63e</t>
  </si>
  <si>
    <t>275 Main St #400, Watsonville, CA 95076</t>
  </si>
  <si>
    <t>Watsonville</t>
  </si>
  <si>
    <t>City of Watsonville</t>
  </si>
  <si>
    <t xml:space="preserve">retrofit the city's high pressure sodium street lighting system with LED lights </t>
  </si>
  <si>
    <t>36.90844200N</t>
  </si>
  <si>
    <t>121.75572400W</t>
  </si>
  <si>
    <t>25485201-5398-469e-ab3e-4b482772db35</t>
  </si>
  <si>
    <t>008-17-ECD</t>
  </si>
  <si>
    <t>550 Main St, Weed, CA 96094</t>
  </si>
  <si>
    <t>Weed</t>
  </si>
  <si>
    <t>City of Weed</t>
  </si>
  <si>
    <t>Install a fixed axis ground-mounted photovoltaic systems, reduction of window filtration, lighting, lighting controls, and HVAC upgrades in the city's municipal buildings</t>
  </si>
  <si>
    <t>41.42744400N</t>
  </si>
  <si>
    <t>122.38457400W</t>
  </si>
  <si>
    <t>2ef6a8ba-069f-4296-b5e6-ea7556adffdf</t>
  </si>
  <si>
    <t>1444 W Garvey Ave S, West Covina, CA 91790</t>
  </si>
  <si>
    <t>West Covina</t>
  </si>
  <si>
    <t>City of West Covina</t>
  </si>
  <si>
    <t>upgrade the central heating plant and retrofit traffic lights with LEDs</t>
  </si>
  <si>
    <t>34.07134000N</t>
  </si>
  <si>
    <t>117.93882900W</t>
  </si>
  <si>
    <t>fe92dde5-89aa-4c83-99db-ad0b4283c7c8</t>
  </si>
  <si>
    <t>31200 Oak Crest Dr, Westlake Village, CA 91361</t>
  </si>
  <si>
    <t>Westlake Village</t>
  </si>
  <si>
    <t>City of Westlake Village</t>
  </si>
  <si>
    <t>34.14455000N</t>
  </si>
  <si>
    <t>118.79892170W</t>
  </si>
  <si>
    <t>d86972d8-7887-4b7e-b195-00ee77777af1</t>
  </si>
  <si>
    <t>8200 Westminster Blvd., Westminster, CA 92683</t>
  </si>
  <si>
    <t>Westminster</t>
  </si>
  <si>
    <t>CITY OF WESTMINSTER</t>
  </si>
  <si>
    <t>33.75642500N</t>
  </si>
  <si>
    <t>117.98626000W</t>
  </si>
  <si>
    <t>00a06d5b-17c6-4296-b588-a07ef806b3b2</t>
  </si>
  <si>
    <t>111 C St, Wheatland, CA 95692</t>
  </si>
  <si>
    <t>CITY OF WHEATLAND</t>
  </si>
  <si>
    <t>39.01352260N</t>
  </si>
  <si>
    <t>121.42688950W</t>
  </si>
  <si>
    <t>1e0f7bbf-50ec-4631-809a-db1d3b92723b</t>
  </si>
  <si>
    <t>300 1st St, Woodland, CA 95695</t>
  </si>
  <si>
    <t>Woodland</t>
  </si>
  <si>
    <t>City of Woodland</t>
  </si>
  <si>
    <t xml:space="preserve">energy efficient HVAC, control system upgrade, municipal well pump upgrades and cool roof installation </t>
  </si>
  <si>
    <t>38.67838300N</t>
  </si>
  <si>
    <t>121.77342000W</t>
  </si>
  <si>
    <t>2d5292e6-3be6-4d60-8e21-578fa27f5f8c</t>
  </si>
  <si>
    <t>CITY OF WOODLAND</t>
  </si>
  <si>
    <t>98ab4f20-1aaf-40a0-b160-598cf78e7030</t>
  </si>
  <si>
    <t>35a28262-efe6-4cdd-920f-7ee651621e0f</t>
  </si>
  <si>
    <t>1201 Civic Center Blvd, Yuba City, CA 95993</t>
  </si>
  <si>
    <t>Yuba City</t>
  </si>
  <si>
    <t>City of Yuba</t>
  </si>
  <si>
    <t xml:space="preserve">retrofit street lights </t>
  </si>
  <si>
    <t>39.14553000N</t>
  </si>
  <si>
    <t>121.63795330W</t>
  </si>
  <si>
    <t>35b2870d-fd3a-4b99-a2a8-0bccbb837349</t>
  </si>
  <si>
    <t>150 E 10th St, Claremont, CA 91711</t>
  </si>
  <si>
    <t>Claremont</t>
  </si>
  <si>
    <t>Claremont Graduate University</t>
  </si>
  <si>
    <t xml:space="preserve">install energy efficient lighting and controls </t>
  </si>
  <si>
    <t>34.10296900N</t>
  </si>
  <si>
    <t>117.71430900W</t>
  </si>
  <si>
    <t>469c90d6-f628-4455-a2ec-4ae8a1d27fe6</t>
  </si>
  <si>
    <t>17700 McCourtney Rd, Grass Valley, CA 95949</t>
  </si>
  <si>
    <t>CLEAR CREEK ELEMENTARY</t>
  </si>
  <si>
    <t>39.14276120N</t>
  </si>
  <si>
    <t>121.14469340W</t>
  </si>
  <si>
    <t>56c07445-64f3-4956-8bd8-434ec1c800d5</t>
  </si>
  <si>
    <t>1450 Herndon Ave, Clovis, CA 93611</t>
  </si>
  <si>
    <t>CLOVIS  UNIFIED  SCHOOL</t>
  </si>
  <si>
    <t>36.83685000N</t>
  </si>
  <si>
    <t>119.69030330W</t>
  </si>
  <si>
    <t>5f18869b-6480-41d5-bf9e-ea3cc952e800</t>
  </si>
  <si>
    <t>d9a5a29a-4563-4cca-b327-358431c6b9cc</t>
  </si>
  <si>
    <t>bdad9557-a449-4ade-b506-8113b696445f</t>
  </si>
  <si>
    <t>9b6faed3-c518-4769-af14-265db91998f5</t>
  </si>
  <si>
    <t>486f6d4c-de2d-48ea-b893-e258a779d30a</t>
  </si>
  <si>
    <t>6529646d-e11b-4fc2-aee2-0b7842b63519</t>
  </si>
  <si>
    <t>76d8b9a1-fd67-4a38-9a11-4c3c8c3c97e5</t>
  </si>
  <si>
    <t>60990e7a-4413-43ee-ad9c-f80b5ae286c7</t>
  </si>
  <si>
    <t>Clovis Unified School District</t>
  </si>
  <si>
    <t>e1cbbcf0-b101-44f4-98d8-cacb40e1f6af</t>
  </si>
  <si>
    <t>57d85694-177a-4bdb-8e47-5b8af9c38901</t>
  </si>
  <si>
    <t>4711 W Ashlan Ave, Fresno, CA 93722</t>
  </si>
  <si>
    <t>CO. OF FRESNO VALLEY MEDICAL CENTER</t>
  </si>
  <si>
    <t>36.79303600N</t>
  </si>
  <si>
    <t>119.87833900W</t>
  </si>
  <si>
    <t>f10c2b8b-c6f9-4ddc-9b81-026661e971a5</t>
  </si>
  <si>
    <t>657 Sunset St, Coalinga, CA 93210</t>
  </si>
  <si>
    <t>Coalinga</t>
  </si>
  <si>
    <t>COALINGA-HURON UNIFIED SCHOOL</t>
  </si>
  <si>
    <t>36.14239670N</t>
  </si>
  <si>
    <t>120.36420280W</t>
  </si>
  <si>
    <t>fc68e308-7450-4200-8899-ca2f56e05910</t>
  </si>
  <si>
    <t>45426 Rd 415, Coarsegold, CA 93614</t>
  </si>
  <si>
    <t>Coarsegold</t>
  </si>
  <si>
    <t>COARSEGOLD UNION</t>
  </si>
  <si>
    <t>37.25563400N</t>
  </si>
  <si>
    <t>119.71863400W</t>
  </si>
  <si>
    <t>ccb5e2f6-99da-4d47-b54c-6aea13caf960</t>
  </si>
  <si>
    <t>1370 Adams Ave, Costa Mesa, CA 92626</t>
  </si>
  <si>
    <t>Costa Mesa</t>
  </si>
  <si>
    <t>COAST CCD</t>
  </si>
  <si>
    <t>33.67412100N</t>
  </si>
  <si>
    <t>117.91596700W</t>
  </si>
  <si>
    <t>609e80df-09a0-46af-b652-b76a7b8b1839</t>
  </si>
  <si>
    <t>b3d28fd7-1d3a-4890-8326-320d9a8a086c</t>
  </si>
  <si>
    <t>2950 Santa Rosa Creek Rd, Cambria, CA 93428</t>
  </si>
  <si>
    <t>COAST UNION HIGH</t>
  </si>
  <si>
    <t>35.56783200N</t>
  </si>
  <si>
    <t>121.06777600W</t>
  </si>
  <si>
    <t>3339a5cb-9221-4abf-9d88-cf7dfe56b868</t>
  </si>
  <si>
    <t>24825 Ben Taylor Rd, Colfax, CA 95713</t>
  </si>
  <si>
    <t>Colfax</t>
  </si>
  <si>
    <t>Colfax Elementary School District</t>
  </si>
  <si>
    <t>39.10457600N</t>
  </si>
  <si>
    <t>120.96259200W</t>
  </si>
  <si>
    <t>3ade717d-f9fa-444d-b2c4-dc90b7cdd816</t>
  </si>
  <si>
    <t>26455 Rockwell Canyon Rd, Santa Clarita, CA 91355</t>
  </si>
  <si>
    <t>College of The Canyons</t>
  </si>
  <si>
    <t>install a 100 kW microturbine cogeneration system and upgrade the lighting, central chillers, and thermal storage system</t>
  </si>
  <si>
    <t>34.40500900N</t>
  </si>
  <si>
    <t>118.56984200W</t>
  </si>
  <si>
    <t>3948707c-0bcc-4373-8579-439a2eebec19</t>
  </si>
  <si>
    <t>COLLEGE OF THE CANYONS</t>
  </si>
  <si>
    <t>7c30f906-a51e-4353-9976-87546c7018d1</t>
  </si>
  <si>
    <t>7351 Tompkins Hill Rd, Eureka, CA 95501</t>
  </si>
  <si>
    <t>COLLEGE OF THE REDWOODS</t>
  </si>
  <si>
    <t>40.69824200N</t>
  </si>
  <si>
    <t>124.19650800W</t>
  </si>
  <si>
    <t>dee1d857-f27c-4400-a7ce-2f6a37e750ac</t>
  </si>
  <si>
    <t>745 10th St, Colusa, CA 95932</t>
  </si>
  <si>
    <t>COLUSA UNIFIED</t>
  </si>
  <si>
    <t>39.20988200N</t>
  </si>
  <si>
    <t>122.01638600W</t>
  </si>
  <si>
    <t>dfb9a8fe-3379-410a-81c6-8f738bc6b406</t>
  </si>
  <si>
    <t>a3f38e0b-53f7-483b-ac6e-259c1d23282f</t>
  </si>
  <si>
    <t>1400 E Janss Rd, Thousand Oaks, CA 91360</t>
  </si>
  <si>
    <t>Thousand Oaks</t>
  </si>
  <si>
    <t>CONEJO VALLEY UNIFIED</t>
  </si>
  <si>
    <t>34.19800320N</t>
  </si>
  <si>
    <t>118.85376770W</t>
  </si>
  <si>
    <t>fc22094f-f5ca-4d4a-8679-eae42ff8b63f</t>
  </si>
  <si>
    <t>714b165b-990e-4a83-a56a-99d2fb07b236</t>
  </si>
  <si>
    <t>c1e269a7-d1d4-4528-938d-34984ac66130</t>
  </si>
  <si>
    <t>a6d42f2e-ab5b-4b56-a99f-f0dfe276b45b</t>
  </si>
  <si>
    <t>84e25cf3-8ac4-4723-9ea2-95193fc48258</t>
  </si>
  <si>
    <t>3f7f1060-a16f-494b-b21c-4b0962c7a0c2</t>
  </si>
  <si>
    <t>b788cd6c-c8f0-4a81-855c-75d12a902c80</t>
  </si>
  <si>
    <t>bc9efb09-ef34-41af-8de6-1dceff2aeaed</t>
  </si>
  <si>
    <t>fd6ff333-22be-4907-a290-dc1c5b092bf7</t>
  </si>
  <si>
    <t>004-14-ECD</t>
  </si>
  <si>
    <t>7600 Dublin Blvd #160, Dublin, CA 94568</t>
  </si>
  <si>
    <t>County of Alameda</t>
  </si>
  <si>
    <t xml:space="preserve">install 1,724 kW of roof-mounted PV panels at Santa Rita jail </t>
  </si>
  <si>
    <t>fbeb35bd-3778-4d4f-8851-450e4729a71b</t>
  </si>
  <si>
    <t>upgrade interior lighting systems at Santa Rita Jail</t>
  </si>
  <si>
    <t>4df27580-439a-4241-9a34-b9595d659c96</t>
  </si>
  <si>
    <t>install a 250 kW PV system</t>
  </si>
  <si>
    <t>5a999421-d4cf-4a20-932e-9c835c737ef6</t>
  </si>
  <si>
    <t>retrofit 7,500 street light fixtures from HPS lamps to LEDs</t>
  </si>
  <si>
    <t>35f13ec8-6906-43f6-96f7-71d534e09aea</t>
  </si>
  <si>
    <t xml:space="preserve">install an 850 kW solar PV system and energy efficiency measures </t>
  </si>
  <si>
    <t>f09a17f4-2d4b-435f-a38d-3cd0376d2a76</t>
  </si>
  <si>
    <t>install 1,112 kW PV solar system at six county facilities</t>
  </si>
  <si>
    <t>af19c2b0-55ba-4f6f-bccf-f130f93ba26c</t>
  </si>
  <si>
    <t xml:space="preserve">install a 750 kW natural gas, fuel cell co-generation plant </t>
  </si>
  <si>
    <t>c450e5d6-ca5e-434c-9220-7397319ec8e8</t>
  </si>
  <si>
    <t xml:space="preserve">installation of a 500 kW PV system and other cooling plant upgrades </t>
  </si>
  <si>
    <t>da08cd4d-72ae-4cce-b6cc-f8111b96889b</t>
  </si>
  <si>
    <t xml:space="preserve">install a 500 kW PV system </t>
  </si>
  <si>
    <t>9c8bba3c-998a-4402-8354-4f81c35f2bc2</t>
  </si>
  <si>
    <t>165 13th St, Oakland, CA 94612</t>
  </si>
  <si>
    <t>County of Alameda GSA/TSD</t>
  </si>
  <si>
    <t>37.80081500N</t>
  </si>
  <si>
    <t>122.26530900W</t>
  </si>
  <si>
    <t>1638018a-6b19-4c15-ae0c-5e8b8d9bf29f</t>
  </si>
  <si>
    <t>5325 Broder Blvd, Dublin, CA 94568</t>
  </si>
  <si>
    <t>County of Alameda, Santa Rita Jail</t>
  </si>
  <si>
    <t xml:space="preserve">install high efficiency boilers, pumps, motors, lighting, low-flow water fixtures and water flow controllers, and a laundry hot-water recovery system </t>
  </si>
  <si>
    <t>37.71742300N</t>
  </si>
  <si>
    <t>121.88821300W</t>
  </si>
  <si>
    <t>62fda568-3c37-4763-8a1a-8aac28a1c86f</t>
  </si>
  <si>
    <t>012-19-ECI</t>
  </si>
  <si>
    <t>810 Court St, Jackson, CA 95642</t>
  </si>
  <si>
    <t>Jackson</t>
  </si>
  <si>
    <t>County of Amador</t>
  </si>
  <si>
    <t>Replace 35 HVAC units, replace two transformers, and install four separate PV systems</t>
  </si>
  <si>
    <t>ed1e980b-2ff8-4418-a663-bd1e2bb1b088</t>
  </si>
  <si>
    <t>25 County Center Dr #200, Oroville, CA 95965</t>
  </si>
  <si>
    <t>County of Butte</t>
  </si>
  <si>
    <t xml:space="preserve">install a 135 kW PV system </t>
  </si>
  <si>
    <t>39.52782830N</t>
  </si>
  <si>
    <t>121.57262500W</t>
  </si>
  <si>
    <t>cc8f25c2-8a21-4683-95c4-b3531a1a3b9c</t>
  </si>
  <si>
    <t xml:space="preserve">install 2 PV solar systems </t>
  </si>
  <si>
    <t>c469b4d0-d73a-40ca-921b-1e3be172d0ab</t>
  </si>
  <si>
    <t>020-19-ECI</t>
  </si>
  <si>
    <t>220 12th St, Colusa, CA 95932</t>
  </si>
  <si>
    <t>County of Colusa</t>
  </si>
  <si>
    <t>Install four PV systems, lighting retrofits, HVAC/Boiler replacements, and installation of a cool roof</t>
  </si>
  <si>
    <t>b7414f8b-b9fc-4b7a-8710-a8bd413e405d</t>
  </si>
  <si>
    <t>Aircon Energy</t>
  </si>
  <si>
    <t>19 Measures (Lighting/HVAC/PV/Boiler Replacement) at seven different locations</t>
  </si>
  <si>
    <t>39.21592170N</t>
  </si>
  <si>
    <t>122.01789670W</t>
  </si>
  <si>
    <t>dd991ecb-68b9-4018-b348-1a59364f2180</t>
  </si>
  <si>
    <t>1025 Escobar St 4th Floor, Martinez, CA 94553</t>
  </si>
  <si>
    <t>County of Contra Costa</t>
  </si>
  <si>
    <t xml:space="preserve">install 2 cogeneration systems, a new steam boiler, and lighting upgrades </t>
  </si>
  <si>
    <t>38.01910978N</t>
  </si>
  <si>
    <t>122.13474399W</t>
  </si>
  <si>
    <t>35f52eb2-f916-43ea-9bae-728f3d1ffa09</t>
  </si>
  <si>
    <t>212de213-f38b-4b05-88b7-9f4f2389a98d</t>
  </si>
  <si>
    <t>de503f0c-794b-4b40-81f8-63cb97d88fd4</t>
  </si>
  <si>
    <t xml:space="preserve">COUNTY OF CONTRA COSTA </t>
  </si>
  <si>
    <t>90be83cc-a31a-43e6-a467-925bdbef4d35</t>
  </si>
  <si>
    <t>186d10c6-f5fa-472d-82a9-e1d6581d86de</t>
  </si>
  <si>
    <t>981 H St, Crescent City, CA 95531</t>
  </si>
  <si>
    <t>Crescent City</t>
  </si>
  <si>
    <t>Del Norte</t>
  </si>
  <si>
    <t>County of Del Norte</t>
  </si>
  <si>
    <t>mechanical system upgrades (furnaces and economizers)</t>
  </si>
  <si>
    <t>PacifiCorp</t>
  </si>
  <si>
    <t>41.75737900N</t>
  </si>
  <si>
    <t>124.20213100W</t>
  </si>
  <si>
    <t>cfc3a102-883c-4fef-a5f4-6c83311733f4</t>
  </si>
  <si>
    <t>COUNTY OF DEL NORTE</t>
  </si>
  <si>
    <t>fcaf7455-7f4b-4e9f-bd29-93a022dc17eb</t>
  </si>
  <si>
    <t>d55f8f25-575a-49eb-a66d-b291edf1b250</t>
  </si>
  <si>
    <t>330 Fair Ln, Placerville, CA 95667</t>
  </si>
  <si>
    <t>County of El Dorado</t>
  </si>
  <si>
    <t>installation of energy efficient improvements to heating, ventilation and air conditioning systems</t>
  </si>
  <si>
    <t>38.72749220N</t>
  </si>
  <si>
    <t>120.82656530W</t>
  </si>
  <si>
    <t>f0e4dbf3-1133-4efb-af21-33534325408d</t>
  </si>
  <si>
    <t>COUNTY OF EL DORADO</t>
  </si>
  <si>
    <t>bb375e06-3259-417f-9511-d2b44794f6f6</t>
  </si>
  <si>
    <t>525 W Sycamore St, Willows, CA 95988</t>
  </si>
  <si>
    <t>Willows</t>
  </si>
  <si>
    <t>Glenn</t>
  </si>
  <si>
    <t>County of Glenn</t>
  </si>
  <si>
    <t xml:space="preserve">install new energy efficient HVAC systems and interior lights </t>
  </si>
  <si>
    <t>39.52091400N</t>
  </si>
  <si>
    <t>122.20029300W</t>
  </si>
  <si>
    <t>bdcb7633-4ddf-44bf-a096-ac6d4012ca5d</t>
  </si>
  <si>
    <t>825 5th St #112, Eureka, CA 95501</t>
  </si>
  <si>
    <t>County of Humboldt</t>
  </si>
  <si>
    <t xml:space="preserve">install energy efficient lighting and HVAC retrofit </t>
  </si>
  <si>
    <t>40.80290400N</t>
  </si>
  <si>
    <t>124.16227200W</t>
  </si>
  <si>
    <t>eb4d19fa-7db2-4b45-9e32-20a56ffc0eea</t>
  </si>
  <si>
    <t>66e642da-0e7a-4ea9-a5f5-e29d94cb33a5</t>
  </si>
  <si>
    <t>224 N Edwards St, Independence, CA 93526</t>
  </si>
  <si>
    <t>Independence</t>
  </si>
  <si>
    <t>County of Inyo</t>
  </si>
  <si>
    <t>install 436 kW of solar PV at the Courthouse Annex, Adult Jail, and Juvenile Hall</t>
  </si>
  <si>
    <t>36.80401250N</t>
  </si>
  <si>
    <t>118.20029190W</t>
  </si>
  <si>
    <t>41f52e7a-6b5a-4c64-bdcd-9948cba9b08b</t>
  </si>
  <si>
    <t>3701 Wings Way, Bakersfield, CA 93308</t>
  </si>
  <si>
    <t>COUNTY OF KERN</t>
  </si>
  <si>
    <t>35.43782200N</t>
  </si>
  <si>
    <t>119.05460100W</t>
  </si>
  <si>
    <t>dbfbb91a-b484-44be-a4b8-ed9996c3c91c</t>
  </si>
  <si>
    <t>856f095f-7393-48e4-9657-dbb1f57b075e</t>
  </si>
  <si>
    <t>333 2nd St, Upper Lake, CA 95485</t>
  </si>
  <si>
    <t>Upper Lake</t>
  </si>
  <si>
    <t>COUNTY OF LAKE</t>
  </si>
  <si>
    <t>39.16572156N</t>
  </si>
  <si>
    <t>122.90994302W</t>
  </si>
  <si>
    <t>6b06962e-c27e-4561-bba4-612ee80660ae</t>
  </si>
  <si>
    <t>225 N Hill St, Los Angeles, CA 90012</t>
  </si>
  <si>
    <t xml:space="preserve">COUNTY OF LOS ANGELES </t>
  </si>
  <si>
    <t>34.05670500N</t>
  </si>
  <si>
    <t>118.24602200W</t>
  </si>
  <si>
    <t>91d54153-7ac9-4e3e-b1c7-72bc5cd9d334</t>
  </si>
  <si>
    <t>6efd9449-4686-4458-a3b5-f9956d1638a6</t>
  </si>
  <si>
    <t>b9891794-1d12-4353-b175-c7a6300119c0</t>
  </si>
  <si>
    <t>900 S Fremont Ave, Alhambra, CA 91803</t>
  </si>
  <si>
    <t>COUNTY OF LOS ANGELES - PUBLIC WORKS</t>
  </si>
  <si>
    <t>34.08496800N</t>
  </si>
  <si>
    <t>118.15010900W</t>
  </si>
  <si>
    <t>63c16fde-0a6f-4df3-a410-401c0ec3c56c</t>
  </si>
  <si>
    <t>3501 Civic Center Dr # 325, San Rafael, CA 94903</t>
  </si>
  <si>
    <t>County of Marin</t>
  </si>
  <si>
    <t>upgrade interior and exterior lighting and replace heating and cooling systems</t>
  </si>
  <si>
    <t>37.99774100N</t>
  </si>
  <si>
    <t>122.53072500W</t>
  </si>
  <si>
    <t>d2500254-c6a4-44ce-a5e1-ed488760c024</t>
  </si>
  <si>
    <t>upgrade lighting and replace HVAC units</t>
  </si>
  <si>
    <t>02f448d3-8933-45ba-a843-b9413ec9c59b</t>
  </si>
  <si>
    <t xml:space="preserve">upgrade lighting, upgrade heat pump operations, and install a PV system </t>
  </si>
  <si>
    <t>ef2cca84-652b-4151-a17c-fceb980ab1fb</t>
  </si>
  <si>
    <t xml:space="preserve">install variable speed drives on the HVAC system </t>
  </si>
  <si>
    <t>c5ca30ee-7bf3-44d9-a8d9-cbfbc9393d63</t>
  </si>
  <si>
    <t xml:space="preserve">install 80 kW PV solar system </t>
  </si>
  <si>
    <t>580c7744-d736-4a2d-92a1-2374575d3977</t>
  </si>
  <si>
    <t>COUNTY OF MARIN</t>
  </si>
  <si>
    <t>8abc67bf-0ef2-44f7-8591-066d387c32c9</t>
  </si>
  <si>
    <t>003-20-ECI</t>
  </si>
  <si>
    <t>5100 Bullion Street, Mariposa, CA  95338</t>
  </si>
  <si>
    <t>Mariposa</t>
  </si>
  <si>
    <t>County of Mariposa</t>
  </si>
  <si>
    <t>Install LED lighting at eight sites and install carport PV systems at four county facilities</t>
  </si>
  <si>
    <t>b60d810d-961a-4af4-9bc7-128b96d3e60c</t>
  </si>
  <si>
    <t>4982 10th St, Mariposa, CA 95338</t>
  </si>
  <si>
    <t>37.48935100N</t>
  </si>
  <si>
    <t>119.96783300W</t>
  </si>
  <si>
    <t>70220bc5-9d7c-4aeb-a82c-1fd4092f5378</t>
  </si>
  <si>
    <t>501 Low Gap Rd, Ukiah, CA 95482</t>
  </si>
  <si>
    <t>Ukiah</t>
  </si>
  <si>
    <t>County of Mendocino</t>
  </si>
  <si>
    <t>install energy efficient lights and HVAC upgrades in the County buildings</t>
  </si>
  <si>
    <t>39.15871400N</t>
  </si>
  <si>
    <t>123.21543300W</t>
  </si>
  <si>
    <t>1538ccb8-b60f-487f-805b-5ed45cd79454</t>
  </si>
  <si>
    <t>860505e7-2b39-4170-bce0-c0ae68148312</t>
  </si>
  <si>
    <t>2926 G St MA Faculty, Merced, CA 95340</t>
  </si>
  <si>
    <t>County of Merced</t>
  </si>
  <si>
    <t>37.31651688N</t>
  </si>
  <si>
    <t>120.45763397W</t>
  </si>
  <si>
    <t>cf8a68b9-6f2d-4997-934b-5df028da03b0</t>
  </si>
  <si>
    <t>369 W 18th St, Merced, CA 95340</t>
  </si>
  <si>
    <t>County of Merced Association of Governments</t>
  </si>
  <si>
    <t xml:space="preserve">install a 35 kW PV generating system </t>
  </si>
  <si>
    <t>37.30213500N</t>
  </si>
  <si>
    <t>120.48087300W</t>
  </si>
  <si>
    <t>8f1e9bc8-5144-4d52-9818-32b1f72c311d</t>
  </si>
  <si>
    <t>204 S Court St, Alturas, CA 96101</t>
  </si>
  <si>
    <t>Alturas</t>
  </si>
  <si>
    <t>Modoc</t>
  </si>
  <si>
    <t>COUNTY OF MODOC</t>
  </si>
  <si>
    <t>41.48316030N</t>
  </si>
  <si>
    <t>120.54072200W</t>
  </si>
  <si>
    <t>f8578076-8cd7-4df1-b0d4-74c75710ce9f</t>
  </si>
  <si>
    <t>ef4f0db7-d296-49a6-8529-46c157b85066</t>
  </si>
  <si>
    <t>1195 3rd St #310, Napa, CA 94559</t>
  </si>
  <si>
    <t>County of Napa</t>
  </si>
  <si>
    <t xml:space="preserve">install energy efficient motors, energy efficient lighting, two 75 kW cogeneration units, a plate and frame heat exchanger and variable frequency frives on the building supply, exhaust and cooling tower fans </t>
  </si>
  <si>
    <t>38.03466949N</t>
  </si>
  <si>
    <t>122.26125199W</t>
  </si>
  <si>
    <t>e49f8352-49c9-4551-89d5-fc080ea13850</t>
  </si>
  <si>
    <t>10596 Combie Rd, Auburn, CA 95602</t>
  </si>
  <si>
    <t>County of Nevada</t>
  </si>
  <si>
    <t xml:space="preserve">replacement HVAC systems, HVAC controls, boilers, and lighting energy efficiency improvements </t>
  </si>
  <si>
    <t>39.04276672N</t>
  </si>
  <si>
    <t>121.08330023W</t>
  </si>
  <si>
    <t>7b61939b-80f7-4895-84bc-47ebe15a2341</t>
  </si>
  <si>
    <t>COUNTY OF NEVADA</t>
  </si>
  <si>
    <t>6fd3885e-676d-4104-a206-965f33bda1f0</t>
  </si>
  <si>
    <t>333 W Santa Ana Blvd, Santa Ana, CA 92701</t>
  </si>
  <si>
    <t>County of Orange</t>
  </si>
  <si>
    <t>33.75060820N</t>
  </si>
  <si>
    <t>117.87094630W</t>
  </si>
  <si>
    <t>9c93eaf1-0794-49cb-bfa9-30103f3462c4</t>
  </si>
  <si>
    <t>e15c2bcf-c0d3-46e6-a7fc-410fa8f17179</t>
  </si>
  <si>
    <t>520 Main St #102, Quincy, CA 95971</t>
  </si>
  <si>
    <t>Quincy</t>
  </si>
  <si>
    <t>Plumas</t>
  </si>
  <si>
    <t>COUNTY OF PLUMAS</t>
  </si>
  <si>
    <t>39.93626800N</t>
  </si>
  <si>
    <t>120.94810900W</t>
  </si>
  <si>
    <t>879c95c1-1cc9-48b4-a7ee-c42db18a2840</t>
  </si>
  <si>
    <t>4080 Lemon St, Riverside, CA 92501</t>
  </si>
  <si>
    <t>County of Riverside</t>
  </si>
  <si>
    <t xml:space="preserve">install 670 megawatt power plant </t>
  </si>
  <si>
    <t>33.97780600N</t>
  </si>
  <si>
    <t>117.37326000W</t>
  </si>
  <si>
    <t>f73d685e-61ae-4b97-bab6-db300d9f4438</t>
  </si>
  <si>
    <t>007-15-ECD</t>
  </si>
  <si>
    <t>600 8th St, Sacramento, CA 95814</t>
  </si>
  <si>
    <t>County of Sacramento</t>
  </si>
  <si>
    <t>retrofit 8,,223 high pressure sodium and mercury vapor streetlights with LED streetlights</t>
  </si>
  <si>
    <t>38.58527600N</t>
  </si>
  <si>
    <t>121.49466900W</t>
  </si>
  <si>
    <t>833ad841-799e-4d51-8968-92ac5392959b</t>
  </si>
  <si>
    <t>replacement of chiller, lighting and energy management system controls with more reliable and energy-efficient models</t>
  </si>
  <si>
    <t>e7fc603b-d1b4-46b6-953b-de59f0f7d26a</t>
  </si>
  <si>
    <t>440 5th St #206, Hollister, CA 95023</t>
  </si>
  <si>
    <t>County of San Benito</t>
  </si>
  <si>
    <t xml:space="preserve">install a new 60 ton chiller, retrofit lighting and replace street lights with energy efficient induction lamps </t>
  </si>
  <si>
    <t>36.85180700N</t>
  </si>
  <si>
    <t>121.40436250W</t>
  </si>
  <si>
    <t>3d63b332-fba8-4e11-a90f-66a0691f0bd7</t>
  </si>
  <si>
    <t>007-17-ECD</t>
  </si>
  <si>
    <t>1600 Pacific Hwy, San Diego, CA 92101</t>
  </si>
  <si>
    <t>County of San Diego</t>
  </si>
  <si>
    <t>Install demand controlled ventilation and more efficient interior lights and exterior lights</t>
  </si>
  <si>
    <t>32.72196600N</t>
  </si>
  <si>
    <t>117.17213100W</t>
  </si>
  <si>
    <t>9b1adbe9-b87d-4ab1-923e-90917c563564</t>
  </si>
  <si>
    <t>retrofit 2,000 high pressure sodium and mercury vapor streetlight fixtures with LED technology</t>
  </si>
  <si>
    <t>864d60db-0cff-4e7e-bf24-0a4b5d267043</t>
  </si>
  <si>
    <t>install energy efficient lighting and mechanical system retrofits</t>
  </si>
  <si>
    <t>a166dfe1-be99-41a6-b67e-1ba25294fcea</t>
  </si>
  <si>
    <t xml:space="preserve">install energy efficient HVAC systems and controls </t>
  </si>
  <si>
    <t>a3249085-5712-40d3-a799-179d7703b546</t>
  </si>
  <si>
    <t>install 110 kW PV panels, energy efficient lights, VFDs on motors, sky lights and energy conservation controls</t>
  </si>
  <si>
    <t>01c2defd-c39d-472c-b420-f9dc75ad72e5</t>
  </si>
  <si>
    <t>004-15-ECD</t>
  </si>
  <si>
    <t>1055 Monterey St, San Luis Obispo, CA 93408</t>
  </si>
  <si>
    <t>County of San Luis Obispo</t>
  </si>
  <si>
    <t>retrofit lighting fixtures and controls, upgrade central plant chillers, continuously retrocommission air handling systems, and install kitchen exhaust hood controls</t>
  </si>
  <si>
    <t>35.28203620N</t>
  </si>
  <si>
    <t>120.66002220W</t>
  </si>
  <si>
    <t>f0f78684-6999-43b4-ace6-0bde6aaffabb</t>
  </si>
  <si>
    <t>550 Quarry Rd # 550G, San Carlos, CA 94070</t>
  </si>
  <si>
    <t>COUNTY OF SAN MATEO</t>
  </si>
  <si>
    <t>37.51802500N</t>
  </si>
  <si>
    <t>122.26762600W</t>
  </si>
  <si>
    <t>2c67498b-b5c6-47d0-a6ac-30490b3edff5</t>
  </si>
  <si>
    <t>b80f6d8f-4e2b-4bb7-ae65-baa4522a84f4</t>
  </si>
  <si>
    <t>79befd76-c9f0-44c8-863b-2112807a4876</t>
  </si>
  <si>
    <t>003-19-ECA</t>
  </si>
  <si>
    <t>105 E Anapamu St, Santa Barbara, CA 93101</t>
  </si>
  <si>
    <t>County of Santa Barbara</t>
  </si>
  <si>
    <t>Installation of two solar PV systems totaling 937 kW at the Betteravia Government Center (910 kW) and at Fire Station 12 (27 kW).</t>
  </si>
  <si>
    <t>34.42520700N</t>
  </si>
  <si>
    <t>119.70324400W</t>
  </si>
  <si>
    <t>6a088358-76fb-4068-8e6f-0f0c58285f10</t>
  </si>
  <si>
    <t>kW Engineering</t>
  </si>
  <si>
    <t>70 W Hedding St, San Jose, CA 95110</t>
  </si>
  <si>
    <t>County of Santa Clara</t>
  </si>
  <si>
    <t>37.35258300N</t>
  </si>
  <si>
    <t>121.90381400W</t>
  </si>
  <si>
    <t>9555c03c-ed0f-4d9c-bc05-f5f23444061d</t>
  </si>
  <si>
    <t>COUNTY OF SANTA CLARA</t>
  </si>
  <si>
    <t>872cef56-3b09-48cc-b881-3a908d533790</t>
  </si>
  <si>
    <t>57df9cc1-a47c-45b3-8904-ecafdced3476</t>
  </si>
  <si>
    <t>074ae5d2-cb22-4803-9673-bcefdbbb2d10</t>
  </si>
  <si>
    <t>701 Ocean St, Santa Cruz, CA 95060</t>
  </si>
  <si>
    <t xml:space="preserve">impelment several energy efficiency measures including HVAC upgrades and exterior lighting upgrades </t>
  </si>
  <si>
    <t>36.97783500N</t>
  </si>
  <si>
    <t>122.02263200W</t>
  </si>
  <si>
    <t>e6cf1275-e2e4-4260-8605-822adb016aa2</t>
  </si>
  <si>
    <t>COUNTY OF SANTA CRUZ</t>
  </si>
  <si>
    <t>8c976749-0005-4cb3-aba4-5aaa64e3e7ea</t>
  </si>
  <si>
    <t>1450 Court St #227, Redding, CA 96001</t>
  </si>
  <si>
    <t>County of Shasta</t>
  </si>
  <si>
    <t>install two 125-ton chillers, nine packaged HVAC systems, upgrade interior lighting and occupancy sensor controls, and demand control ventilation systems</t>
  </si>
  <si>
    <t>40.58348090N</t>
  </si>
  <si>
    <t>122.39640030W</t>
  </si>
  <si>
    <t>493d9699-cedf-444b-839e-86e9067e7a72</t>
  </si>
  <si>
    <t>COUNTY OF SHASTA</t>
  </si>
  <si>
    <t>981d6b52-545b-45a3-9bdd-7d34e029aeb0</t>
  </si>
  <si>
    <t>675 Texas St # 6500, Fairfield, CA 94533</t>
  </si>
  <si>
    <t>County of Solano</t>
  </si>
  <si>
    <t>38.24821350N</t>
  </si>
  <si>
    <t>122.04122480W</t>
  </si>
  <si>
    <t>5e6c44de-eac5-413c-8612-93853cff231d</t>
  </si>
  <si>
    <t>COUNTY OF SOLANO</t>
  </si>
  <si>
    <t>dbd3da96-8c14-4184-a0c0-3fc0c1640a0f</t>
  </si>
  <si>
    <t>001-16-ECD</t>
  </si>
  <si>
    <t>22675 8th St E, Sonoma, CA 95476</t>
  </si>
  <si>
    <t>County of Sonoma</t>
  </si>
  <si>
    <t>install a 93kW DC rooftop solar PV system at a country owned fleet operations facility</t>
  </si>
  <si>
    <t>38.25230650N</t>
  </si>
  <si>
    <t>122.44121940W</t>
  </si>
  <si>
    <t>a2488ae9-00d3-4ef1-b522-101c41e03a1f</t>
  </si>
  <si>
    <t xml:space="preserve">install a 95 kW PV system </t>
  </si>
  <si>
    <t>8efc58c6-6a44-4540-bb39-2f6ef290aa58</t>
  </si>
  <si>
    <t>COUNTY OF SONOMA - GENERAL SERVICES</t>
  </si>
  <si>
    <t>9e310fcb-bc58-4872-b626-662aaacff5b9</t>
  </si>
  <si>
    <t>436 Hackett Rd, Modesto, CA 95358</t>
  </si>
  <si>
    <t>COUNTY OF STANISLAUS</t>
  </si>
  <si>
    <t>37.58611000N</t>
  </si>
  <si>
    <t>120.98641830W</t>
  </si>
  <si>
    <t>53ce370f-ca58-4763-b1c9-160c0418bf74</t>
  </si>
  <si>
    <t>292 W Beamer St, Woodland, CA 95695</t>
  </si>
  <si>
    <t>County of Yolo</t>
  </si>
  <si>
    <t>install an 835 kW AC PV tracking system</t>
  </si>
  <si>
    <t>38.68555400N</t>
  </si>
  <si>
    <t>121.79735800W</t>
  </si>
  <si>
    <t>04bcae40-fb5d-49b3-8817-9b063d2f36c5</t>
  </si>
  <si>
    <t>915 8th St, Marysville, CA 95901</t>
  </si>
  <si>
    <t>COUNTY OF YUBA</t>
  </si>
  <si>
    <t>39.14398200N</t>
  </si>
  <si>
    <t>121.59812200W</t>
  </si>
  <si>
    <t>affdb9ca-7014-41f9-b3fa-efb7ccb39124</t>
  </si>
  <si>
    <t>4d7bd21e-6835-4c8f-94fe-eaac34952201</t>
  </si>
  <si>
    <t>1309 S Mary Ave, Sunnyvale, CA 94087</t>
  </si>
  <si>
    <t>Sunnyvale</t>
  </si>
  <si>
    <t>CUPERTINO  UNION SCHOOL</t>
  </si>
  <si>
    <t>37.34938800N</t>
  </si>
  <si>
    <t>122.05104800W</t>
  </si>
  <si>
    <t>d3e1c6bf-0bb3-4cf4-8f04-22b61d8ac2b4</t>
  </si>
  <si>
    <t>8a3b241d-f94b-4cf0-aece-74f5a6d7c74e</t>
  </si>
  <si>
    <t>4182 Walnut Dr, Eureka, CA 95503</t>
  </si>
  <si>
    <t>Cutten Elementary School District</t>
  </si>
  <si>
    <t>40.76613500N</t>
  </si>
  <si>
    <t>124.14383800W</t>
  </si>
  <si>
    <t>3b123e93-b505-436a-889f-0a8371ad9cd3</t>
  </si>
  <si>
    <t>525 Acacia St, Stockton, CA 95203</t>
  </si>
  <si>
    <t>Stockton</t>
  </si>
  <si>
    <t>Dameron Hospital</t>
  </si>
  <si>
    <t>37.96164100N</t>
  </si>
  <si>
    <t>121.30100200W</t>
  </si>
  <si>
    <t>8120a505-ced3-4820-9392-169890a6a516</t>
  </si>
  <si>
    <t>11232 El Camino Real #100, San Diego, CA 92130</t>
  </si>
  <si>
    <t>Del Mar Union School District</t>
  </si>
  <si>
    <t>32.92342950N</t>
  </si>
  <si>
    <t>117.23188130W</t>
  </si>
  <si>
    <t>580752b5-005c-4ea9-842c-8dce702acc84</t>
  </si>
  <si>
    <t>14181 Avenue 24, Delano, CA 93215</t>
  </si>
  <si>
    <t>Delano</t>
  </si>
  <si>
    <t>DELANO- EARLIMART IRRIGATION DISTRICT</t>
  </si>
  <si>
    <t>35.83370100N</t>
  </si>
  <si>
    <t>119.25518650W</t>
  </si>
  <si>
    <t>eb20630f-104d-4635-a099-78c4dc7eee10</t>
  </si>
  <si>
    <t>1720 Norwalk St, Delano, CA 93215</t>
  </si>
  <si>
    <t>DELANO JOINT UNION</t>
  </si>
  <si>
    <t>35.77776500N</t>
  </si>
  <si>
    <t>119.23868200W</t>
  </si>
  <si>
    <t>956e92c6-c7b2-42db-8ab0-f47cddd272a3</t>
  </si>
  <si>
    <t>78715e62-4683-4f37-aba7-51a015ce270d</t>
  </si>
  <si>
    <t>ae8724e9-8696-4ef7-bbb2-85242ca7d24a</t>
  </si>
  <si>
    <t>2500 Pittsburg-Antioch Hwy, Antioch, CA 94509</t>
  </si>
  <si>
    <t>Antioch</t>
  </si>
  <si>
    <t>Delta Diablo Sanitation District</t>
  </si>
  <si>
    <t xml:space="preserve">install a fats, oils, and grease (FOG) receiving facility at the wastewater treatment plant </t>
  </si>
  <si>
    <t>38.01506150N</t>
  </si>
  <si>
    <t>121.84376370W</t>
  </si>
  <si>
    <t>949dc2eb-3ad0-4ae9-8ecc-b4c78f6ad883</t>
  </si>
  <si>
    <t>43500 Monterey Ave, Palm Desert, CA 92260</t>
  </si>
  <si>
    <t>Palm Desert</t>
  </si>
  <si>
    <t>DESERT CCD</t>
  </si>
  <si>
    <t>33.73305000N</t>
  </si>
  <si>
    <t>116.38643600W</t>
  </si>
  <si>
    <t>4ca751eb-1466-4d46-abd9-03fb819535d3</t>
  </si>
  <si>
    <t>DESERT CCD-1</t>
  </si>
  <si>
    <t>c2c97a83-b65e-4e99-96ca-4dade308b4d5</t>
  </si>
  <si>
    <t>9420 Putney Dr, Durham, CA 95938</t>
  </si>
  <si>
    <t>Durham</t>
  </si>
  <si>
    <t>DUNHAM</t>
  </si>
  <si>
    <t>39.64755020N</t>
  </si>
  <si>
    <t>121.80207030W</t>
  </si>
  <si>
    <t>b898e65d-0762-4bb4-8f65-9429549cedb1</t>
  </si>
  <si>
    <t>003-15-ECG</t>
  </si>
  <si>
    <t>Durham Unified School District</t>
  </si>
  <si>
    <t>install a total of 575.1 kW of solar PV</t>
  </si>
  <si>
    <t>9291f3f3-63ee-413c-a793-f2f63e9a0e68</t>
  </si>
  <si>
    <t>785 E Center Ave, Earlimart, CA 93219</t>
  </si>
  <si>
    <t>Earlimart</t>
  </si>
  <si>
    <t xml:space="preserve">EARLIMART SCHOOL </t>
  </si>
  <si>
    <t>35.88575000N</t>
  </si>
  <si>
    <t>119.26911670W</t>
  </si>
  <si>
    <t>70ebf4ca-b96a-4ef9-bb43-a4be0dbcf681</t>
  </si>
  <si>
    <t>375 11th St, Oakland, CA 94607</t>
  </si>
  <si>
    <t>East Bay Municipal Utility District</t>
  </si>
  <si>
    <t>install twelve 60 kW microturbine cogeneration sytems and one 30 kW PV solar system</t>
  </si>
  <si>
    <t>37.80127000N</t>
  </si>
  <si>
    <t>122.27084200W</t>
  </si>
  <si>
    <t>82d1d1ae-77e3-46e4-a406-e79a7697b653</t>
  </si>
  <si>
    <t>2454 Nicolaus Ave, Nicolaus, CA 95659</t>
  </si>
  <si>
    <t>Nicolaus</t>
  </si>
  <si>
    <t>EAST NICOLAUS JOINT UNION</t>
  </si>
  <si>
    <t>38.91140900N</t>
  </si>
  <si>
    <t>121.52700600W</t>
  </si>
  <si>
    <t>18cf2c3d-e2e6-4d01-b514-444d1d05aa69</t>
  </si>
  <si>
    <t>8089 Madison Ave, Citrus Heights, CA 95610</t>
  </si>
  <si>
    <t>EASTER SEAL SOCIETY</t>
  </si>
  <si>
    <t>38.66541800N</t>
  </si>
  <si>
    <t>121.26378000W</t>
  </si>
  <si>
    <t>1b769111-3066-4b93-accc-e994bf23a779</t>
  </si>
  <si>
    <t>008-15-ECD</t>
  </si>
  <si>
    <t>1780 Slatten Ranch Rd, Antioch, CA 94509</t>
  </si>
  <si>
    <t>Eastern Contra Costa Transit Authority</t>
  </si>
  <si>
    <t>install roof and parking structure mounted PV panels at their facilities</t>
  </si>
  <si>
    <t>37.99448600N</t>
  </si>
  <si>
    <t>121.76988500W</t>
  </si>
  <si>
    <t>cd9a0297-6fb6-4c40-827c-620051a2e7bb</t>
  </si>
  <si>
    <t>500 1st Ave, Portola, CA 96122</t>
  </si>
  <si>
    <t>Portola</t>
  </si>
  <si>
    <t>EASTERN PLUMAS DIST HOSPITAL</t>
  </si>
  <si>
    <t>39.80547800N</t>
  </si>
  <si>
    <t>120.46288600W</t>
  </si>
  <si>
    <t>fc65c72b-930e-4609-869c-2304d8f3fa90</t>
  </si>
  <si>
    <t>3540 Lexington Ave, El Monte, CA 91731</t>
  </si>
  <si>
    <t>El Monte</t>
  </si>
  <si>
    <t>El Monte City School District</t>
  </si>
  <si>
    <t xml:space="preserve">cogeneration project at the central kitchen and to cover cost of roof structural moficiations </t>
  </si>
  <si>
    <t>34.07345370N</t>
  </si>
  <si>
    <t>118.03919970W</t>
  </si>
  <si>
    <t>a1d8f4e6-f520-423d-a860-7db9e9113753</t>
  </si>
  <si>
    <t>install four 60 kW natural gas fired microturbine cogeneration system, a 60 ton absorption chiller and HVAC controls</t>
  </si>
  <si>
    <t>1d74a4cb-33de-49e9-bd31-b4261549a548</t>
  </si>
  <si>
    <t>7900 Eloise Ave, Elverta, CA 95626</t>
  </si>
  <si>
    <t>Elverta</t>
  </si>
  <si>
    <t xml:space="preserve">ELVERTA JOINT </t>
  </si>
  <si>
    <t>38.71193900N</t>
  </si>
  <si>
    <t>121.46318700W</t>
  </si>
  <si>
    <t>79fd89cc-442d-4c55-b9be-fed2f5feb64b</t>
  </si>
  <si>
    <t>d68faf41-7dbb-4fec-a767-6c38ad67e5e3</t>
  </si>
  <si>
    <t>116 N McClure Rd, Modesto, CA 95357</t>
  </si>
  <si>
    <t>EMPIRE UNION SCHOOL</t>
  </si>
  <si>
    <t>37.63915340N</t>
  </si>
  <si>
    <t>120.92957280W</t>
  </si>
  <si>
    <t>d775c19b-edc1-4e4b-8ed2-bc7214bb7859</t>
  </si>
  <si>
    <t>c9fae508-487b-44ad-86cf-32d54c8e63b8</t>
  </si>
  <si>
    <t>3847 Walnut Ave, Carmichael, CA 95608</t>
  </si>
  <si>
    <t>Carmichael</t>
  </si>
  <si>
    <t>ESKATON AMERICAN RIVER HEALTH CARE CENTER</t>
  </si>
  <si>
    <t>38.63437550N</t>
  </si>
  <si>
    <t>121.34733030W</t>
  </si>
  <si>
    <t>ee7904da-601e-4881-abc5-3065dbcbc6c8</t>
  </si>
  <si>
    <t>26675 Plainfield St, Esparto, CA 95627</t>
  </si>
  <si>
    <t>Esparto</t>
  </si>
  <si>
    <t>ESPARTO UNIFIED</t>
  </si>
  <si>
    <t>38.69091000N</t>
  </si>
  <si>
    <t>122.01573580W</t>
  </si>
  <si>
    <t>a70c81a1-cc8d-4290-aa18-b682a27fefef</t>
  </si>
  <si>
    <t>19500 Learning Way, Cottonwood, CA 96022</t>
  </si>
  <si>
    <t>Cottonwood</t>
  </si>
  <si>
    <t>Evergreen Union School District</t>
  </si>
  <si>
    <t xml:space="preserve">install a 158 kW PV system and energy efficient light projects </t>
  </si>
  <si>
    <t>40.35809500N</t>
  </si>
  <si>
    <t>122.33202600W</t>
  </si>
  <si>
    <t>d1de66cb-598b-4de5-97e1-c6db9fb4c580</t>
  </si>
  <si>
    <t>215 N Crespi Ave, Exeter, CA 93221</t>
  </si>
  <si>
    <t>Exeter</t>
  </si>
  <si>
    <t>EXETER PUBLIC SCHOOL</t>
  </si>
  <si>
    <t>36.29962700N</t>
  </si>
  <si>
    <t>119.13190200W</t>
  </si>
  <si>
    <t>27279d27-07eb-4d05-a2dc-8742475d26d6</t>
  </si>
  <si>
    <t>b0031576-3304-4e29-8ff1-37ffb9e2f024</t>
  </si>
  <si>
    <t>1650 Fairfield Ave, Fairfield, CA 94533</t>
  </si>
  <si>
    <t>Fairfield-Suisun Unified School District</t>
  </si>
  <si>
    <t xml:space="preserve">retrofit lighting equipment and install controls on portable classrooms </t>
  </si>
  <si>
    <t>38.26070830N</t>
  </si>
  <si>
    <t>122.04490170W</t>
  </si>
  <si>
    <t>8454b945-bfee-4c27-924f-c482bc615f84</t>
  </si>
  <si>
    <t>20375 Tamarack Ave, Burney, CA 96013</t>
  </si>
  <si>
    <t>Burney</t>
  </si>
  <si>
    <t>FALL RIVER JOINT UNIFIED</t>
  </si>
  <si>
    <t>40.87992200N</t>
  </si>
  <si>
    <t>121.67167100W</t>
  </si>
  <si>
    <t>0291e708-b751-4475-911b-3973b3995c20</t>
  </si>
  <si>
    <t>1965 Birkmont Dr, Rancho Cordova, CA 95742</t>
  </si>
  <si>
    <t>FOLSOM-CORDOVA UNION</t>
  </si>
  <si>
    <t>38.63306500N</t>
  </si>
  <si>
    <t>121.19990700W</t>
  </si>
  <si>
    <t>738601c0-c311-4d2d-9ac6-4d5621e37e95</t>
  </si>
  <si>
    <t>e1bddb28-3b20-44e5-9115-6bc7bb2edc8f</t>
  </si>
  <si>
    <t>37613553-4579-4f7a-bde9-c3f1020b9ebf</t>
  </si>
  <si>
    <t>73de79b6-6f27-4ef7-adde-cf05e393413a</t>
  </si>
  <si>
    <t>92336, 9680 Citrus Ave, Fontana, CA 92335</t>
  </si>
  <si>
    <t>FONTANA UNIFIED SCHOOL</t>
  </si>
  <si>
    <t>34.07949800N</t>
  </si>
  <si>
    <t>117.45458400W</t>
  </si>
  <si>
    <t>b5a4e1ef-6b45-4430-8060-b1f0007e0520</t>
  </si>
  <si>
    <t>250 S Grand Ave, Glendora, CA 91741</t>
  </si>
  <si>
    <t>Glendora</t>
  </si>
  <si>
    <t>FOOTHILL PRESBYTERIAN HOSPITAL</t>
  </si>
  <si>
    <t>34.13283100N</t>
  </si>
  <si>
    <t>117.87130600W</t>
  </si>
  <si>
    <t>a9edcd1a-06b4-4808-a5d6-a34055b9dfe6</t>
  </si>
  <si>
    <t>379 12th St, Fortuna, CA 95540</t>
  </si>
  <si>
    <t>Fortuna</t>
  </si>
  <si>
    <t>FORTUNA UNION HIGH</t>
  </si>
  <si>
    <t>40.59531200N</t>
  </si>
  <si>
    <t>124.15338900W</t>
  </si>
  <si>
    <t>274921ea-dac7-4cf6-b410-7964b9f5abb3</t>
  </si>
  <si>
    <t>39399 Cherry St, Newark, CA 94560</t>
  </si>
  <si>
    <t>FREMONT NEWARK CD</t>
  </si>
  <si>
    <t>37.51700400N</t>
  </si>
  <si>
    <t>122.00427800W</t>
  </si>
  <si>
    <t>3d2e4a06-e509-42cb-9ef8-a4642bdbb67b</t>
  </si>
  <si>
    <t>1911 Johnson Ave, San Luis Obispo, CA 93401</t>
  </si>
  <si>
    <t>FRENCH HOSPITAL MEDICAL CENTER</t>
  </si>
  <si>
    <t>35.27818200N</t>
  </si>
  <si>
    <t>120.65114500W</t>
  </si>
  <si>
    <t>c11235ca-fae8-417e-925f-6d8f53e8ef69</t>
  </si>
  <si>
    <t>c873cd28-7bdb-4789-927b-1839056d780b</t>
  </si>
  <si>
    <t>2309 Tulare St, Fresno, CA 93721</t>
  </si>
  <si>
    <t>FRESNO UNIFIED SCHOOL</t>
  </si>
  <si>
    <t>36.73663330N</t>
  </si>
  <si>
    <t>119.78691500W</t>
  </si>
  <si>
    <t>7a40c58b-2768-441a-aba0-34ff78e9c7d5</t>
  </si>
  <si>
    <t>7c0a7353-4097-4ba0-b91c-04b86a2d92d0</t>
  </si>
  <si>
    <t>c991bca1-9b81-4fa1-8e4d-8a33635b656c</t>
  </si>
  <si>
    <t>3c720f06-55b6-45f1-94ff-9d7bbd926a06</t>
  </si>
  <si>
    <t>135 N Oakland Ave, Pasadena, CA 91182</t>
  </si>
  <si>
    <t>Fuller Theological Seminary</t>
  </si>
  <si>
    <t>34.14818100N</t>
  </si>
  <si>
    <t>118.14046300W</t>
  </si>
  <si>
    <t>52ad1ee3-54a4-4944-b365-bb4b97c886ff</t>
  </si>
  <si>
    <t>12945 Marengo Rd, Galt, CA 95632</t>
  </si>
  <si>
    <t>Galt</t>
  </si>
  <si>
    <t>GALT JOINT UNION HIGH</t>
  </si>
  <si>
    <t>38.28599200N</t>
  </si>
  <si>
    <t>121.28057600W</t>
  </si>
  <si>
    <t>22cdb462-776a-4964-b6aa-927bc7d8dda3</t>
  </si>
  <si>
    <t>1891 Effie St, Los Angeles, CA 90026</t>
  </si>
  <si>
    <t>Gateway Hospital and Mental Health Center</t>
  </si>
  <si>
    <t>install energy efficient lights, HVAC systems and controls</t>
  </si>
  <si>
    <t>34.08492300N</t>
  </si>
  <si>
    <t>118.25668800W</t>
  </si>
  <si>
    <t>52f7533d-59d0-486c-9fc6-888002a0e276</t>
  </si>
  <si>
    <t>install a new 30 ton chiller and a 500,000 Btu/hr hot water boiler to replace the old 40 ton chiller and existing chiller</t>
  </si>
  <si>
    <t>bdfcf2d9-76a6-4f5e-9b93-d5be6582184c</t>
  </si>
  <si>
    <t>1509 Wilson Terrace, Glendale, CA 91206</t>
  </si>
  <si>
    <t>GLENDALE ADVENTIST MEDICAL CENTER</t>
  </si>
  <si>
    <t>34.15123300N</t>
  </si>
  <si>
    <t>118.23097100W</t>
  </si>
  <si>
    <t>aca657a2-9385-4942-98ce-f699128b8d2c</t>
  </si>
  <si>
    <t>3171 Pleasant Valley Rd, Placerville, CA 95667</t>
  </si>
  <si>
    <t>GOLDEN OAK UNION</t>
  </si>
  <si>
    <t>38.69405900N</t>
  </si>
  <si>
    <t>120.71714400W</t>
  </si>
  <si>
    <t>9734b4ef-811d-417a-bdc2-f1bc8cb97cd4</t>
  </si>
  <si>
    <t>005-20-ECG</t>
  </si>
  <si>
    <t>37479 Avenue 12, Madera, CA  93636</t>
  </si>
  <si>
    <t>Golden Valley Unified School District</t>
  </si>
  <si>
    <t>Retrofit interior lighting at four sites, install plug load management systems at four sites, upgrade HVAC at two sites</t>
  </si>
  <si>
    <t>7a6c6e6a-2db4-4b35-ae0f-8dd95b962112</t>
  </si>
  <si>
    <t>37479 Ave 12, Madera, CA 93636</t>
  </si>
  <si>
    <t>implement its PV project</t>
  </si>
  <si>
    <t>36.92333630N</t>
  </si>
  <si>
    <t>119.86738670W</t>
  </si>
  <si>
    <t>4b79f158-451e-40da-90a2-97f0b36b9fce</t>
  </si>
  <si>
    <t>15744 Goldenwest St, Huntington Beach, CA 92647</t>
  </si>
  <si>
    <t>GOLDEN WEST COLLEGE</t>
  </si>
  <si>
    <t>33.73370100N</t>
  </si>
  <si>
    <t>118.00304200W</t>
  </si>
  <si>
    <t>a969f0dd-fe49-41a2-bcf2-e520c0021017</t>
  </si>
  <si>
    <t>300 E Spruce St, Gridley, CA 95948</t>
  </si>
  <si>
    <t>Gridley</t>
  </si>
  <si>
    <t>GRIDLEY UNIFIED (GRIDLEY UNION HIGH)</t>
  </si>
  <si>
    <t>39.36749900N</t>
  </si>
  <si>
    <t>121.68425900W</t>
  </si>
  <si>
    <t>af10e9cb-7861-4c96-9d11-552208353066</t>
  </si>
  <si>
    <t>5b11bb5b-6547-403a-a876-f7776786761c</t>
  </si>
  <si>
    <t>8800 Grossmont College Dr, El Cajon, CA 92020</t>
  </si>
  <si>
    <t>GROSSMONT COLLEGE</t>
  </si>
  <si>
    <t>32.81700100N</t>
  </si>
  <si>
    <t>117.00722000W</t>
  </si>
  <si>
    <t>01ee3b42-b176-4056-b248-570d60ed2408</t>
  </si>
  <si>
    <t>5555 Grossmont Center Dr, La Mesa, CA 91942</t>
  </si>
  <si>
    <t>GROSSMONT DISTRICT HOSPITAL</t>
  </si>
  <si>
    <t>32.78122000N</t>
  </si>
  <si>
    <t>117.00735200W</t>
  </si>
  <si>
    <t>f0d63fdc-724b-43a9-87c8-8cbb41e46366</t>
  </si>
  <si>
    <t>1100 Murray Dr, El Cajon, CA 92020</t>
  </si>
  <si>
    <t>GROSSMONT UNION HIGH</t>
  </si>
  <si>
    <t>32.78061600N</t>
  </si>
  <si>
    <t>116.98631800W</t>
  </si>
  <si>
    <t>542c85f5-43c0-4f19-bd73-0220241641ab</t>
  </si>
  <si>
    <t>620 Canal St, Hamilton City, CA 95951</t>
  </si>
  <si>
    <t>Hamilton City</t>
  </si>
  <si>
    <t>HAMILTON UNION HIGH</t>
  </si>
  <si>
    <t>39.74550900N</t>
  </si>
  <si>
    <t>122.01934600W</t>
  </si>
  <si>
    <t>d9fc44c1-c55b-41c8-89a0-ddcf937c0b3c</t>
  </si>
  <si>
    <t>003-22-ECG</t>
  </si>
  <si>
    <t>714 North White Street, Hanford, CA  93230</t>
  </si>
  <si>
    <t>Hanford Elementary School District</t>
  </si>
  <si>
    <t>Installation of two carport solar PV arrays totaling 372.6 kW at two district sites.</t>
  </si>
  <si>
    <t>79f544cb-b346-4aea-8aee-e343f3299256</t>
  </si>
  <si>
    <t>006-20-ECG</t>
  </si>
  <si>
    <t>Install ground-mounted shade structure solar PV systems</t>
  </si>
  <si>
    <t>db0814aa-b94b-4e85-a08f-61baade98fc4</t>
  </si>
  <si>
    <t>823 W Lacey Blvd, Hanford, CA 93230</t>
  </si>
  <si>
    <t>HANFORD JOINT UNION HIGH</t>
  </si>
  <si>
    <t>36.32753300N</t>
  </si>
  <si>
    <t>119.65718100W</t>
  </si>
  <si>
    <t>a26645fc-41dd-42ac-96dc-913a8f0ed3fd</t>
  </si>
  <si>
    <t>3125 Branciforte Dr, Santa Cruz, CA 95065</t>
  </si>
  <si>
    <t>HAPPY VALLEY ELEMENTARY</t>
  </si>
  <si>
    <t>37.02455200N</t>
  </si>
  <si>
    <t>121.99011000W</t>
  </si>
  <si>
    <t>e563b9cf-c9ca-489e-8c29-541be09fb0c4</t>
  </si>
  <si>
    <t>1935 Bohemian Hwy, Occidental, CA 95465</t>
  </si>
  <si>
    <t>Occidental</t>
  </si>
  <si>
    <t>HARMONY UNION</t>
  </si>
  <si>
    <t>38.38918600N</t>
  </si>
  <si>
    <t>122.93163600W</t>
  </si>
  <si>
    <t>23cdb965-931f-43b1-9979-2f3f46626394</t>
  </si>
  <si>
    <t>411 Central Ave, Salinas, CA 93901</t>
  </si>
  <si>
    <t>Hartnell Community College District</t>
  </si>
  <si>
    <t>Boiler Upgrades and PV</t>
  </si>
  <si>
    <t>36.67357420N</t>
  </si>
  <si>
    <t>121.66862120W</t>
  </si>
  <si>
    <t>96bd6dfb-fb4e-49a4-b357-1002e29c0d16</t>
  </si>
  <si>
    <t>24411 Amador St, Hayward, CA 94544</t>
  </si>
  <si>
    <t>HAYWARD  UNIFIED SCHOOL</t>
  </si>
  <si>
    <t>37.65664000N</t>
  </si>
  <si>
    <t>122.09395500W</t>
  </si>
  <si>
    <t>4a783ba2-9eb4-45d5-8bef-1b64f2f47737</t>
  </si>
  <si>
    <t>e6f96cb4-4332-49c6-b985-90505ff7a6a1</t>
  </si>
  <si>
    <t>1411 E 31st St, Oakland, CA 94602</t>
  </si>
  <si>
    <t>HIGHLAND HOSP/CO OF ALAMEDA</t>
  </si>
  <si>
    <t>37.79878800N</t>
  </si>
  <si>
    <t>122.23138000W</t>
  </si>
  <si>
    <t>5d379a32-4303-4faf-ad95-b63752b5d4c5</t>
  </si>
  <si>
    <t>15031 Rinaldi St, Mission Hills, CA 91345</t>
  </si>
  <si>
    <t>Mission Hills</t>
  </si>
  <si>
    <t>HOLY CROSS HOSPITAL</t>
  </si>
  <si>
    <t>34.27984200N</t>
  </si>
  <si>
    <t>118.45993800W</t>
  </si>
  <si>
    <t>dfe709dd-0208-4374-82b2-907a4b279b75</t>
  </si>
  <si>
    <t>72ad3ea1-a108-44ec-907c-277ea680d8ec</t>
  </si>
  <si>
    <t>7419 E Whitmore Ave, Hughson, CA 95326</t>
  </si>
  <si>
    <t>Hughson</t>
  </si>
  <si>
    <t>HUGHSON UNION HIGH SCHOOL</t>
  </si>
  <si>
    <t>37.59519300N</t>
  </si>
  <si>
    <t>120.85950400W</t>
  </si>
  <si>
    <t>b40487dc-3660-40b2-bfe0-cc2400cd6564</t>
  </si>
  <si>
    <t>828 7th St, Eureka, CA 95501</t>
  </si>
  <si>
    <t>HUMBOLDT BAY MUNICIPAL WATER DISTRICT</t>
  </si>
  <si>
    <t>40.80068030N</t>
  </si>
  <si>
    <t>124.16149230W</t>
  </si>
  <si>
    <t>353e13c6-77f3-40c0-9fb6-86ceb343d2b1</t>
  </si>
  <si>
    <t>219 N E St, Imperial, CA 92251</t>
  </si>
  <si>
    <t>IMPERIAL UNIFIED</t>
  </si>
  <si>
    <t>32.84911170N</t>
  </si>
  <si>
    <t>115.57504500W</t>
  </si>
  <si>
    <t>8249d09e-9f36-4cd8-9acd-da8b5d717e34</t>
  </si>
  <si>
    <t>210 W San Bernardino Rd, Covina, CA 91723</t>
  </si>
  <si>
    <t>Covina</t>
  </si>
  <si>
    <t>INTER-COMMUNITY MED. CNTR.INC</t>
  </si>
  <si>
    <t>34.08788700N</t>
  </si>
  <si>
    <t>117.89378600W</t>
  </si>
  <si>
    <t>0329229c-7660-4c4e-b6fa-53c5d36516e2</t>
  </si>
  <si>
    <t>5500 Irvine Center Dr, Irvine, CA 92618</t>
  </si>
  <si>
    <t>Irvine</t>
  </si>
  <si>
    <t>Irvine Valley College</t>
  </si>
  <si>
    <t>install energy efficient lights, HVAC systems, controls and photo voltaic panels</t>
  </si>
  <si>
    <t>33.67607300N</t>
  </si>
  <si>
    <t>117.77497000W</t>
  </si>
  <si>
    <t>78bb22f2-39ae-4cf7-94e6-82ea603d30ec</t>
  </si>
  <si>
    <t>699 Serramonte Blvd, Daly City, CA 94015</t>
  </si>
  <si>
    <t>JEFFERSON UNION HIGH</t>
  </si>
  <si>
    <t>37.66838100N</t>
  </si>
  <si>
    <t>122.47739300W</t>
  </si>
  <si>
    <t>03af8f94-69bc-4827-91f5-988045a287b5</t>
  </si>
  <si>
    <t>1601 Ygnacio Valley Rd, Walnut Creek, CA 94598</t>
  </si>
  <si>
    <t>Walnut Creek</t>
  </si>
  <si>
    <t>JOHN MUIR MEMORIAL HOSPITAL</t>
  </si>
  <si>
    <t>37.91306100N</t>
  </si>
  <si>
    <t>122.04081900W</t>
  </si>
  <si>
    <t>c195bb9f-b018-4648-bf75-4714007f943e</t>
  </si>
  <si>
    <t>400 Parker Ave, Rodeo, CA 94572</t>
  </si>
  <si>
    <t>Rodeo</t>
  </si>
  <si>
    <t>JOHN SWETT UNIFIED</t>
  </si>
  <si>
    <t>38.03270000N</t>
  </si>
  <si>
    <t>122.26735320W</t>
  </si>
  <si>
    <t>0aeaa0b9-8f98-495e-91e8-0282124b466e</t>
  </si>
  <si>
    <t>704 Bangham Lane, Susanville, CA 96130</t>
  </si>
  <si>
    <t>Susanville</t>
  </si>
  <si>
    <t>Lassen</t>
  </si>
  <si>
    <t>JONSTONVILLE ESD</t>
  </si>
  <si>
    <t>40.38247670N</t>
  </si>
  <si>
    <t>120.59319010W</t>
  </si>
  <si>
    <t>9b4ed3a4-b9e7-4dd6-97f7-7783a0018ea6</t>
  </si>
  <si>
    <t>15218 W Whitesbridge Ave, Kerman, CA 93630</t>
  </si>
  <si>
    <t>Kerman Unified School District</t>
  </si>
  <si>
    <t>36.73545400N</t>
  </si>
  <si>
    <t>120.06370090W</t>
  </si>
  <si>
    <t>67e87b55-1415-451a-b1b9-63d5ff92ed16</t>
  </si>
  <si>
    <t>2100 Chester Ave, Bakersfield, CA 93301</t>
  </si>
  <si>
    <t>KERN CCD</t>
  </si>
  <si>
    <t>35.37850900N</t>
  </si>
  <si>
    <t>119.01799400W</t>
  </si>
  <si>
    <t>0f5d1619-cd95-411f-bf37-f8fc112dbacc</t>
  </si>
  <si>
    <t>Kern Community College District</t>
  </si>
  <si>
    <t>install PV panels at its Porterville College parking lot</t>
  </si>
  <si>
    <t>3a20b95d-ee6b-4c18-8e0a-7cd6d2d4f00d</t>
  </si>
  <si>
    <t>install a new one megawatt PV system</t>
  </si>
  <si>
    <t>c16b5793-3461-42bd-acca-5b6923deb765</t>
  </si>
  <si>
    <t>005-17-ECA</t>
  </si>
  <si>
    <t>6412 Laurel Ave, Mountain Mesa, CA 93240</t>
  </si>
  <si>
    <t>Mountain Mesa</t>
  </si>
  <si>
    <t>Kern Valley Healthcare District</t>
  </si>
  <si>
    <t>lighting and HVAC upgrades</t>
  </si>
  <si>
    <t>35.63493900N</t>
  </si>
  <si>
    <t>118.40698900W</t>
  </si>
  <si>
    <t>248c54fe-0f6a-4b5a-affc-a3fe4526549b</t>
  </si>
  <si>
    <t>800 Broadway St, King City, CA 93930</t>
  </si>
  <si>
    <t>King City</t>
  </si>
  <si>
    <t>KING CITY JOINT</t>
  </si>
  <si>
    <t>36.20697670N</t>
  </si>
  <si>
    <t>121.13614500W</t>
  </si>
  <si>
    <t>4082b15e-1c8d-42c3-9f92-d61f6f1029c3</t>
  </si>
  <si>
    <t>c80e4087-2df1-447e-9173-9bde78faf6fc</t>
  </si>
  <si>
    <t>004-22-ECG</t>
  </si>
  <si>
    <t>3961 Avenue 400, Kingsburg, CA 93631</t>
  </si>
  <si>
    <t>Kings River Union Elementarty School District</t>
  </si>
  <si>
    <t>Installation of one ground mounted solar PV array of 208.8 kW at one district site.</t>
  </si>
  <si>
    <t>04171997-a37a-4191-a02b-f46ea5f15a65</t>
  </si>
  <si>
    <t>Project completed under budget. Final loan total $1,021,210</t>
  </si>
  <si>
    <t>3961 Ave 400, Kingsburg, CA 93631</t>
  </si>
  <si>
    <t>KINGS RIVER UNION ELEMENTARY-1</t>
  </si>
  <si>
    <t>36.51712500N</t>
  </si>
  <si>
    <t>119.48524800W</t>
  </si>
  <si>
    <t>d2a77060-b36d-4867-8355-94bb413b9dab</t>
  </si>
  <si>
    <t>c921cbdd-9404-421d-8b61-5eddd7497604</t>
  </si>
  <si>
    <t>1923 Delta Rd, Knightsen, CA 94548</t>
  </si>
  <si>
    <t>Knightsen</t>
  </si>
  <si>
    <t>KNIGHTSEN ESD</t>
  </si>
  <si>
    <t>37.96851900N</t>
  </si>
  <si>
    <t>121.66100400W</t>
  </si>
  <si>
    <t>86de0a28-1f8c-4913-b88d-667f644b1416</t>
  </si>
  <si>
    <t>9430 Lake St, Lower Lake, CA 95457</t>
  </si>
  <si>
    <t>Lower Lake</t>
  </si>
  <si>
    <t>KONOCTI UNIFIED</t>
  </si>
  <si>
    <t>38.91380500N</t>
  </si>
  <si>
    <t>122.60775830W</t>
  </si>
  <si>
    <t>6803ad4d-9446-4d39-b152-b03eebf2ca5d</t>
  </si>
  <si>
    <t>003-16-ECD</t>
  </si>
  <si>
    <t>27307 CA-189, Blue Jay, CA 92317</t>
  </si>
  <si>
    <t>Blue Jay</t>
  </si>
  <si>
    <t>Lake Arrowhead Community Services District</t>
  </si>
  <si>
    <t>939.6 kWdc ground mounted single axis solar photovoltaic electric generation system at the Hesperia Farms Site Solar Facility</t>
  </si>
  <si>
    <t>34.24645400N</t>
  </si>
  <si>
    <t>117.20742700W</t>
  </si>
  <si>
    <t>8e736b43-dfcc-4cad-9073-73e19812c099</t>
  </si>
  <si>
    <t>1300 Golden Rule Ln, Lake Arrowhead, CA 92352</t>
  </si>
  <si>
    <t>Lake Arrowhead</t>
  </si>
  <si>
    <t>LAKE ELEMENTARY SCHOOL</t>
  </si>
  <si>
    <t>34.27372200N</t>
  </si>
  <si>
    <t>117.17953300W</t>
  </si>
  <si>
    <t>1b8e3c1a-3c9e-4846-968a-75d33af23b57</t>
  </si>
  <si>
    <t>005-15-ECD</t>
  </si>
  <si>
    <t>8624 Segrue Rd, Lamont, CA 93241</t>
  </si>
  <si>
    <t>Lamont Public Utility District</t>
  </si>
  <si>
    <t>install a 1,006.5 kW DC ground mounted single-axis tracking solar PV system at the District wastewater treatment plant</t>
  </si>
  <si>
    <t>35.25699600N</t>
  </si>
  <si>
    <t>118.90902700W</t>
  </si>
  <si>
    <t>ae7f879f-6453-49a4-ad53-7bca7510f890</t>
  </si>
  <si>
    <t>1000 Main St, Susanville, CA 96130</t>
  </si>
  <si>
    <t>LASSEN UNION HIGH</t>
  </si>
  <si>
    <t>Lassen Municipal Utility District</t>
  </si>
  <si>
    <t>40.41739100N</t>
  </si>
  <si>
    <t>120.65778900W</t>
  </si>
  <si>
    <t>8e53f781-a762-478b-9a1e-f9443a08f054</t>
  </si>
  <si>
    <t>6f34fc00-3272-4420-b305-86e9360aede2</t>
  </si>
  <si>
    <t>1afdf4f4-02f7-4451-97e1-8dfaa3fe3ebe</t>
  </si>
  <si>
    <t>7900 S Shingle Rd, Shingle Springs, CA 95682</t>
  </si>
  <si>
    <t>Shingle Springs</t>
  </si>
  <si>
    <t>Latrobe School District</t>
  </si>
  <si>
    <t>install a 29.99 kW PV system</t>
  </si>
  <si>
    <t>38.55935500N</t>
  </si>
  <si>
    <t>120.98238300W</t>
  </si>
  <si>
    <t>e70562bf-4461-4527-a1ab-ed0f9dc40a62</t>
  </si>
  <si>
    <t>d2f1a2b9-cb35-433d-8f86-a90dd793692d</t>
  </si>
  <si>
    <t>100 Vine St, Lemoore, CA 93245</t>
  </si>
  <si>
    <t>LEMOORE UNION HIGH</t>
  </si>
  <si>
    <t>36.29659190N</t>
  </si>
  <si>
    <t>119.78950950W</t>
  </si>
  <si>
    <t>1ba184d0-036b-4ac9-ad2a-0c461d7a5bcd</t>
  </si>
  <si>
    <t>028bbc62-f5b4-4668-8a4d-c768feb99f78</t>
  </si>
  <si>
    <t>448a8d5e-4df5-4b72-9dff-6a793b512dff</t>
  </si>
  <si>
    <t>e8171640-f1ef-408c-9946-711051f67031</t>
  </si>
  <si>
    <t>1771 E Pacific Ave, Tulare, CA 93274</t>
  </si>
  <si>
    <t>LIBERTY ELEMENTARY</t>
  </si>
  <si>
    <t>36.24691300N</t>
  </si>
  <si>
    <t>119.32102300W</t>
  </si>
  <si>
    <t>4c461fea-5337-4d45-8b33-434da2b0b22a</t>
  </si>
  <si>
    <t>2010 W Swain Rd, Stockton, CA 95207</t>
  </si>
  <si>
    <t>LINCOLN UNIFIED SCHOOL</t>
  </si>
  <si>
    <t>37.99978500N</t>
  </si>
  <si>
    <t>121.33463900W</t>
  </si>
  <si>
    <t>24b556b5-fd35-4d09-9609-c7e1e25ab1c4</t>
  </si>
  <si>
    <t>18527 E. Main Street, Linden, CA 95236</t>
  </si>
  <si>
    <t>Linden</t>
  </si>
  <si>
    <t>LINDEN UNIFIED</t>
  </si>
  <si>
    <t>38.01999150N</t>
  </si>
  <si>
    <t>121.08848130W</t>
  </si>
  <si>
    <t>97cc4774-ef4d-4437-b837-45f75d740161</t>
  </si>
  <si>
    <t>2201 Pennington Rd, Live Oak, CA 95953</t>
  </si>
  <si>
    <t>Live Oak</t>
  </si>
  <si>
    <t>LIVE OAK UNIFIED</t>
  </si>
  <si>
    <t>39.27721500N</t>
  </si>
  <si>
    <t>121.66741200W</t>
  </si>
  <si>
    <t>ebf79e98-1d28-46b1-a128-f632614eeae1</t>
  </si>
  <si>
    <t>e70326a3-69e7-4d27-8dfc-bf55ede372f2</t>
  </si>
  <si>
    <t>c7cd9329-4bfa-4ee1-a006-1695530b4d92</t>
  </si>
  <si>
    <t>870c1f7c-aa2f-434c-abc1-7eaa77d042a5</t>
  </si>
  <si>
    <t>23800 Summit Rd, Los Gatos, CA 95033</t>
  </si>
  <si>
    <t>Loma Prieta Joint Union School District</t>
  </si>
  <si>
    <t xml:space="preserve">retrofit interior gymnasium lighting and exterior lighting </t>
  </si>
  <si>
    <t>37.12535100N</t>
  </si>
  <si>
    <t>121.94298700W</t>
  </si>
  <si>
    <t>30304956-f31e-43f4-90fc-986f5eaafb9d</t>
  </si>
  <si>
    <t>1301 N A St, Lompoc, CA 93436</t>
  </si>
  <si>
    <t>LOMPOC UNIFIED</t>
  </si>
  <si>
    <t>34.65871620N</t>
  </si>
  <si>
    <t>120.44978700W</t>
  </si>
  <si>
    <t>e66b071a-2837-4a2d-bc59-489ebdb26aee</t>
  </si>
  <si>
    <t>4901 E Carson St, Long Beach, CA 90808</t>
  </si>
  <si>
    <t>Long Beach</t>
  </si>
  <si>
    <t>LONG BEACH CCD</t>
  </si>
  <si>
    <t>33.83363200N</t>
  </si>
  <si>
    <t>118.13555200W</t>
  </si>
  <si>
    <t>2b985995-63bb-44fc-b01d-19eb0f4043c6</t>
  </si>
  <si>
    <t>2425 Webster Ave, Long Beach, CA 90810</t>
  </si>
  <si>
    <t>LONG BEACH UNION</t>
  </si>
  <si>
    <t>33.80208450N</t>
  </si>
  <si>
    <t>118.22024200W</t>
  </si>
  <si>
    <t>21c86e5d-0fda-4cba-8efb-3f59b1e4aca8</t>
  </si>
  <si>
    <t>3290 Humphrey Rd, Loomis, CA 95650</t>
  </si>
  <si>
    <t>Loomis</t>
  </si>
  <si>
    <t>Loomis Union School District</t>
  </si>
  <si>
    <t>38.83069800N</t>
  </si>
  <si>
    <t>121.20191000W</t>
  </si>
  <si>
    <t>bb493efb-9a54-4328-9af4-5793265a81e7</t>
  </si>
  <si>
    <t>10293 Bloomfield St, Los Alamitos, CA 90720</t>
  </si>
  <si>
    <t>Los Alamitos</t>
  </si>
  <si>
    <t>LOS ALAMITOS UNIFIED</t>
  </si>
  <si>
    <t>33.81614770N</t>
  </si>
  <si>
    <t>118.06414420W</t>
  </si>
  <si>
    <t>2474a47a-e32b-4c0f-bbbb-39cea103a83d</t>
  </si>
  <si>
    <t>15565 Los Altos Dr, Hacienda Heights, CA 91745</t>
  </si>
  <si>
    <t>Hacienda Heights</t>
  </si>
  <si>
    <t>LOS ALTOS ELEMENTARY</t>
  </si>
  <si>
    <t>33.98855700N</t>
  </si>
  <si>
    <t>117.97762400W</t>
  </si>
  <si>
    <t>f98a6dc1-b8c7-40c0-8d97-2568715f5a9d</t>
  </si>
  <si>
    <t>770 Wilshire Blvd, Los Angeles, CA 90017</t>
  </si>
  <si>
    <t>Los Angeles Community College District</t>
  </si>
  <si>
    <t>34.04897100N</t>
  </si>
  <si>
    <t>118.25811400W</t>
  </si>
  <si>
    <t>2f1d336f-c3cc-40f5-a1af-8586601a5fe8</t>
  </si>
  <si>
    <t>6201 Winnetka Ave, Woodland Hills, CA 91371</t>
  </si>
  <si>
    <t>Woodland Hills</t>
  </si>
  <si>
    <t>Los Angeles Pierce College</t>
  </si>
  <si>
    <t>install six 60 kW natural gas fired microturbine co-generation systems and a 159 kW solar project</t>
  </si>
  <si>
    <t>34.18595000N</t>
  </si>
  <si>
    <t>118.57778200W</t>
  </si>
  <si>
    <t>3b6393e8-fc20-471e-a06c-b665cc887be8</t>
  </si>
  <si>
    <t>333 S Beaudry Ave, Los Angeles, CA 90017</t>
  </si>
  <si>
    <t>Los Angeles Unified School District</t>
  </si>
  <si>
    <t xml:space="preserve">install energy efficient lighting and lighting controls </t>
  </si>
  <si>
    <t>34.05614000N</t>
  </si>
  <si>
    <t>118.25728400W</t>
  </si>
  <si>
    <t>88feec4e-d482-4f00-a3f8-ba4551137975</t>
  </si>
  <si>
    <t xml:space="preserve">upgrade lighting, install lighting and HVAC controls and install soalr window film </t>
  </si>
  <si>
    <t>4afab00a-0d84-4b78-8339-df417406fb6a</t>
  </si>
  <si>
    <t>1717 S 11th St, Los Banos, CA 93635</t>
  </si>
  <si>
    <t>Los Banos</t>
  </si>
  <si>
    <t>LOS BANOS UNIFIED SCHOOL</t>
  </si>
  <si>
    <t>37.05266900N</t>
  </si>
  <si>
    <t>120.83994470W</t>
  </si>
  <si>
    <t>9873d853-6092-4655-8cb2-58aeab07150c</t>
  </si>
  <si>
    <t>8324 Westman Ave, Whittier, CA 90606</t>
  </si>
  <si>
    <t>Whittier</t>
  </si>
  <si>
    <t>LOS NIETOS</t>
  </si>
  <si>
    <t>33.96678900N</t>
  </si>
  <si>
    <t>118.06626900W</t>
  </si>
  <si>
    <t>65bc62e8-8324-4280-ad75-3bff070dc6d2</t>
  </si>
  <si>
    <t>e754fdd1-705c-44ea-9323-55734b8e7402</t>
  </si>
  <si>
    <t>11019 Valley Home Ave, Whittier, CA 90603</t>
  </si>
  <si>
    <t>LOWELL JOINT</t>
  </si>
  <si>
    <t>33.93280600N</t>
  </si>
  <si>
    <t>117.97679750W</t>
  </si>
  <si>
    <t>3908b336-b68d-4e27-b821-a05ad666f43c</t>
  </si>
  <si>
    <t>cd3a8a48-2246-450a-887b-05aebecb5bec</t>
  </si>
  <si>
    <t>adcad6a7-7454-4cdf-9673-77b42c4e7abd</t>
  </si>
  <si>
    <t>adf8dbb2-e3c5-4fcb-ae09-f18313fa5fff</t>
  </si>
  <si>
    <t>1 Loyola Marymount University Dr, Los Angeles, CA 90045</t>
  </si>
  <si>
    <t>Loyola Marymount University</t>
  </si>
  <si>
    <t>installation of a 700 kW roof top PV system</t>
  </si>
  <si>
    <t>33.97076000N</t>
  </si>
  <si>
    <t>118.41923000W</t>
  </si>
  <si>
    <t>7fc53452-8eb1-4a17-aafd-67fae3d2b11a</t>
  </si>
  <si>
    <t>d9bf1496-df94-4629-85bb-86a39716bc38</t>
  </si>
  <si>
    <t>8560 Aliento Rd, Lucerne Valley, CA 92356</t>
  </si>
  <si>
    <t>Lucerne Valley</t>
  </si>
  <si>
    <t>LUCERNE VALLEY</t>
  </si>
  <si>
    <t>34.41015300N</t>
  </si>
  <si>
    <t>116.90759000W</t>
  </si>
  <si>
    <t>8ed2f7bf-5423-4dbc-a5cd-1a4cf1b893ef</t>
  </si>
  <si>
    <t>1902 Howard Rd, Madera, CA 93637</t>
  </si>
  <si>
    <t>MADERA UNIFIED SCHOOL</t>
  </si>
  <si>
    <t>36.95232500N</t>
  </si>
  <si>
    <t>120.08149670W</t>
  </si>
  <si>
    <t>1f59189c-fd92-45b7-811b-fdc7f6069385</t>
  </si>
  <si>
    <t>6e19b311-86e4-4b6c-a55d-feca103adf59</t>
  </si>
  <si>
    <t>2705 W Orange Ave, Anaheim, CA 92804</t>
  </si>
  <si>
    <t>Anaheim</t>
  </si>
  <si>
    <t>MAGNOLIA ELEMENTARY</t>
  </si>
  <si>
    <t>Anaheim Public Utilities</t>
  </si>
  <si>
    <t>33.82545030N</t>
  </si>
  <si>
    <t>117.98012350W</t>
  </si>
  <si>
    <t>62203ba9-ab59-43f3-a3e2-f0f5188cd661</t>
  </si>
  <si>
    <t>15933 Maple Creek Rd, Korbel, CA 95550</t>
  </si>
  <si>
    <t>Korbel</t>
  </si>
  <si>
    <t>MAPLE</t>
  </si>
  <si>
    <t>40.76045100N</t>
  </si>
  <si>
    <t>123.87008800W</t>
  </si>
  <si>
    <t>1c45c502-8fb4-48ca-9cde-bb4fcfd6c75d</t>
  </si>
  <si>
    <t>2452 El Centro Blvd, Nicolaus, CA 95659</t>
  </si>
  <si>
    <t>MARCUM- ILLINOIS UNION SCHOOL</t>
  </si>
  <si>
    <t>38.91142900N</t>
  </si>
  <si>
    <t>121.54285000W</t>
  </si>
  <si>
    <t>7a0d2820-da3e-478f-a932-384c40171479</t>
  </si>
  <si>
    <t>955 Stanislaus St, Maricopa, CA 93252</t>
  </si>
  <si>
    <t>Maricopa</t>
  </si>
  <si>
    <t>MARICOPA USD</t>
  </si>
  <si>
    <t>35.05430500N</t>
  </si>
  <si>
    <t>119.40374500W</t>
  </si>
  <si>
    <t>f970fb83-a44c-4cdd-b234-6a9fbb8ad71e</t>
  </si>
  <si>
    <t>1600 Mission Ave, San Rafael, CA 94901</t>
  </si>
  <si>
    <t>MARIN ACADEMY</t>
  </si>
  <si>
    <t>37.97616900N</t>
  </si>
  <si>
    <t>122.53477100W</t>
  </si>
  <si>
    <t>c469769c-04e9-450e-bab1-36fa87e46d9c</t>
  </si>
  <si>
    <t>3501 Civic Center Dr STE 304, San Rafael, CA 94903</t>
  </si>
  <si>
    <t>Marin County Dept of Public Works</t>
  </si>
  <si>
    <t>AC PV installation, solar domestic hot water system and computer room AC units</t>
  </si>
  <si>
    <t>e3fbf646-4339-4df8-9354-0a21ef477fbe</t>
  </si>
  <si>
    <t>upgrades of HVAC systems, insulation, and LED lighting at county facilities</t>
  </si>
  <si>
    <t>673ca654-75ce-4193-99b7-ebe1b31be7f6</t>
  </si>
  <si>
    <t>20 Magnolia Ave, Larkspur, CA 94939</t>
  </si>
  <si>
    <t>Larkspur</t>
  </si>
  <si>
    <t>MARIN PRIMARY</t>
  </si>
  <si>
    <t>37.92867100N</t>
  </si>
  <si>
    <t>122.53243100W</t>
  </si>
  <si>
    <t>326b2124-9075-4c98-b9a4-8821c1a90fc6</t>
  </si>
  <si>
    <t>701 W McCabe Rd, El Centro, CA 92243</t>
  </si>
  <si>
    <t>MC CABE SCHOOL</t>
  </si>
  <si>
    <t>32.75195300N</t>
  </si>
  <si>
    <t>115.59581600W</t>
  </si>
  <si>
    <t>44847823-c998-4545-b3c8-4a42cf2e1719</t>
  </si>
  <si>
    <t>1656 Sutter Rd, McKinleyville, CA 95519</t>
  </si>
  <si>
    <t>McKinleyville</t>
  </si>
  <si>
    <t>McKinleyville Community Services District</t>
  </si>
  <si>
    <t xml:space="preserve">upgrade old pumps at the Grant Ramey Pump Station </t>
  </si>
  <si>
    <t>40.93576400N</t>
  </si>
  <si>
    <t>124.09988800W</t>
  </si>
  <si>
    <t>54013347-9663-41a5-ade3-26b7c8a35e99</t>
  </si>
  <si>
    <t>44141 Little Lake Rd, Mendocino, CA 95460</t>
  </si>
  <si>
    <t>MENDOCINO UNIFIED SCHOOL</t>
  </si>
  <si>
    <t>39.31089200N</t>
  </si>
  <si>
    <t>123.78370300W</t>
  </si>
  <si>
    <t>b0711aff-33a3-4e66-b4be-b8177137a569</t>
  </si>
  <si>
    <t>3600 M St, Merced, CA 95348</t>
  </si>
  <si>
    <t>MERCED COLLEGE</t>
  </si>
  <si>
    <t>37.33445700N</t>
  </si>
  <si>
    <t>120.47426400W</t>
  </si>
  <si>
    <t>db893c6c-6e90-4d8e-b500-5955944b79fd</t>
  </si>
  <si>
    <t>004-17-ECG</t>
  </si>
  <si>
    <t xml:space="preserve">Merced Community College District </t>
  </si>
  <si>
    <t>constuct a ground-mounted/parking lot canopy solar photovoltaic electric system at its Los Banos campus</t>
  </si>
  <si>
    <t>400666bb-c308-4548-8330-0e7cd795b3cb</t>
  </si>
  <si>
    <t>333 Mercy Ave, Merced, CA 95340</t>
  </si>
  <si>
    <t>MERCED COMMUNITY MEDICAL CENTER</t>
  </si>
  <si>
    <t>37.34013200N</t>
  </si>
  <si>
    <t>120.46720100W</t>
  </si>
  <si>
    <t>2dce7271-a238-40d0-b66c-125ceccd8528</t>
  </si>
  <si>
    <t>3430 A St, Atwater, CA 95301</t>
  </si>
  <si>
    <t>Atwater</t>
  </si>
  <si>
    <t>MERCED UNION HIGH</t>
  </si>
  <si>
    <t>37.36726780N</t>
  </si>
  <si>
    <t>120.57019220W</t>
  </si>
  <si>
    <t>821e884d-7cdb-47f1-92c0-9a84f7d7ad95</t>
  </si>
  <si>
    <t>MERCY  HOSPITAL AND MEDICAL CENTER</t>
  </si>
  <si>
    <t>67505de7-ae17-4cfa-a3b2-518eafc148c6</t>
  </si>
  <si>
    <t>3fbd1436-50c0-46c4-bcad-8e235d0c8666</t>
  </si>
  <si>
    <t>233 Riverside Way, Red Bluff, CA 96080</t>
  </si>
  <si>
    <t>MERCY HIGH</t>
  </si>
  <si>
    <t>40.17403600N</t>
  </si>
  <si>
    <t>122.23045600W</t>
  </si>
  <si>
    <t>21cc8d4c-8a9c-4a89-b84b-968d785e16ca</t>
  </si>
  <si>
    <t>20932 Big Canyon Rd, Middletown, CA 95461</t>
  </si>
  <si>
    <t>Middletown Unified School District</t>
  </si>
  <si>
    <t>38.75488500N</t>
  </si>
  <si>
    <t>122.61423100W</t>
  </si>
  <si>
    <t>b67b278c-57cc-43b2-a24b-54ed0d61c024</t>
  </si>
  <si>
    <t>1 Barnard Dr, Oceanside, CA 92056</t>
  </si>
  <si>
    <t>MIRA COSTA CCD</t>
  </si>
  <si>
    <t>33.19093100N</t>
  </si>
  <si>
    <t>117.30229900W</t>
  </si>
  <si>
    <t>7fda55a7-e1a8-4c7b-ad60-64b03a001327</t>
  </si>
  <si>
    <t>14306 Park Ave, Victorville, CA 92392</t>
  </si>
  <si>
    <t>Mojave Desert Air Quality Management District</t>
  </si>
  <si>
    <t>install a 77 kW PV solar system on the District's building roof</t>
  </si>
  <si>
    <t>34.51083600N</t>
  </si>
  <si>
    <t>117.32530300W</t>
  </si>
  <si>
    <t>26e13a48-fb43-46f5-b798-0fc6060b52fe</t>
  </si>
  <si>
    <t>960 N Newcomb St, Porterville, CA 93257</t>
  </si>
  <si>
    <t>MONACHE HIGH</t>
  </si>
  <si>
    <t>36.08290300N</t>
  </si>
  <si>
    <t>119.05114400W</t>
  </si>
  <si>
    <t>4a3ebf4c-4bec-49d8-b03a-97bc6a712cbb</t>
  </si>
  <si>
    <t>001-20-ECG</t>
  </si>
  <si>
    <t>10643 Avenue 416, Sultana, CA 93666</t>
  </si>
  <si>
    <t>Sultana</t>
  </si>
  <si>
    <t>Monson-Sultana Joint Union Elementary</t>
  </si>
  <si>
    <t>Install a 150 kW PV array at Monson-Sultana School</t>
  </si>
  <si>
    <t>b24ec81f-6cdb-4378-a066-058cea0c1f88</t>
  </si>
  <si>
    <t>002-15-ECG</t>
  </si>
  <si>
    <t>750 Laurie Ave, Santa Clara, CA 95054</t>
  </si>
  <si>
    <t>Montague Elementary School District</t>
  </si>
  <si>
    <t>energy efficiency and renewable energy measures at Montague Elementary School including lighting retrofits, HVAC and AC PV systems</t>
  </si>
  <si>
    <t>37.38917000N</t>
  </si>
  <si>
    <t>121.94654600W</t>
  </si>
  <si>
    <t>a2a7db47-0db5-4d73-944c-07fba1bcae8b</t>
  </si>
  <si>
    <t>1441 Constitution Blvd, Salinas, CA 93901</t>
  </si>
  <si>
    <t>MONTEREY COUNTY NATIVIDAD MED CTR</t>
  </si>
  <si>
    <t>36.69611820N</t>
  </si>
  <si>
    <t>121.63191900W</t>
  </si>
  <si>
    <t>ce054c1c-318c-41e1-bd17-49262ee19df2</t>
  </si>
  <si>
    <t>001-16-ECA</t>
  </si>
  <si>
    <t>200 Fred Kane Dr, Monterey, CA 93940</t>
  </si>
  <si>
    <t>Monterey Peninsula Airport District</t>
  </si>
  <si>
    <t>install an 864 kWdc ground mounted multiple-axis photovoltaic system at the Monterey Regional Airport</t>
  </si>
  <si>
    <t>36.58727600N</t>
  </si>
  <si>
    <t>121.85035400W</t>
  </si>
  <si>
    <t>99504223-e794-434d-a0e4-d92dc48d197a</t>
  </si>
  <si>
    <t>700 Pacific St, Monterey, CA 93940</t>
  </si>
  <si>
    <t>Monterey Peninsula Unified School District</t>
  </si>
  <si>
    <t>install a total of 820.6 kW of solar PV at 5 sites</t>
  </si>
  <si>
    <t>36.59493330N</t>
  </si>
  <si>
    <t>121.89867500W</t>
  </si>
  <si>
    <t>2c3bc1c4-e613-41b1-b303-9aa66b87c33c</t>
  </si>
  <si>
    <t xml:space="preserve">finance lighting efficiency improvements </t>
  </si>
  <si>
    <t>0e1b2a94-60d8-457a-b5d9-809b41da05a5</t>
  </si>
  <si>
    <t>Monterey Peninsula USD</t>
  </si>
  <si>
    <t>install a total of 797.4 kW of solar at 4 schools</t>
  </si>
  <si>
    <t>62496f2d-9aae-4161-ad4c-ab3f7e5629a2</t>
  </si>
  <si>
    <t>25634 Alessandro Blvd, Moreno Valley, CA 92553</t>
  </si>
  <si>
    <t>Moreno Valley</t>
  </si>
  <si>
    <t>MORENO VALLEY - R BLAKLEY</t>
  </si>
  <si>
    <t>33.91841370N</t>
  </si>
  <si>
    <t>117.21520000W</t>
  </si>
  <si>
    <t>085ee45b-1d63-41ad-8ee8-8a0ccc19f620</t>
  </si>
  <si>
    <t>3042 Old San Jose Rd, Soquel, CA 95073</t>
  </si>
  <si>
    <t>Soquel</t>
  </si>
  <si>
    <t>MOUNTAIN  ELEMENTARY</t>
  </si>
  <si>
    <t>37.02602780N</t>
  </si>
  <si>
    <t>121.94949450W</t>
  </si>
  <si>
    <t>f0a4789c-47c0-4705-88a8-3f12c16841f0</t>
  </si>
  <si>
    <t>231 Oak Ave, Hayfork, CA 96041</t>
  </si>
  <si>
    <t>Hayfork</t>
  </si>
  <si>
    <t>Trinity</t>
  </si>
  <si>
    <t>MOUNTAIN VALLEY UNIFIED</t>
  </si>
  <si>
    <t>40.55129000N</t>
  </si>
  <si>
    <t>123.17125170W</t>
  </si>
  <si>
    <t>89da1482-4797-41c8-b5ea-77f2555bdade</t>
  </si>
  <si>
    <t>1c6e6a99-9730-412f-8e5e-b19688c402f1</t>
  </si>
  <si>
    <t>417a3fc3-9994-4dde-9898-f6781e0af8bd</t>
  </si>
  <si>
    <t>506b681d-9d03-4b62-a7cf-de99bb3e4d5e</t>
  </si>
  <si>
    <t>1936 Carlotta Dr, Concord, CA 94519</t>
  </si>
  <si>
    <t>Concord</t>
  </si>
  <si>
    <t>MT DIABLO UNIFIED SCHOOL</t>
  </si>
  <si>
    <t>37.98671010N</t>
  </si>
  <si>
    <t>122.00551350W</t>
  </si>
  <si>
    <t>a61fbbc4-d386-4708-8b9a-05e35c9fcba7</t>
  </si>
  <si>
    <t>179f6c5a-f0e8-4c45-8020-13f9edea8ea7</t>
  </si>
  <si>
    <t>063ed635-2a50-432b-9aed-0cffa84c8910</t>
  </si>
  <si>
    <t>85f5b0f3-eca4-449e-a409-d3d51bcb22c8</t>
  </si>
  <si>
    <t>faaff3e3-7186-4aa7-be5d-0d29ae22dd43</t>
  </si>
  <si>
    <t>49dab94c-e225-4f40-a1be-b06c1e62a844</t>
  </si>
  <si>
    <t>abafc71a-612b-4118-a40d-2ca85396d63b</t>
  </si>
  <si>
    <t>b5d51b8b-4716-4d04-bc00-6698fa64ff49</t>
  </si>
  <si>
    <t>fecf2381-4611-43cc-9823-8f4f53a4bac6</t>
  </si>
  <si>
    <t>824 Pine St, Mt Shasta, CA 96067</t>
  </si>
  <si>
    <t>Mt Shasta</t>
  </si>
  <si>
    <t>MT SHASTA COMMUNITY HOSPITAL</t>
  </si>
  <si>
    <t>41.31763270N</t>
  </si>
  <si>
    <t>122.32048800W</t>
  </si>
  <si>
    <t>df6dd1eb-39a3-4bf6-acc8-2abdca66c07e</t>
  </si>
  <si>
    <t>595 E Alma St, Mt Shasta, CA 96067</t>
  </si>
  <si>
    <t>MT SHASTA UNION</t>
  </si>
  <si>
    <t>41.31918200N</t>
  </si>
  <si>
    <t>122.30882600W</t>
  </si>
  <si>
    <t>1465ce77-658f-49c5-b786-104f4c518a35</t>
  </si>
  <si>
    <t>1100 N Grand Ave, Walnut, CA 91789</t>
  </si>
  <si>
    <t>Walnut</t>
  </si>
  <si>
    <t>Mt. San Antonio College</t>
  </si>
  <si>
    <t>34.04832400N</t>
  </si>
  <si>
    <t>117.84200100W</t>
  </si>
  <si>
    <t>5b1fe26b-6679-47ed-9c04-76499b56ba7c</t>
  </si>
  <si>
    <t>1c16308d-94ca-4587-87be-06b3bd470ff3</t>
  </si>
  <si>
    <t>42290 Ivy St, Murrieta, CA 92562</t>
  </si>
  <si>
    <t>Murrieta</t>
  </si>
  <si>
    <t>MURRIETA COUNTY WATER DISTRICT</t>
  </si>
  <si>
    <t>33.54800470N</t>
  </si>
  <si>
    <t>117.21428550W</t>
  </si>
  <si>
    <t>cccd86c8-2d94-49d6-a446-1b40bb8fb9c4</t>
  </si>
  <si>
    <t>41870 Mcalby Ct, Murrieta, CA 92562</t>
  </si>
  <si>
    <t>Murrieta Valley Unified School District</t>
  </si>
  <si>
    <t xml:space="preserve">install a 60kW microturbine cogenergation system, new lights and lighting controls, new heat pumps, and a central energy management system control </t>
  </si>
  <si>
    <t>33.52991000N</t>
  </si>
  <si>
    <t>117.18548000W</t>
  </si>
  <si>
    <t>64434636-3ef0-4209-bec3-49acce680a1a</t>
  </si>
  <si>
    <t>2425 Jefferson St, Napa, CA 94558</t>
  </si>
  <si>
    <t>NAPA VALLEY UNIFIED</t>
  </si>
  <si>
    <t>38.31387720N</t>
  </si>
  <si>
    <t>122.29877230W</t>
  </si>
  <si>
    <t>4148f340-fd80-4162-99f9-1bf3859aeadf</t>
  </si>
  <si>
    <t>20c78a31-f380-4b69-9c90-35915f71b8fa</t>
  </si>
  <si>
    <t>800 Hoover Ln, Nevada City, CA 95959</t>
  </si>
  <si>
    <t>Nevada City</t>
  </si>
  <si>
    <t>NEVADA CITY SCHOOL</t>
  </si>
  <si>
    <t>39.25476200N</t>
  </si>
  <si>
    <t>121.03109100W</t>
  </si>
  <si>
    <t>c8c737cd-a94d-46ed-82ce-02d377c7f29c</t>
  </si>
  <si>
    <t>a1f89b4a-3dca-4721-94f2-db74e8552dcc</t>
  </si>
  <si>
    <t>c1f59151-d783-4a4e-92f0-b7af0cc57d3d</t>
  </si>
  <si>
    <t>26675 N. Sacramento Blvd, Thornton, CA 95686</t>
  </si>
  <si>
    <t>Thornton</t>
  </si>
  <si>
    <t>NEW HOPE ELEMENTARY</t>
  </si>
  <si>
    <t>38.22959300N</t>
  </si>
  <si>
    <t>121.42480900W</t>
  </si>
  <si>
    <t>ab65a0cd-2192-4c25-ab58-8d5c65a70f69</t>
  </si>
  <si>
    <t>5715 Musick Ave, Newark, CA 94560</t>
  </si>
  <si>
    <t>NEWARK UNIFIED SCHOOL</t>
  </si>
  <si>
    <t>37.54277930N</t>
  </si>
  <si>
    <t>122.03179580W</t>
  </si>
  <si>
    <t>a6c34626-7dea-4406-bda6-47e1742a560f</t>
  </si>
  <si>
    <t>2985 Bear St, Costa Mesa, CA 92626</t>
  </si>
  <si>
    <t>Newport Mesa Unified School District</t>
  </si>
  <si>
    <t>HS PV system installation</t>
  </si>
  <si>
    <t>33.67864670N</t>
  </si>
  <si>
    <t>117.89438170W</t>
  </si>
  <si>
    <t>c6c6dcc2-2310-43d7-bca6-7278e2eef43a</t>
  </si>
  <si>
    <t>001-15-ECD</t>
  </si>
  <si>
    <t>330 S Main Ave, Fallbrook, CA 92028</t>
  </si>
  <si>
    <t>North County Fire Protection District</t>
  </si>
  <si>
    <t xml:space="preserve">install 43.7 kW roof-mounted PV panels </t>
  </si>
  <si>
    <t>33.37967500N</t>
  </si>
  <si>
    <t>117.25100000W</t>
  </si>
  <si>
    <t>50d6a09f-f06d-4004-aa14-0c782cb98686</t>
  </si>
  <si>
    <t>install solar PV panels for a total 135.71 kW at 4 district facilities</t>
  </si>
  <si>
    <t>f1224eab-8a49-4534-84d3-a9b03a0a12a8</t>
  </si>
  <si>
    <t>500 Spring Grove Rd, Hollister, CA 95023</t>
  </si>
  <si>
    <t>NORTH COUNTY JOINT UNION</t>
  </si>
  <si>
    <t>36.91455900N</t>
  </si>
  <si>
    <t>121.35954400W</t>
  </si>
  <si>
    <t>e45fb132-332d-4c8b-a181-c1d64a528e75</t>
  </si>
  <si>
    <t>33087 Rd 228, North Fork, CA 93643</t>
  </si>
  <si>
    <t>North Fork</t>
  </si>
  <si>
    <t>NORTH FORK UNION ELEMENTARY</t>
  </si>
  <si>
    <t>37.22690000N</t>
  </si>
  <si>
    <t>119.50188500W</t>
  </si>
  <si>
    <t>1ea93f26-187d-418a-ae99-74bc81b7d48b</t>
  </si>
  <si>
    <t>002-16-ECD</t>
  </si>
  <si>
    <t>2400 E Orangewood Ave, Anaheim, CA 92806</t>
  </si>
  <si>
    <t>North Net Training Authority</t>
  </si>
  <si>
    <t>replace air handling units and to install a new direct digital control system at the existing HVAC system</t>
  </si>
  <si>
    <t>33.79544350N</t>
  </si>
  <si>
    <t>117.88152120W</t>
  </si>
  <si>
    <t>33aa9d62-dd3e-4cba-92a8-319e646677c7</t>
  </si>
  <si>
    <t>2755 McKinleyville Ave, McKinleyville, CA 95519</t>
  </si>
  <si>
    <t>Northern Humboldt Unified High School District</t>
  </si>
  <si>
    <t xml:space="preserve">install energy efficient lighting and vending misers, and for the replacement of an inefficient boiler </t>
  </si>
  <si>
    <t>40.95517330N</t>
  </si>
  <si>
    <t>124.11010500W</t>
  </si>
  <si>
    <t>fe3ddbf7-e015-42df-aab3-e44cb9deaa61</t>
  </si>
  <si>
    <t>13645 Riverside Dr, Sherman Oaks, CA 91423</t>
  </si>
  <si>
    <t>NOTRE DAME HIGH</t>
  </si>
  <si>
    <t>34.15847300N</t>
  </si>
  <si>
    <t>118.43087100W</t>
  </si>
  <si>
    <t>32013f52-bdeb-4ad8-9d8e-4a8d129f8b43</t>
  </si>
  <si>
    <t>5299 Hall Rd, Santa Rosa, CA 95401</t>
  </si>
  <si>
    <t>OAK GROVE UNION</t>
  </si>
  <si>
    <t>38.43811100N</t>
  </si>
  <si>
    <t>122.80644300W</t>
  </si>
  <si>
    <t>d61d7b66-764d-4de8-8f7a-97bf281e1652</t>
  </si>
  <si>
    <t>1000 Broadway #295, Oakland, CA 94607</t>
  </si>
  <si>
    <t>OAKLAND UNIFIED SCHOOL</t>
  </si>
  <si>
    <t>37.80157800N</t>
  </si>
  <si>
    <t>122.27206400W</t>
  </si>
  <si>
    <t>d3595bb2-7c25-4f12-a1a3-e0987c81e573</t>
  </si>
  <si>
    <t>17200 Pinehurst Ln, Huntington Beach, CA 92647</t>
  </si>
  <si>
    <t>OCEAN VIEW SCHOOL</t>
  </si>
  <si>
    <t>33.71139200N</t>
  </si>
  <si>
    <t>118.02057100W</t>
  </si>
  <si>
    <t>0041db2a-bb66-40dd-a1d4-d1d632dc8f07</t>
  </si>
  <si>
    <t>9d001870-f345-4501-a9a6-cf853fdf6bba</t>
  </si>
  <si>
    <t>2105 Forest Ave, San Jose, CA 95128</t>
  </si>
  <si>
    <t>O'Connor Hospital</t>
  </si>
  <si>
    <t>37.32770000N</t>
  </si>
  <si>
    <t>121.93840600W</t>
  </si>
  <si>
    <t>5d7b06c6-fa70-44a8-a44f-2c5e1d8717b5</t>
  </si>
  <si>
    <t>43600 Mission Blvd, Fremont, CA 94539</t>
  </si>
  <si>
    <t>Fremont</t>
  </si>
  <si>
    <t>OHLONE COLLEGE</t>
  </si>
  <si>
    <t>37.53158900N</t>
  </si>
  <si>
    <t>121.91148100W</t>
  </si>
  <si>
    <t>d458f588-f9fa-4fa3-ad50-6bdf37518b30</t>
  </si>
  <si>
    <t>414 E Ojai Ave, Ojai, CA 93023</t>
  </si>
  <si>
    <t>Ojai</t>
  </si>
  <si>
    <t>OJAI UNIFIED SCHOOL</t>
  </si>
  <si>
    <t>34.44882100N</t>
  </si>
  <si>
    <t>119.24261300W</t>
  </si>
  <si>
    <t>445d9ea4-5797-44d1-9618-98dd99cc993e</t>
  </si>
  <si>
    <t>210 Oakvale Ave, Oroville, CA 95966</t>
  </si>
  <si>
    <t>OPHIR ELEMENTARY</t>
  </si>
  <si>
    <t>39.49803500N</t>
  </si>
  <si>
    <t>121.49447500W</t>
  </si>
  <si>
    <t>93d5640f-6c86-49f7-80b9-395bec453406</t>
  </si>
  <si>
    <t>2701 Fairview Rd, Costa Mesa, CA 92626</t>
  </si>
  <si>
    <t>ORANGE COAST COLLEGE</t>
  </si>
  <si>
    <t>33.66795700N</t>
  </si>
  <si>
    <t>117.91270700W</t>
  </si>
  <si>
    <t>a2932b46-1a09-41d2-91c6-25856382f2dd</t>
  </si>
  <si>
    <t>165795b6-b8d2-484e-88cb-6c0582977112</t>
  </si>
  <si>
    <t>09cea20f-589f-42d1-9020-42b7e79cd866</t>
  </si>
  <si>
    <t>903 South St, Orland, CA 95963</t>
  </si>
  <si>
    <t>Orland</t>
  </si>
  <si>
    <t>ORLAND JUHSD</t>
  </si>
  <si>
    <t>39.74007500N</t>
  </si>
  <si>
    <t>122.20123480W</t>
  </si>
  <si>
    <t>49f290c6-b742-47de-b3af-47dcb5058e50</t>
  </si>
  <si>
    <t>5609 N Russell Ave, Firebaugh, CA 93622</t>
  </si>
  <si>
    <t>ORO LOMA ELEMENTARY</t>
  </si>
  <si>
    <t>36.81576100N</t>
  </si>
  <si>
    <t>120.65833200W</t>
  </si>
  <si>
    <t>1c002f26-56d6-4697-95c5-76a3d7aad9aa</t>
  </si>
  <si>
    <t>005-15-ECG</t>
  </si>
  <si>
    <t>2211 Washington Ave, Oroville, CA 95966</t>
  </si>
  <si>
    <t>Oroville Union High School District</t>
  </si>
  <si>
    <t>install 839 kW roof and parking structure mounted PV panels at Oroville Hight and Las Plumas High Schools</t>
  </si>
  <si>
    <t>39.50935800N</t>
  </si>
  <si>
    <t>121.54680600W</t>
  </si>
  <si>
    <t>0c560759-5e10-40bf-afb4-861434fe4ffd</t>
  </si>
  <si>
    <t>435 Hillcrest Ave, Pacific Grove, CA 93950</t>
  </si>
  <si>
    <t>Pacific Grove</t>
  </si>
  <si>
    <t>PACIFIC GROVE UNIFIED  SCHOOL</t>
  </si>
  <si>
    <t>36.62244400N</t>
  </si>
  <si>
    <t>121.91692700W</t>
  </si>
  <si>
    <t>bee89851-6ad3-494d-8f67-50dd0a8e4ab9</t>
  </si>
  <si>
    <t>PACIFIC GROVE UNIFIED SCHOOL</t>
  </si>
  <si>
    <t>60bff6c4-e1d0-4978-ad5e-f46633beb899</t>
  </si>
  <si>
    <t>9c00aa52-3c53-4d2a-b55f-8fc0810d8678</t>
  </si>
  <si>
    <t>e7dce1d5-fa89-4d44-a12b-79dfc4799e26</t>
  </si>
  <si>
    <t>84b17aa1-4599-4c9a-aafc-7f465f41747c</t>
  </si>
  <si>
    <t>2000 Center St Suite 200, Berkeley, CA 94704</t>
  </si>
  <si>
    <t>PACIFIC LUTHERAN THEOLOGICAL SEMINARY</t>
  </si>
  <si>
    <t>37.86957700N</t>
  </si>
  <si>
    <t>122.27019400W</t>
  </si>
  <si>
    <t>be3c6bc8-143e-4bce-8c91-e2cc289a26ff</t>
  </si>
  <si>
    <t>45 Castro St #309, San Francisco, CA 94114</t>
  </si>
  <si>
    <t>PACIFIC MEDICAL CENTER</t>
  </si>
  <si>
    <t>37.76867300N</t>
  </si>
  <si>
    <t>122.43542700W</t>
  </si>
  <si>
    <t>9c7236af-ffc5-43b1-8f50-31cf2e33c6b8</t>
  </si>
  <si>
    <t>006-19-ECG</t>
  </si>
  <si>
    <t>150 District Center Dr, Palm Springs, CA 92264</t>
  </si>
  <si>
    <t>Palm Springs Unified School District</t>
  </si>
  <si>
    <t>Installation of two solar PV carport systems totaling 495 kW at two district school sites.</t>
  </si>
  <si>
    <t>825 N Lovekin Blvd, Blythe, CA 92225</t>
  </si>
  <si>
    <t>Blythe</t>
  </si>
  <si>
    <t>PALO VERDE UNIFIED SCHOOL</t>
  </si>
  <si>
    <t>33.62349770N</t>
  </si>
  <si>
    <t>114.60630100W</t>
  </si>
  <si>
    <t>f3954475-44a7-4ad1-8b71-2a5b55570753</t>
  </si>
  <si>
    <t>001-23-ECG</t>
  </si>
  <si>
    <t>4200 Ashe Road, Bakersfield, CA 93313</t>
  </si>
  <si>
    <t>Panama-Buena Vista Union School District</t>
  </si>
  <si>
    <t>Lighting upgrade at 20 schools</t>
  </si>
  <si>
    <t>Project completed under budget. Final loan total $2,936,636</t>
  </si>
  <si>
    <t>6696 Clark Rd, Paradise, CA 95969</t>
  </si>
  <si>
    <t>Paradise</t>
  </si>
  <si>
    <t>PARADISE UNIFIED SCHOOL</t>
  </si>
  <si>
    <t>39.77861970N</t>
  </si>
  <si>
    <t>121.58928510W</t>
  </si>
  <si>
    <t>80789eb2-c46c-40a4-b317-e5c57e513136</t>
  </si>
  <si>
    <t>Paradise Unified School District</t>
  </si>
  <si>
    <t xml:space="preserve">upgrade lighting systems </t>
  </si>
  <si>
    <t>4a33a7f0-7eab-48c5-8c94-789cf7a48db0</t>
  </si>
  <si>
    <t>installiation of energy efficient HVAC and classroom lighting systems</t>
  </si>
  <si>
    <t>5b2117ec-3686-4b43-9bdc-859946a3787f</t>
  </si>
  <si>
    <t>009-22-ECG</t>
  </si>
  <si>
    <t>900 South Newmark Ave, Parlier, CA 93648</t>
  </si>
  <si>
    <t>Parlier Unified School District</t>
  </si>
  <si>
    <t>Install three carport solar PV arrays totaling 525.4 kW at three district sites</t>
  </si>
  <si>
    <t>ac4705ad-292d-40fd-a89d-e7e619e163ba</t>
  </si>
  <si>
    <t>Project completed under budget. Final loan total $2,775,596</t>
  </si>
  <si>
    <t>007-19-ECG</t>
  </si>
  <si>
    <t>900 Newmark Avenue, Parlier, CA 93648</t>
  </si>
  <si>
    <t>Project includes a comprehensive interior and exterior retrofit to LED lighting, replacing 26 inefficient wall-mounted heat pumps units with high-efficient systems, and installing a 898.5 kWdc ground-mounted solar photovoltaic system at two co-located sch</t>
  </si>
  <si>
    <t>f376647c-6478-4eb7-a8d9-9a4c46a53418</t>
  </si>
  <si>
    <t>300 E Green St, Pasadena, CA 91101</t>
  </si>
  <si>
    <t>Pasadena Center Operating Company</t>
  </si>
  <si>
    <t>implement multiple energy efficiency projects</t>
  </si>
  <si>
    <t>34.14385200N</t>
  </si>
  <si>
    <t>118.14426200W</t>
  </si>
  <si>
    <t>2a7966fa-e981-4349-b047-5500bd0b40c6</t>
  </si>
  <si>
    <t>510 Keystone Blvd, Patterson, CA 95363</t>
  </si>
  <si>
    <t>PATTERSON JOINT UNIFIED</t>
  </si>
  <si>
    <t>37.47421000N</t>
  </si>
  <si>
    <t>121.16078330W</t>
  </si>
  <si>
    <t>fdc820ad-b6b6-4e63-95fa-514e39e84dda</t>
  </si>
  <si>
    <t>84b1d200-aed0-4fba-9bdc-0cb41b8b494a</t>
  </si>
  <si>
    <t>a4f4861c-1b96-4804-8a92-ee97c74021b8</t>
  </si>
  <si>
    <t>3102 Highland Ave, Patton, CA 92369</t>
  </si>
  <si>
    <t>Patton</t>
  </si>
  <si>
    <t>PATTON HOSPITAL</t>
  </si>
  <si>
    <t>34.13769400N</t>
  </si>
  <si>
    <t>117.21500500W</t>
  </si>
  <si>
    <t>c467ecef-75f9-4ed1-870f-f43dba44200d</t>
  </si>
  <si>
    <t>6885 English Colony Way, Penryn, CA 95663</t>
  </si>
  <si>
    <t>Penryn</t>
  </si>
  <si>
    <t>PENRYN ELEMENTARY</t>
  </si>
  <si>
    <t>38.85443990N</t>
  </si>
  <si>
    <t>121.17572440W</t>
  </si>
  <si>
    <t>93da1787-72b3-415a-8c69-0fa90b4cd1e0</t>
  </si>
  <si>
    <t>333 E 8th St, Oakland, CA 94606</t>
  </si>
  <si>
    <t>PERALTA CCD</t>
  </si>
  <si>
    <t>37.79387900N</t>
  </si>
  <si>
    <t>122.25909900W</t>
  </si>
  <si>
    <t>4252dff5-e8f2-4ef4-b613-3fde74b88cad</t>
  </si>
  <si>
    <t>dfab5dc6-e410-43a0-accc-05ad01dc9d04</t>
  </si>
  <si>
    <t>5a2ca382-ba6f-4a1d-aac5-a6b28a232a88</t>
  </si>
  <si>
    <t>013-20-ECG</t>
  </si>
  <si>
    <t>960 Wildwood Road, Arbuckle, CA  95912</t>
  </si>
  <si>
    <t>Arbuckle</t>
  </si>
  <si>
    <t>Pierce Joint Unified School District</t>
  </si>
  <si>
    <t>Install three carport-mounted PV systems at Pierce High School</t>
  </si>
  <si>
    <t>213d0453-bf21-4afb-b057-0adcf2993d55</t>
  </si>
  <si>
    <t>3450 Coffey Ln, Santa Rosa, CA 95403</t>
  </si>
  <si>
    <t>Piner-Olivet Union School District</t>
  </si>
  <si>
    <t>38.47361930N</t>
  </si>
  <si>
    <t>122.74618320W</t>
  </si>
  <si>
    <t>55e0840a-78bb-4745-b8c9-d2aea8b911e9</t>
  </si>
  <si>
    <t>2000 Railroad Ave, Pittsburg, CA 94565</t>
  </si>
  <si>
    <t>Pittsburg Unified School District</t>
  </si>
  <si>
    <t>Lighting retrofit and occupnancy based controls</t>
  </si>
  <si>
    <t>38.01980880N</t>
  </si>
  <si>
    <t>121.88873030W</t>
  </si>
  <si>
    <t>8a12e982-6295-455e-a69e-5c3e40bc5359</t>
  </si>
  <si>
    <t>007-20-ECG</t>
  </si>
  <si>
    <t>300 North School Street, Pixley, CA  93256</t>
  </si>
  <si>
    <t>Pixley</t>
  </si>
  <si>
    <t>Pixley Union Elementary School</t>
  </si>
  <si>
    <t>Install ground-mounted solar PV system</t>
  </si>
  <si>
    <t>b5c9cdca-923b-4721-9cd2-4fa476cca4f7</t>
  </si>
  <si>
    <t>1301 E Orangethorpe Ave, Placentia, CA 92870</t>
  </si>
  <si>
    <t>Placentia</t>
  </si>
  <si>
    <t>PLACENTIA-YORBA LINDA UNIFIED</t>
  </si>
  <si>
    <t>33.87034200N</t>
  </si>
  <si>
    <t>117.83790100W</t>
  </si>
  <si>
    <t>22d0e9ba-7785-4016-a9b6-af56657a275b</t>
  </si>
  <si>
    <t>16801 Placer Hills Rd, Meadow Vista, CA 95722</t>
  </si>
  <si>
    <t>Meadow Vista</t>
  </si>
  <si>
    <t>Placer Hills Union School District</t>
  </si>
  <si>
    <t>install a 190 kW roof-mounted solar electric system</t>
  </si>
  <si>
    <t>38.99611040N</t>
  </si>
  <si>
    <t>121.02338030W</t>
  </si>
  <si>
    <t>c7580579-104f-4fda-b315-a4d609dbbeea</t>
  </si>
  <si>
    <t>7322 Co Rd 24, Orland, CA 95963</t>
  </si>
  <si>
    <t>PLAZA ELEMENTARY SCHOOL</t>
  </si>
  <si>
    <t>39.71066710N</t>
  </si>
  <si>
    <t>122.10551840W</t>
  </si>
  <si>
    <t>f9cc4d1f-5028-4c3d-9776-9b57cf1da2ba</t>
  </si>
  <si>
    <t>001-21-ECI</t>
  </si>
  <si>
    <t>1605 E. Burnley Street, Camarillo, CA  93010</t>
  </si>
  <si>
    <t>Camarillo</t>
  </si>
  <si>
    <t>Pleasant Valley Recreation and Park District</t>
  </si>
  <si>
    <t>Retrofit interior and exterior lighting at multiple sites</t>
  </si>
  <si>
    <t>4d06c759-d369-4e18-8bc9-fc357f3764d5</t>
  </si>
  <si>
    <t>Project was completed using $40,268.06 of total loan amount</t>
  </si>
  <si>
    <t>Energy Partnership Program (Digital Energy)</t>
  </si>
  <si>
    <t>1065 Bucks Lake Rd, Quincy, CA 95971</t>
  </si>
  <si>
    <t>PLUMAS HOSPITAL DISTRICT</t>
  </si>
  <si>
    <t>39.93946800N</t>
  </si>
  <si>
    <t>120.96156900W</t>
  </si>
  <si>
    <t>cd6eb5c8-3398-42d6-9588-3af59d981059</t>
  </si>
  <si>
    <t>800 S Garey Ave, Pomona, CA 91766</t>
  </si>
  <si>
    <t>Pomona</t>
  </si>
  <si>
    <t>POMONA UNIFIED SCHOOL</t>
  </si>
  <si>
    <t>34.05191800N</t>
  </si>
  <si>
    <t>117.74918500W</t>
  </si>
  <si>
    <t>a0e5beac-4bd9-4bca-8571-25a1385bf197</t>
  </si>
  <si>
    <t>465 W Olive Ave, Porterville, CA 93257</t>
  </si>
  <si>
    <t>PORTERVILLE UNION HIGH</t>
  </si>
  <si>
    <t>36.06496400N</t>
  </si>
  <si>
    <t>119.02778100W</t>
  </si>
  <si>
    <t>4fffb09d-fdd6-4fd1-a403-b6da57962ff8</t>
  </si>
  <si>
    <t>d85467c4-c068-4c1b-b1c7-a266c359f5f8</t>
  </si>
  <si>
    <t>4575 Alpine Rd, Portola Valley, CA 94028</t>
  </si>
  <si>
    <t>Portola Valley</t>
  </si>
  <si>
    <t>PORTOLA VALLEY SCHOOL</t>
  </si>
  <si>
    <t>37.36803100N</t>
  </si>
  <si>
    <t>122.21206800W</t>
  </si>
  <si>
    <t>1c29316d-0c0f-44ea-a650-4a9c375f2466</t>
  </si>
  <si>
    <t>15250 Avenue of Science, San Diego, CA 92128</t>
  </si>
  <si>
    <t>POWAY UNIFIED</t>
  </si>
  <si>
    <t>32.99278100N</t>
  </si>
  <si>
    <t>117.08211600W</t>
  </si>
  <si>
    <t>ad504bd8-15a7-4c68-8d10-86db70cc5172</t>
  </si>
  <si>
    <t>PRINCETON JOINT UNIFIED</t>
  </si>
  <si>
    <t>39.40094500N</t>
  </si>
  <si>
    <t>122.01107900W</t>
  </si>
  <si>
    <t>7a611462-e31d-49af-a482-e6e2e5c617a1</t>
  </si>
  <si>
    <t>6425 W Bowles Ave, Raisin City, CA 93652</t>
  </si>
  <si>
    <t>Raisin City</t>
  </si>
  <si>
    <t>RAISIN CITY SD</t>
  </si>
  <si>
    <t>36.60065800N</t>
  </si>
  <si>
    <t>119.90622500W</t>
  </si>
  <si>
    <t>a674dbcd-280e-408b-9b70-90a47331bcbb</t>
  </si>
  <si>
    <t>016-20-ECG</t>
  </si>
  <si>
    <t>2120 Euclid Ave., East Palo Alto, CA  94303</t>
  </si>
  <si>
    <t>East Palo Alto</t>
  </si>
  <si>
    <t>Ravenswood City School District</t>
  </si>
  <si>
    <t>Lighting retrofits at two school sites and install solar PV at four school sites</t>
  </si>
  <si>
    <t>eb264488-639e-4706-a1c6-ed554800570f</t>
  </si>
  <si>
    <t>1525 Douglass St, Red Bluff, CA 96080</t>
  </si>
  <si>
    <t>RED BLUFF JOINT UNION</t>
  </si>
  <si>
    <t>40.17799400N</t>
  </si>
  <si>
    <t>122.25219400W</t>
  </si>
  <si>
    <t>3e4e2772-5067-410e-89ab-0916297e846f</t>
  </si>
  <si>
    <t>c3b09ca8-5e4c-4a2f-b7ec-acde8ac87932</t>
  </si>
  <si>
    <t>Red Bluff Joint Union High School District</t>
  </si>
  <si>
    <t>install a 30 kW PV system</t>
  </si>
  <si>
    <t>7cd161a0-5c4c-4797-acab-0f6cae1dad93</t>
  </si>
  <si>
    <t>750 Bradford St, Redwood City, CA 94063</t>
  </si>
  <si>
    <t>Redwood City Unified School District</t>
  </si>
  <si>
    <t>retrofit lighting and install occupancy sensors at 17 school</t>
  </si>
  <si>
    <t>37.48855300N</t>
  </si>
  <si>
    <t>122.22702000W</t>
  </si>
  <si>
    <t>72ee170a-c39e-490b-997e-6ed40885b207</t>
  </si>
  <si>
    <t>500 S 1st Ave, Avenal, CA 93204</t>
  </si>
  <si>
    <t>Avenal</t>
  </si>
  <si>
    <t>REEF SUNSET UNIFIED</t>
  </si>
  <si>
    <t>36.00359400N</t>
  </si>
  <si>
    <t>120.13824100W</t>
  </si>
  <si>
    <t>bcdae675-d044-4cab-8366-f59bafdfbae7</t>
  </si>
  <si>
    <t>e9b4c7b4-98d4-4979-9fd0-c84a436bd320</t>
  </si>
  <si>
    <t>a6fdeb7a-32ba-4e30-8e83-51f570591ec3</t>
  </si>
  <si>
    <t>1250 23rd St, Richmond, CA 94804</t>
  </si>
  <si>
    <t>RICHMOND (W. C.C.) UNIFIED SCHOOL</t>
  </si>
  <si>
    <t>37.95206100N</t>
  </si>
  <si>
    <t>122.34661300W</t>
  </si>
  <si>
    <t>187c2af1-bd15-4dfa-a140-62e1ebb5560a</t>
  </si>
  <si>
    <t>009-19-ECI</t>
  </si>
  <si>
    <t>26577 CA-18, Rimforest, CA 92378</t>
  </si>
  <si>
    <t>Rimforest</t>
  </si>
  <si>
    <t>Rim of the World Recreation and Parks</t>
  </si>
  <si>
    <t>Installation of LED Lighting, Networkable Thermostats, and Solar PV system.</t>
  </si>
  <si>
    <t>34.22964500N</t>
  </si>
  <si>
    <t>117.22375900W</t>
  </si>
  <si>
    <t>b24b3ec1-9c03-48e7-b288-f392bc5bd13a</t>
  </si>
  <si>
    <t>Smart Watt</t>
  </si>
  <si>
    <t>004-18-ECD</t>
  </si>
  <si>
    <t>22099 River View Dr, Cottonwood, CA 96022</t>
  </si>
  <si>
    <t>Rio Alto Water District</t>
  </si>
  <si>
    <t>420 kW solar photovoltaic system located at three District-owned sties</t>
  </si>
  <si>
    <t>40.35454300N</t>
  </si>
  <si>
    <t>122.21260300W</t>
  </si>
  <si>
    <t>13209103-0de1-4e16-86aa-8e253495e611</t>
  </si>
  <si>
    <t>631 L St, Rio Linda, CA 95673</t>
  </si>
  <si>
    <t>Rio Linda</t>
  </si>
  <si>
    <t>Rio Linda Union School District</t>
  </si>
  <si>
    <t>38.69040900N</t>
  </si>
  <si>
    <t>121.45097800W</t>
  </si>
  <si>
    <t>61d932ca-0bad-40f6-aad8-0fbf7c3f525f</t>
  </si>
  <si>
    <t>445 Montezuma St, Rio Vista, CA 94571</t>
  </si>
  <si>
    <t>RIVER  DELTA UNIFIED</t>
  </si>
  <si>
    <t>38.15742750N</t>
  </si>
  <si>
    <t>121.69478220W</t>
  </si>
  <si>
    <t>bac7036f-a97a-4de3-8bca-1473e1383634</t>
  </si>
  <si>
    <t>f7629924-c9ef-4052-9b0b-b8fe293bddd4</t>
  </si>
  <si>
    <t>626331d5-bd44-4301-b131-53bf1e73083e</t>
  </si>
  <si>
    <t>3160 W Mt Whitney Ave, Riverdale, CA 93656</t>
  </si>
  <si>
    <t>Riverdale</t>
  </si>
  <si>
    <t>RIVERDALE JOINT UNION HIGH</t>
  </si>
  <si>
    <t>36.43131130N</t>
  </si>
  <si>
    <t>119.85681430W</t>
  </si>
  <si>
    <t>3af59e7f-ca39-4c29-86e1-58f3bf5711d0</t>
  </si>
  <si>
    <t>f6ba918b-9ee0-4899-999d-d4089db661c1</t>
  </si>
  <si>
    <t>3380 14th St, Riverside, CA 92501</t>
  </si>
  <si>
    <t>RIVERSIDE UNIFIED</t>
  </si>
  <si>
    <t>33.97406780N</t>
  </si>
  <si>
    <t>117.37455030W</t>
  </si>
  <si>
    <t>12b1a6a4-7100-4830-b865-019d1a10106d</t>
  </si>
  <si>
    <t>2121eb9f-77a4-4690-b99f-3178f6a4db8d</t>
  </si>
  <si>
    <t>5248 Rose St, Sacramento, CA 95838</t>
  </si>
  <si>
    <t>ROBLA</t>
  </si>
  <si>
    <t>38.66316630N</t>
  </si>
  <si>
    <t>121.44695680W</t>
  </si>
  <si>
    <t>74b7925e-6635-41a4-9727-310eb9e189a5</t>
  </si>
  <si>
    <t>1750 Cirby Way, Roseville, CA 95661</t>
  </si>
  <si>
    <t>Roseville</t>
  </si>
  <si>
    <t>ROSEVILLE JOINT UNION HIGH</t>
  </si>
  <si>
    <t>38.72765200N</t>
  </si>
  <si>
    <t>121.26147000W</t>
  </si>
  <si>
    <t>9359ec29-95be-45ec-b69f-83c3654945a7</t>
  </si>
  <si>
    <t>110 Shaw Dr, San Anselmo, CA 94960</t>
  </si>
  <si>
    <t>San Anselmo</t>
  </si>
  <si>
    <t>ROSS VALLEY UNIFIED</t>
  </si>
  <si>
    <t>37.98228170N</t>
  </si>
  <si>
    <t>122.56219330W</t>
  </si>
  <si>
    <t>e73c9b08-4a3f-46ea-a9a9-f1c7d680135a</t>
  </si>
  <si>
    <t>248d53a4-708d-49ad-8f22-8cf2741ce562</t>
  </si>
  <si>
    <t>Ross Valley Unified School District</t>
  </si>
  <si>
    <t xml:space="preserve">install PV projects totaling 310 kW </t>
  </si>
  <si>
    <t>bbb75f2d-9366-4e4c-a5e0-a6184563b947</t>
  </si>
  <si>
    <t>76270 High School St, Covelo, CA 95428</t>
  </si>
  <si>
    <t>Covelo</t>
  </si>
  <si>
    <t>ROUND VALLEY UNIFIED</t>
  </si>
  <si>
    <t>39.79361500N</t>
  </si>
  <si>
    <t>123.25622300W</t>
  </si>
  <si>
    <t>7ae76324-d0f1-4b21-96ed-0a7330411ed9</t>
  </si>
  <si>
    <t>801 12th St, Sacramento, CA 95814</t>
  </si>
  <si>
    <t>SACTO HOUSING &amp; REDEVELOPMENT AGENCY</t>
  </si>
  <si>
    <t>38.58140100N</t>
  </si>
  <si>
    <t>121.48972300W</t>
  </si>
  <si>
    <t>849b3ad2-6761-41ba-a55f-bccd37dcdf3b</t>
  </si>
  <si>
    <t>28000 Marguerite Pkwy, Mission Viejo, CA 92692</t>
  </si>
  <si>
    <t>Mission Viejo</t>
  </si>
  <si>
    <t>SADDLEBACK COMMUNITY COLLEGE</t>
  </si>
  <si>
    <t>33.55408100N</t>
  </si>
  <si>
    <t>117.66418000W</t>
  </si>
  <si>
    <t>eb7466cf-ad2c-4ead-9711-ce53207e03cc</t>
  </si>
  <si>
    <t>900 Hyde St, San Francisco, CA 94109</t>
  </si>
  <si>
    <t>SAINT FRANCES MEMORIAL HOSPITAL</t>
  </si>
  <si>
    <t>37.78962400N</t>
  </si>
  <si>
    <t>122.41657600W</t>
  </si>
  <si>
    <t>736a2697-53ac-4fe8-ae0e-ed0deb053f87</t>
  </si>
  <si>
    <t>1800 N California St, Stockton, CA 95204</t>
  </si>
  <si>
    <t>SAINT JOSEPH MEDICAL CENTER</t>
  </si>
  <si>
    <t>37.97051800N</t>
  </si>
  <si>
    <t>121.28841800W</t>
  </si>
  <si>
    <t>fab95490-def7-4295-b5c7-c3f5ef5e4e24</t>
  </si>
  <si>
    <t>001-15-ECG</t>
  </si>
  <si>
    <t>4801 Sisk Rd, Salida, CA 95368</t>
  </si>
  <si>
    <t>Salida</t>
  </si>
  <si>
    <t>Salida Union School District</t>
  </si>
  <si>
    <t>energy efficiency measures (HVAC and cool roof installation) and PV installations at multiple District facilities</t>
  </si>
  <si>
    <t>37.70766330N</t>
  </si>
  <si>
    <t>121.07801670W</t>
  </si>
  <si>
    <t>1957e7d7-3ebf-4e35-9915-149d21ea29a0</t>
  </si>
  <si>
    <t>431 W Alisal St, Salinas, CA 93901</t>
  </si>
  <si>
    <t>SALINAS UNION HIGH</t>
  </si>
  <si>
    <t>36.67204600N</t>
  </si>
  <si>
    <t>121.66542380W</t>
  </si>
  <si>
    <t>f370cda6-6a12-48a7-9cc2-daedfd53168d</t>
  </si>
  <si>
    <t>62428 Center St, San Ardo, CA 93450</t>
  </si>
  <si>
    <t>San Ardo</t>
  </si>
  <si>
    <t>SAN ARDO UNION ELEMENTARY</t>
  </si>
  <si>
    <t>36.01930700N</t>
  </si>
  <si>
    <t>120.90495600W</t>
  </si>
  <si>
    <t>d63ebd96-e1d1-4772-b4ef-d514c0b95f81</t>
  </si>
  <si>
    <t>550 E Hospitality Ln Suite 200, San Bernardino, CA 92408</t>
  </si>
  <si>
    <t>SAN BERNARDINO CCD</t>
  </si>
  <si>
    <t>34.06697500N</t>
  </si>
  <si>
    <t>117.27375600W</t>
  </si>
  <si>
    <t>29413ef2-8481-415f-bddf-8356c8d88855</t>
  </si>
  <si>
    <t>606 E Mill St, San Bernardino, CA 92415</t>
  </si>
  <si>
    <t>SAN BERNARDINO CO. MED CENTER</t>
  </si>
  <si>
    <t>34.09296000N</t>
  </si>
  <si>
    <t>117.27197400W</t>
  </si>
  <si>
    <t>38ea7faf-1601-44cd-9f9d-fe366cd973d6</t>
  </si>
  <si>
    <t>680b04be-d240-4e09-9539-f25ec1514c11</t>
  </si>
  <si>
    <t>94626c59-4da6-4b24-86ef-e9fcbe139820</t>
  </si>
  <si>
    <t>7901 Frost St, San Diego, CA 92123</t>
  </si>
  <si>
    <t>SAN DIEGO HOSP ASSOC/ SHARP MEMORIAL</t>
  </si>
  <si>
    <t>32.79966700N</t>
  </si>
  <si>
    <t>117.15461400W</t>
  </si>
  <si>
    <t>e2fe9381-1217-4e59-a373-d63935d14dee</t>
  </si>
  <si>
    <t>2695 Manchester Ave, Cardiff, CA 92007</t>
  </si>
  <si>
    <t>Cardiff</t>
  </si>
  <si>
    <t>San Elijo Joint Power Authority</t>
  </si>
  <si>
    <t>implement energy efficiency projects</t>
  </si>
  <si>
    <t>33.01677000N</t>
  </si>
  <si>
    <t>117.27365900W</t>
  </si>
  <si>
    <t>9c2977ef-1b31-4f54-9596-322ffd8e583d</t>
  </si>
  <si>
    <t>135 Van Ness Ave, San Francisco, CA 94102</t>
  </si>
  <si>
    <t>SAN FRANCISCO UNIFIED</t>
  </si>
  <si>
    <t>37.77662600N</t>
  </si>
  <si>
    <t>122.42072150W</t>
  </si>
  <si>
    <t>191b46d1-9880-41ed-8104-732311bde093</t>
  </si>
  <si>
    <t>280 Hospital Pkwy, San Jose, CA 95119</t>
  </si>
  <si>
    <t>SAN JOSE MEDICAL CENTER</t>
  </si>
  <si>
    <t>37.23874800N</t>
  </si>
  <si>
    <t>121.80155100W</t>
  </si>
  <si>
    <t>b48e7731-f443-4d82-9e4b-545e50e2c362</t>
  </si>
  <si>
    <t>9935 Auburn Folsom Rd, Granite Bay, CA 95746</t>
  </si>
  <si>
    <t>Granite Bay</t>
  </si>
  <si>
    <t>SAN JUAN WATER DISTRICT</t>
  </si>
  <si>
    <t>38.71565200N</t>
  </si>
  <si>
    <t>121.17439800W</t>
  </si>
  <si>
    <t>7ffdb179-b683-4e11-90a2-2373181c9f0c</t>
  </si>
  <si>
    <t>CA-1, San Luis Obispo, CA 93405</t>
  </si>
  <si>
    <t>SAN LUIS OBISPO CCD</t>
  </si>
  <si>
    <t>35.30116751N</t>
  </si>
  <si>
    <t>120.67609630W</t>
  </si>
  <si>
    <t>8dd56db9-6f8a-4452-a255-88d9ffdfeea0</t>
  </si>
  <si>
    <t>cd905507-d952-4f84-a268-17b016c440ed</t>
  </si>
  <si>
    <t>1665 West Dr, San Marino, CA 91108</t>
  </si>
  <si>
    <t>San Marino</t>
  </si>
  <si>
    <t>SAN MARINO UNIFIED</t>
  </si>
  <si>
    <t>34.11818500N</t>
  </si>
  <si>
    <t>118.11235000W</t>
  </si>
  <si>
    <t>7d512903-bf7d-4052-8b7a-8d7ecfb31213</t>
  </si>
  <si>
    <t>504 Ave Alhambra, El Granada, CA 94018</t>
  </si>
  <si>
    <t>El Granada</t>
  </si>
  <si>
    <t>SAN MATEO CO. HARBOR DISTRICT</t>
  </si>
  <si>
    <t>37.50282400N</t>
  </si>
  <si>
    <t>122.47134000W</t>
  </si>
  <si>
    <t>4d1ec670-e0ad-4b51-ae94-c411748d7bd8</t>
  </si>
  <si>
    <t>1905 7th St, Sanger, CA 93657</t>
  </si>
  <si>
    <t>Sanger</t>
  </si>
  <si>
    <t>SANGER UNIFIED SCHOOL</t>
  </si>
  <si>
    <t>36.70528520N</t>
  </si>
  <si>
    <t>119.56348280W</t>
  </si>
  <si>
    <t>7af3254d-09e7-4eeb-96d5-967d40a34cff</t>
  </si>
  <si>
    <t>3c7bfdf2-1760-4abf-a263-c0e48e0871b2</t>
  </si>
  <si>
    <t>e48eb1a0-4f2e-46f2-ab8f-08619701f34f</t>
  </si>
  <si>
    <t>ca203e87-5562-4c10-a58f-bd3677814de4</t>
  </si>
  <si>
    <t>Sanger Unified School District</t>
  </si>
  <si>
    <t>Lighting, LEDs,HVAC, Pump Motors and Computer Software</t>
  </si>
  <si>
    <t>6a48d21d-d139-4e3b-ac11-002d08235e92</t>
  </si>
  <si>
    <t>install two 60 kW natural-gas fired cogeneration systems</t>
  </si>
  <si>
    <t>8fdd727c-3acd-4f49-8c29-b15244e04d8c</t>
  </si>
  <si>
    <t>721 Cliff Dr, Santa Barbara, CA 93109</t>
  </si>
  <si>
    <t>Santa Barbara City College</t>
  </si>
  <si>
    <t xml:space="preserve">install a 250 kW PV system and energy efficiency measures, including lighting and mechanical system retrofits </t>
  </si>
  <si>
    <t>34.40619900N</t>
  </si>
  <si>
    <t>119.69895900W</t>
  </si>
  <si>
    <t>2dd52f57-5b80-47b6-a3cc-37822a76a18a</t>
  </si>
  <si>
    <t>Santa Barbara Community College District</t>
  </si>
  <si>
    <t>Lighting retrofit</t>
  </si>
  <si>
    <t>a657db35-a7c9-4999-875b-527fa84288ad</t>
  </si>
  <si>
    <t>2560 Skyway Dr, Santa Maria, CA 93455</t>
  </si>
  <si>
    <t>SANTA MARIA JOINT UNION HIGH SCHOOL</t>
  </si>
  <si>
    <t>34.91283030N</t>
  </si>
  <si>
    <t>120.45334190W</t>
  </si>
  <si>
    <t>ecdaeb54-654b-4db1-829b-1db26430ba34</t>
  </si>
  <si>
    <t>a0ad53aa-4212-417a-b564-91ecd9195f08</t>
  </si>
  <si>
    <t>708 Miller St, Santa Maria, CA 93454</t>
  </si>
  <si>
    <t>Santa Maria-Bonita School District</t>
  </si>
  <si>
    <t>34.94533700N</t>
  </si>
  <si>
    <t>120.43014600W</t>
  </si>
  <si>
    <t>78f6b3dc-d54c-4d9d-99af-0a6abab444b9</t>
  </si>
  <si>
    <t>500 E Santa Barbara St, Santa Paula, CA 93060</t>
  </si>
  <si>
    <t>Santa Paula</t>
  </si>
  <si>
    <t>SANTA PAULA UNION HIGH</t>
  </si>
  <si>
    <t>34.35266920N</t>
  </si>
  <si>
    <t>119.06915100W</t>
  </si>
  <si>
    <t>bda786b0-12bb-4e16-946f-a33d4cbd28fc</t>
  </si>
  <si>
    <t>2975 CA-246, Santa Ynez, CA 93460</t>
  </si>
  <si>
    <t>Santa Ynez</t>
  </si>
  <si>
    <t>SANTA YNEZ  VALLEY UNION</t>
  </si>
  <si>
    <t>34.60882800N</t>
  </si>
  <si>
    <t>120.10048600W</t>
  </si>
  <si>
    <t>8e05cfe8-b932-4ece-8073-8161c4ff4bf1</t>
  </si>
  <si>
    <t>a5d5d1bc-e495-4df3-99f4-c8928e987b6c</t>
  </si>
  <si>
    <t>011-20-ECG</t>
  </si>
  <si>
    <t>295 N Garey Ave, Pomona, CA 91767</t>
  </si>
  <si>
    <t>School of Arts and Enterprise</t>
  </si>
  <si>
    <t>Install two solar PV systems at the School of Arts and Enterprise's middle school and high school.</t>
  </si>
  <si>
    <t>First Note Finance</t>
  </si>
  <si>
    <t>11918 Main St, Fort Jones, CA 96032</t>
  </si>
  <si>
    <t>Fort Jones</t>
  </si>
  <si>
    <t>Scott Valley Unified School District</t>
  </si>
  <si>
    <t xml:space="preserve">install energy efficient interior lights, lighting controls, and a PV system </t>
  </si>
  <si>
    <t>41.60696670N</t>
  </si>
  <si>
    <t>122.84178830W</t>
  </si>
  <si>
    <t>b23c0799-74cf-4d88-abfb-726753e40d84</t>
  </si>
  <si>
    <t>2e0c37fc-0679-4c80-9771-227dd82ef97e</t>
  </si>
  <si>
    <t>11025 N Torrey Pines Rd #200, San Diego, CA 92121</t>
  </si>
  <si>
    <t>SCRIPPS CLINIC &amp;  RESEARCH FACILITY</t>
  </si>
  <si>
    <t>32.90427677N</t>
  </si>
  <si>
    <t>117.24309720W</t>
  </si>
  <si>
    <t>5fc17019-3cd7-44db-a349-4f952b90bb82</t>
  </si>
  <si>
    <t>9888 Genesee Ave, San Diego, CA 92037</t>
  </si>
  <si>
    <t>SCRIPPS MEMORIAL HOSPITAL</t>
  </si>
  <si>
    <t>32.88527700N</t>
  </si>
  <si>
    <t>117.22546600W</t>
  </si>
  <si>
    <t>16f9b1ac-fa10-4719-ad03-1ab5ea24ed04</t>
  </si>
  <si>
    <t>0fe345bf-a1a9-4191-a587-4e1db0c48b57</t>
  </si>
  <si>
    <t>a3ebf86b-b50c-4d38-8368-694155654a19</t>
  </si>
  <si>
    <t>1141 Rose Ave, Selma, CA 93662</t>
  </si>
  <si>
    <t>Selma</t>
  </si>
  <si>
    <t>SELMA DISTRICT HOSPITAL</t>
  </si>
  <si>
    <t>36.56791800N</t>
  </si>
  <si>
    <t>119.59856300W</t>
  </si>
  <si>
    <t>e17197d7-1232-4376-b1de-c0ca77ec75e3</t>
  </si>
  <si>
    <t>3036 S Thompson Ave, Selma, CA 93662</t>
  </si>
  <si>
    <t>SELMA UNIFIED SCHOOL</t>
  </si>
  <si>
    <t>36.57858720N</t>
  </si>
  <si>
    <t>119.61902550W</t>
  </si>
  <si>
    <t>f7acc160-9a19-48a1-8f39-80d5343a76e8</t>
  </si>
  <si>
    <t>003-17-ECG</t>
  </si>
  <si>
    <t>480 James Ave, Redwood City, CA 94062</t>
  </si>
  <si>
    <t xml:space="preserve">Sequoia Union High School District </t>
  </si>
  <si>
    <t>canopy mounted fixed axis photovoltaic systems for a total of 777kWdc</t>
  </si>
  <si>
    <t>37.48415500N</t>
  </si>
  <si>
    <t>122.23648500W</t>
  </si>
  <si>
    <t>b0f929fc-a1da-46b4-9c3b-c939211212b8</t>
  </si>
  <si>
    <t>021-14-ECG</t>
  </si>
  <si>
    <t>12345 El Monte Rd, Los Altos Hills, CA 94022</t>
  </si>
  <si>
    <t>Sequoias Community College District</t>
  </si>
  <si>
    <t xml:space="preserve">install solar PV panels at 2 campuses </t>
  </si>
  <si>
    <t>37.36129900N</t>
  </si>
  <si>
    <t>122.12695900W</t>
  </si>
  <si>
    <t>e05e9cfe-89c6-4dff-b03e-edc509179fe9</t>
  </si>
  <si>
    <t>1434 California St, Atwater, CA 95301</t>
  </si>
  <si>
    <t>SHAFFER ELEMENTARY</t>
  </si>
  <si>
    <t>37.34642000N</t>
  </si>
  <si>
    <t>120.59793500W</t>
  </si>
  <si>
    <t>a25161ad-f822-4772-b0fb-4c7fbd1ed9ea</t>
  </si>
  <si>
    <t>11555 Old Oregon Trail, Redding, CA 96003</t>
  </si>
  <si>
    <t>SHASTA COLLEGE</t>
  </si>
  <si>
    <t>40.62777000N</t>
  </si>
  <si>
    <t>122.31711600W</t>
  </si>
  <si>
    <t>bc606e5c-5b4d-4a21-bad7-4ae6d0e88de8</t>
  </si>
  <si>
    <t>Shasta-Tehama-Trinity Joint Community College District</t>
  </si>
  <si>
    <t>energy efficiency upgrades, including replacement of five central plants and the retrofit of several lighting systems</t>
  </si>
  <si>
    <t>32831976-18dd-4fcf-a9c1-7e8cd42843d2</t>
  </si>
  <si>
    <t>5100 Sierra College Blvd, Rocklin, CA 95677</t>
  </si>
  <si>
    <t>Rocklin</t>
  </si>
  <si>
    <t>SIERRA COLLEGE</t>
  </si>
  <si>
    <t>38.79115400N</t>
  </si>
  <si>
    <t>121.21081700W</t>
  </si>
  <si>
    <t>c4eb1b6c-ab63-42fc-8761-2b0d52724ba0</t>
  </si>
  <si>
    <t>51a7cc0a-7b8a-4e44-a90f-e520c1b5e2a0</t>
  </si>
  <si>
    <t>Sierra Joint Community College District</t>
  </si>
  <si>
    <t>2b3e25ab-5969-46cc-bea6-1a8d0e5fcf80</t>
  </si>
  <si>
    <t>4cfd3bdb-8ccf-4103-895d-bd5b409308b8</t>
  </si>
  <si>
    <t>109 Beckwith Rd, Loyalton, CA 96118</t>
  </si>
  <si>
    <t>Loyalton</t>
  </si>
  <si>
    <t>Sierra</t>
  </si>
  <si>
    <t>SIERRA JT UNION</t>
  </si>
  <si>
    <t>39.68027200N</t>
  </si>
  <si>
    <t>120.24945000W</t>
  </si>
  <si>
    <t>0b91c9d2-8a60-452f-b4f0-da0d0348f8c3</t>
  </si>
  <si>
    <t>c7948ad9-8b4e-4ec6-ba66-bede0c8a08fd</t>
  </si>
  <si>
    <t>465 W Putnam Ave, Porterville, CA 93257</t>
  </si>
  <si>
    <t>Sierra View District Hospital</t>
  </si>
  <si>
    <t>36.06887900N</t>
  </si>
  <si>
    <t>119.02760100W</t>
  </si>
  <si>
    <t>3bfc663b-b044-4724-8f84-758ee2cdbbea</t>
  </si>
  <si>
    <t>800 College Ave, Weed, CA 96094</t>
  </si>
  <si>
    <t>SISKIYOU JT CCD</t>
  </si>
  <si>
    <t>41.41220200N</t>
  </si>
  <si>
    <t>122.39026800W</t>
  </si>
  <si>
    <t>f988ff3e-3217-4ec3-8d6f-d5d03db8da27</t>
  </si>
  <si>
    <t>3325 E Merced Falls Rd, Snelling, CA 95369</t>
  </si>
  <si>
    <t>Snelling</t>
  </si>
  <si>
    <t>Snelling Community Services District</t>
  </si>
  <si>
    <t>Replace Sewage lift pumps at the Headworks, and install 34.5 KWdc PV system.</t>
  </si>
  <si>
    <t>37.52190600N</t>
  </si>
  <si>
    <t>120.41906600W</t>
  </si>
  <si>
    <t>8b380be0-f4c4-48be-8301-e7b1049daf76</t>
  </si>
  <si>
    <t>Graham Porter Construction</t>
  </si>
  <si>
    <t>001-17-ECG</t>
  </si>
  <si>
    <t>1261 Metz Rd, Soledad, CA 93960</t>
  </si>
  <si>
    <t>Soledad</t>
  </si>
  <si>
    <t>Soledad Unified School District</t>
  </si>
  <si>
    <t>construct five parking lot canopy solar PV structures, and one ground-mounted PV system</t>
  </si>
  <si>
    <t>36.42757500N</t>
  </si>
  <si>
    <t>121.31850400W</t>
  </si>
  <si>
    <t>77b39aa3-b0e7-4189-abb3-ed94b6eee03f</t>
  </si>
  <si>
    <t>006-15-ECG</t>
  </si>
  <si>
    <t>contruct parking lot solar PV structures and install PV panels totaling 463kW at Soledad High School</t>
  </si>
  <si>
    <t>02d0d4f1-0c31-4e8d-bbca-7bd0bf4d6f0f</t>
  </si>
  <si>
    <t>5268 North St, Somis, CA 93066</t>
  </si>
  <si>
    <t>Somis</t>
  </si>
  <si>
    <t>SOMIS UNION ELEMENTARY</t>
  </si>
  <si>
    <t>34.25849600N</t>
  </si>
  <si>
    <t>118.99762000W</t>
  </si>
  <si>
    <t>b68d503d-8068-4242-9a04-8c551ed44bb3</t>
  </si>
  <si>
    <t>4376 Stage Gulch Rd, Sonoma, CA 95476</t>
  </si>
  <si>
    <t>SONOMA  VALLEY COUNTY SANITATION</t>
  </si>
  <si>
    <t>38.24605000N</t>
  </si>
  <si>
    <t>122.51062300W</t>
  </si>
  <si>
    <t>a7d696c1-cdc9-4d4d-85ca-3ff0d02b2762</t>
  </si>
  <si>
    <t>347 Andrieux St, Sonoma, CA 95476</t>
  </si>
  <si>
    <t>Sonoma Valley Health Care District</t>
  </si>
  <si>
    <t>Boiler, chiller units, VFDs, lighting occupancy sensors and HVAC units</t>
  </si>
  <si>
    <t>38.28814200N</t>
  </si>
  <si>
    <t>122.46552300W</t>
  </si>
  <si>
    <t>fca05f8a-79e7-40f4-80fb-6bfa41b40959</t>
  </si>
  <si>
    <t xml:space="preserve">install high efficiency interior and exterior lighting </t>
  </si>
  <si>
    <t>18345208-64b3-49ef-a2f9-b6d7012f721b</t>
  </si>
  <si>
    <t>100 W School St, Sonora, CA 95370</t>
  </si>
  <si>
    <t>Sonora</t>
  </si>
  <si>
    <t>Tuolumne</t>
  </si>
  <si>
    <t>SONORA UNION HIGH</t>
  </si>
  <si>
    <t>37.98984440N</t>
  </si>
  <si>
    <t>120.38572050W</t>
  </si>
  <si>
    <t>e67c79b7-a133-453a-954f-9c51601c57e0</t>
  </si>
  <si>
    <t>6e575105-ff48-40a7-8103-9380d354f411</t>
  </si>
  <si>
    <t>90c09803-5bc6-4e11-ad37-7053636ca8d2</t>
  </si>
  <si>
    <t>620 Monterey Ave, Capitola, CA 95010</t>
  </si>
  <si>
    <t>SOQUEL UNION ELEMENTARY</t>
  </si>
  <si>
    <t>36.97857100N</t>
  </si>
  <si>
    <t>121.94736100W</t>
  </si>
  <si>
    <t>41de0087-8757-4c0e-856a-16b28207d744</t>
  </si>
  <si>
    <t>2601 Rosamond Blvd, Rosamond, CA 93560</t>
  </si>
  <si>
    <t>Rosamond</t>
  </si>
  <si>
    <t>SOUTH KERN UNIFIED SCHOOL</t>
  </si>
  <si>
    <t>34.86455170N</t>
  </si>
  <si>
    <t>118.17892000W</t>
  </si>
  <si>
    <t>fac84236-e381-4418-867f-6106f88e06a3</t>
  </si>
  <si>
    <t>900 Otay Lakes Rd, Chula Vista, CA 91910</t>
  </si>
  <si>
    <t>Southwestern Community College District</t>
  </si>
  <si>
    <t>32.64073200N</t>
  </si>
  <si>
    <t>116.99854700W</t>
  </si>
  <si>
    <t>6a55e5c0-32e2-42af-86e7-69a7434cf0da</t>
  </si>
  <si>
    <t>Hatton Ave &amp;, Fourth St, Spreckels, CA 93962</t>
  </si>
  <si>
    <t>Fourth St</t>
  </si>
  <si>
    <t>SPRECKELS ELEMENTARY</t>
  </si>
  <si>
    <t>36.62553260N</t>
  </si>
  <si>
    <t>121.64538170W</t>
  </si>
  <si>
    <t>64376f10-7929-42cf-992f-606968955ec5</t>
  </si>
  <si>
    <t>2312 Vernon St, Roseville, CA 95678</t>
  </si>
  <si>
    <t>ST ALBANS COUNTRY SCHOOL</t>
  </si>
  <si>
    <t>38.72339800N</t>
  </si>
  <si>
    <t>121.30156200W</t>
  </si>
  <si>
    <t>e474de04-19f9-4d95-b338-e97ca249990f</t>
  </si>
  <si>
    <t>2550 Sister Mary Columba Dr, Red Bluff, CA 96080</t>
  </si>
  <si>
    <t>ST ELIZABETH COMMUNITY HOSPITAL</t>
  </si>
  <si>
    <t>40.14854500N</t>
  </si>
  <si>
    <t>122.21903200W</t>
  </si>
  <si>
    <t>5cbe25c9-cec8-4372-990f-88e766ab7f06</t>
  </si>
  <si>
    <t>1928 St Marys Rd, Moraga, CA 94575</t>
  </si>
  <si>
    <t>Moraga</t>
  </si>
  <si>
    <t>ST MARYS COLLEGE OF CALIFORNIA</t>
  </si>
  <si>
    <t>37.84075700N</t>
  </si>
  <si>
    <t>122.10785100W</t>
  </si>
  <si>
    <t>d2620bee-7aec-4612-b98c-ed8b2c063974</t>
  </si>
  <si>
    <t>1021 Baker St, Costa Mesa, CA 92626</t>
  </si>
  <si>
    <t>St. John/Baptist Catholic School</t>
  </si>
  <si>
    <t>33.67964800N</t>
  </si>
  <si>
    <t>117.90021900W</t>
  </si>
  <si>
    <t>781a8a8b-67f5-4c20-91df-9756930776c3</t>
  </si>
  <si>
    <t>2700 Dolbeer St, Eureka, CA 95501</t>
  </si>
  <si>
    <t>St. Joseph Health System</t>
  </si>
  <si>
    <t>40.78399400N</t>
  </si>
  <si>
    <t>124.14216200W</t>
  </si>
  <si>
    <t>b0f19e39-4980-4d93-85d9-169fa8dfa121</t>
  </si>
  <si>
    <t>05e4f61e-f819-4724-9fa8-0245072b517c</t>
  </si>
  <si>
    <t>450 Serra Mall, Stanford, CA 94305</t>
  </si>
  <si>
    <t>Stanford</t>
  </si>
  <si>
    <t>STANFORD UNIVERSITY</t>
  </si>
  <si>
    <t>37.42765780N</t>
  </si>
  <si>
    <t>122.17006320W</t>
  </si>
  <si>
    <t>f91f0e0d-c6b0-46bd-a9c3-2d8685c3d356</t>
  </si>
  <si>
    <t>1171 Fulton St, Fresno, CA 93721</t>
  </si>
  <si>
    <t>State Center Community College District</t>
  </si>
  <si>
    <t>36.73557780N</t>
  </si>
  <si>
    <t>119.79248420W</t>
  </si>
  <si>
    <t>a7a0aeb7-38c6-42e4-916f-1ef66967ddb4</t>
  </si>
  <si>
    <t>701 N Madison St, Stockton, CA 95202</t>
  </si>
  <si>
    <t>Stockton Unified School District</t>
  </si>
  <si>
    <t>37.95932000N</t>
  </si>
  <si>
    <t>121.29624330W</t>
  </si>
  <si>
    <t>45aaddf3-2404-4076-9bce-d997af4982d1</t>
  </si>
  <si>
    <t>bf6dd601-64a4-46a0-b1c4-7e20c390d43f</t>
  </si>
  <si>
    <t>3430 County Road 309, Elk Creek, CA 95939</t>
  </si>
  <si>
    <t>Elk Creek</t>
  </si>
  <si>
    <t>STONY CREEK JOINT UNIFIED</t>
  </si>
  <si>
    <t>39.60700480N</t>
  </si>
  <si>
    <t>122.53911520W</t>
  </si>
  <si>
    <t>8b4832f8-3e67-4eea-894f-cbf251f88f3b</t>
  </si>
  <si>
    <t>22568 Ave 196, Strathmore, CA 93267</t>
  </si>
  <si>
    <t>Strathmore</t>
  </si>
  <si>
    <t>STRATHMORE UNION HIGH</t>
  </si>
  <si>
    <t>36.14493800N</t>
  </si>
  <si>
    <t>119.06542300W</t>
  </si>
  <si>
    <t>72bc1e72-73d6-418b-a106-8a12cbe176a6</t>
  </si>
  <si>
    <t>002-22-ECG</t>
  </si>
  <si>
    <t>13990 Avenue 240, Tulare, CA 93274</t>
  </si>
  <si>
    <t>Sundale Union Elementary School District</t>
  </si>
  <si>
    <t>Installation of a 440 kW-DC carport structure PV system at the district’s single school site.</t>
  </si>
  <si>
    <t>4cb3b9fb-aecc-43b6-a9fd-44f87482a724</t>
  </si>
  <si>
    <t>790 High St, Cedarville, CA 96104</t>
  </si>
  <si>
    <t>Cedarville</t>
  </si>
  <si>
    <t>SURPRISE VALLEY JOINT</t>
  </si>
  <si>
    <t>Surprise Valley Electrification Corporation</t>
  </si>
  <si>
    <t>41.53318400N</t>
  </si>
  <si>
    <t>120.17567600W</t>
  </si>
  <si>
    <t>f58ffa04-62e2-408a-88fd-c4ec7dfd60dc</t>
  </si>
  <si>
    <t>109 S Gilman St, Susanville, CA 96130</t>
  </si>
  <si>
    <t>SUSANVILLE UNIFIED SCHOOL</t>
  </si>
  <si>
    <t>40.41386980N</t>
  </si>
  <si>
    <t>120.64537980W</t>
  </si>
  <si>
    <t>2339710d-4786-4111-8ecc-8532db054d2a</t>
  </si>
  <si>
    <t>4525 Franklin Rd, Yuba City, CA 95993</t>
  </si>
  <si>
    <t>Sutter Extension Water District</t>
  </si>
  <si>
    <t>39.12761000N</t>
  </si>
  <si>
    <t>121.69912900W</t>
  </si>
  <si>
    <t>63fdbedd-2f5b-45e8-8a91-04e041b84473</t>
  </si>
  <si>
    <t>023-14-ECG</t>
  </si>
  <si>
    <t>605 Sylvan Ave, Modesto, CA 95350</t>
  </si>
  <si>
    <t>Sylvan Unified School District</t>
  </si>
  <si>
    <t>energy efficiency measures</t>
  </si>
  <si>
    <t>Modesto Irrigation District</t>
  </si>
  <si>
    <t>37.68942130N</t>
  </si>
  <si>
    <t>120.98562290W</t>
  </si>
  <si>
    <t>f7b39499-0fd3-4e9d-bfe4-2534c19f595f</t>
  </si>
  <si>
    <t>820 6th St, Taft, CA 93268</t>
  </si>
  <si>
    <t>Taft</t>
  </si>
  <si>
    <t>Taft City School District</t>
  </si>
  <si>
    <t xml:space="preserve">install 10 solar PV projects, energy efficient lighting controls, interior and exterior lighting, and venting machine controllers </t>
  </si>
  <si>
    <t>35.14846320N</t>
  </si>
  <si>
    <t>119.45574030W</t>
  </si>
  <si>
    <t>7eea4867-e06e-4662-837e-87292ae3f566</t>
  </si>
  <si>
    <t>10121 Pine Ave, Truckee, CA 96161</t>
  </si>
  <si>
    <t>Truckee</t>
  </si>
  <si>
    <t>TAHOE FOREST HOSPITAL DISTRICT</t>
  </si>
  <si>
    <t>39.32489400N</t>
  </si>
  <si>
    <t>120.20097800W</t>
  </si>
  <si>
    <t>37ee22f5-6996-4e09-b1e1-2fb94a89e7b2</t>
  </si>
  <si>
    <t>11603 Donner Pass Rd, Truckee, CA 96161</t>
  </si>
  <si>
    <t>TAHOE TRUCKEE UNIFIED</t>
  </si>
  <si>
    <t>39.32438300N</t>
  </si>
  <si>
    <t>120.20940900W</t>
  </si>
  <si>
    <t>40eb586b-e26c-4ad1-adff-30085f9bd0fe</t>
  </si>
  <si>
    <t>d2563051-dac1-488f-888c-923dc6d00107</t>
  </si>
  <si>
    <t>9700 E Las Tunas Dr, Temple City, CA 91780</t>
  </si>
  <si>
    <t>Temple City</t>
  </si>
  <si>
    <t>TEMPLE CITY UNIFIED SCHOOL</t>
  </si>
  <si>
    <t>34.10684500N</t>
  </si>
  <si>
    <t>118.05750000W</t>
  </si>
  <si>
    <t>30fb7640-ec25-4664-8719-69e88e810663</t>
  </si>
  <si>
    <t>1111 Franklin St, Oakland, CA 94607</t>
  </si>
  <si>
    <t>THE REGENTS OF THE UNIV OF CA</t>
  </si>
  <si>
    <t>37.80219700N</t>
  </si>
  <si>
    <t>122.27164500W</t>
  </si>
  <si>
    <t>acc26676-6cdf-4b49-bf63-ad8b3343aa0b</t>
  </si>
  <si>
    <t>2335 Plaza del Amo, Torrance, CA 90501</t>
  </si>
  <si>
    <t>Torrance</t>
  </si>
  <si>
    <t>Torrance Unified School District</t>
  </si>
  <si>
    <t>33.82910700N</t>
  </si>
  <si>
    <t>118.32081300W</t>
  </si>
  <si>
    <t>c8367ec6-87b8-4e0e-9354-ee6d0329f57b</t>
  </si>
  <si>
    <t>1600 Floribunda Ave, Hillsborough, CA 94010</t>
  </si>
  <si>
    <t>Hillsborough</t>
  </si>
  <si>
    <t>Town of Hillsborough</t>
  </si>
  <si>
    <t>install a new energy efficient pump and new energy efficient interior lights</t>
  </si>
  <si>
    <t>37.57758600N</t>
  </si>
  <si>
    <t>122.35619800W</t>
  </si>
  <si>
    <t>3ba41a2d-c7c8-4140-96b1-70eef0a4b189</t>
  </si>
  <si>
    <t>install premimum efficiency pumps and control upgrades for its water sytem</t>
  </si>
  <si>
    <t>eccfe22e-dbf4-4be1-a5a8-f8156d790fd1</t>
  </si>
  <si>
    <t>110 E Main St, Los Gatos, CA 95030</t>
  </si>
  <si>
    <t>TOWN OF LOS GATOS</t>
  </si>
  <si>
    <t>37.22051500N</t>
  </si>
  <si>
    <t>121.97905500W</t>
  </si>
  <si>
    <t>317059fa-1c83-48b6-926a-fb0a677fde8d</t>
  </si>
  <si>
    <t>437 Old Mammoth Rd suite r, Mammoth Lakes, CA 93546</t>
  </si>
  <si>
    <t>Mammoth Lakes</t>
  </si>
  <si>
    <t>Mono</t>
  </si>
  <si>
    <t>Town of Mammoth Lakes</t>
  </si>
  <si>
    <t>install 3 high efficiency boilers</t>
  </si>
  <si>
    <t>37.63888300N</t>
  </si>
  <si>
    <t>118.96444900W</t>
  </si>
  <si>
    <t>aa090478-181a-41f3-9536-6b44a65d8002</t>
  </si>
  <si>
    <t>329 Rheem Blvd, Moraga, CA 94556</t>
  </si>
  <si>
    <t>Town of Moraga</t>
  </si>
  <si>
    <t>HVAC upgrades, lighting controls, LED installation, and installation of a 35kW PV system</t>
  </si>
  <si>
    <t>37.86191000N</t>
  </si>
  <si>
    <t>122.12897500W</t>
  </si>
  <si>
    <t>4d3bb8d8-dc03-4547-a5dd-1a2a2f91236b</t>
  </si>
  <si>
    <t>1000 Sir Francis Drake Blvd Suite 14, San Anselmo, CA 94960</t>
  </si>
  <si>
    <t>Town of San Anselmo</t>
  </si>
  <si>
    <t>37.98183700N</t>
  </si>
  <si>
    <t>122.56757200W</t>
  </si>
  <si>
    <t>3e9657ee-d102-46db-a7a9-b1e18ae5430d</t>
  </si>
  <si>
    <t>TOWN OF SAN ANSELMO</t>
  </si>
  <si>
    <t>94d7a852-9bd7-41a8-906e-e6a3e7616e8d</t>
  </si>
  <si>
    <t>6550 Yount St, Yountville, CA 94599</t>
  </si>
  <si>
    <t>Yountville</t>
  </si>
  <si>
    <t>Town of Yountville</t>
  </si>
  <si>
    <t>upgrade lighting and HVAC systems, upgrade building electrical systems and insulation, retrofit streetlights, and replace motors at the waste water treatment plant</t>
  </si>
  <si>
    <t>38.40372700N</t>
  </si>
  <si>
    <t>122.36139000W</t>
  </si>
  <si>
    <t>87bb44fb-990d-4e12-83ad-2adcfb8b51f7</t>
  </si>
  <si>
    <t>57090 Twentynine Palms Highway, Yucca Valley, CA 92284</t>
  </si>
  <si>
    <t xml:space="preserve">install a 30kW PV system at the Community Development Building </t>
  </si>
  <si>
    <t>34.12440700N</t>
  </si>
  <si>
    <t>116.41834100W</t>
  </si>
  <si>
    <t>884de357-36b2-4271-82a2-6dd6b72a929b</t>
  </si>
  <si>
    <t>install a 55 kW PV solar system on the town hall roof</t>
  </si>
  <si>
    <t>db28d002-e638-4a63-829a-62c74004c789</t>
  </si>
  <si>
    <t>321 Victory Ln, Weaverville, CA 96093</t>
  </si>
  <si>
    <t>Weaverville</t>
  </si>
  <si>
    <t>TRINITY UNION HIGH</t>
  </si>
  <si>
    <t>40.73946200N</t>
  </si>
  <si>
    <t>122.94767600W</t>
  </si>
  <si>
    <t>aab139fa-23d3-45d6-8ebc-bf416124ab59</t>
  </si>
  <si>
    <t>600 N Cherry St, Tulare, CA 93274</t>
  </si>
  <si>
    <t>Tulare City School District</t>
  </si>
  <si>
    <t>renewable energy measures (PV panels)</t>
  </si>
  <si>
    <t>36.21706320N</t>
  </si>
  <si>
    <t>119.33572520W</t>
  </si>
  <si>
    <t>5ea40143-045f-4792-8219-0232f789ce2d</t>
  </si>
  <si>
    <t>400 G St, Tulelake, CA 96134</t>
  </si>
  <si>
    <t>Tulelake</t>
  </si>
  <si>
    <t>TULELAKE  BASIN JOINT</t>
  </si>
  <si>
    <t>41.95082620N</t>
  </si>
  <si>
    <t>121.47558600W</t>
  </si>
  <si>
    <t>9f576e83-df9a-42b3-ba7b-2fe5e22bc923</t>
  </si>
  <si>
    <t>16661 Old Mill Rd, Nevada City, CA 95959</t>
  </si>
  <si>
    <t>TWIN RIDGES ELEMENTARY</t>
  </si>
  <si>
    <t>39.37360800N</t>
  </si>
  <si>
    <t>120.99497200W</t>
  </si>
  <si>
    <t>e8e1a35b-2f80-4a5c-9b86-996d8738c9e9</t>
  </si>
  <si>
    <t>UC Santa Barbara, Santa Barbara, California 93106</t>
  </si>
  <si>
    <t>UC SANTA BARBARA</t>
  </si>
  <si>
    <t>34.41732788N</t>
  </si>
  <si>
    <t>119.84594727W</t>
  </si>
  <si>
    <t>e2c8b294-ea9d-4c98-a4ee-0eab3bff8599</t>
  </si>
  <si>
    <t>10879 Bartlett Dr, Grass Valley, CA 95945</t>
  </si>
  <si>
    <t>UNION HILLS SCHOOL</t>
  </si>
  <si>
    <t>39.20624200N</t>
  </si>
  <si>
    <t>121.03635300W</t>
  </si>
  <si>
    <t>c45976ac-cc3c-470f-a693-d58633071f50</t>
  </si>
  <si>
    <t>2230 Arden Way, Sacramento, CA 95825</t>
  </si>
  <si>
    <t>United Cerebral Palsy Association, Inc.</t>
  </si>
  <si>
    <t>install 23 energy efficient heating and air conditioning units</t>
  </si>
  <si>
    <t>38.59497700N</t>
  </si>
  <si>
    <t>121.41336500W</t>
  </si>
  <si>
    <t>cfef1d83-312d-4de7-bac9-667bd4d9d725</t>
  </si>
  <si>
    <t>15600 Mulholland Dr, Los Angeles, CA 90077</t>
  </si>
  <si>
    <t>UNIVERSITY OF JUDAISM</t>
  </si>
  <si>
    <t>34.12857100N</t>
  </si>
  <si>
    <t>118.47061700W</t>
  </si>
  <si>
    <t>ef03ed46-096c-4f8b-84b6-dfc5b3937aba</t>
  </si>
  <si>
    <t>008-20-ECG</t>
  </si>
  <si>
    <t>390 North Euclid Ave, Upland, CA  91786</t>
  </si>
  <si>
    <t>Upland Unified School District</t>
  </si>
  <si>
    <t>Install open-rack, ground-mounted carport solar PV systems at five separate sites</t>
  </si>
  <si>
    <t>fed4ddb7-b79a-4f2f-ab6f-6aba23f8949d</t>
  </si>
  <si>
    <t>Intrinzic</t>
  </si>
  <si>
    <t>4545 Moran Rd, Avery, CA 95224</t>
  </si>
  <si>
    <t>Avery</t>
  </si>
  <si>
    <t>VALLECITO UNION SCHOOL</t>
  </si>
  <si>
    <t>38.20407300N</t>
  </si>
  <si>
    <t>120.36514000W</t>
  </si>
  <si>
    <t>431eb571-019c-463f-8a34-96a06bb1e44c</t>
  </si>
  <si>
    <t>640413fe-a4ab-4e2a-9261-658849a8bed8</t>
  </si>
  <si>
    <t>450 E Romie Ln, Salinas, CA 93901</t>
  </si>
  <si>
    <t>VALLEY MEMORIAL HOSPITAL</t>
  </si>
  <si>
    <t>36.65914600N</t>
  </si>
  <si>
    <t>121.64632100W</t>
  </si>
  <si>
    <t>6d67af32-e559-4990-aec3-bd60f6f20d99</t>
  </si>
  <si>
    <t>2 N Catalina St, Ventura, CA 93001</t>
  </si>
  <si>
    <t>VENTURA UNIFIED SCHOOL</t>
  </si>
  <si>
    <t>34.27823000N</t>
  </si>
  <si>
    <t>119.26797200W</t>
  </si>
  <si>
    <t>04499abe-50ae-4b38-bb46-c0d109bd58df</t>
  </si>
  <si>
    <t>61c23350-d091-40ff-a7a8-ca3ebe792630</t>
  </si>
  <si>
    <t>e166bd13-140e-4d2f-b045-4b3b0be83e83</t>
  </si>
  <si>
    <t>1812 Verdugo Blvd, Glendale, CA 91208</t>
  </si>
  <si>
    <t>VERDUGO HILLS HOSPITAL</t>
  </si>
  <si>
    <t>34.20460700N</t>
  </si>
  <si>
    <t>118.21613200W</t>
  </si>
  <si>
    <t>7a06c5b7-4076-4616-9352-ebf0a045cf5a</t>
  </si>
  <si>
    <t>880 S Lemon Ave, Walnut, CA 91789</t>
  </si>
  <si>
    <t>WALNUT VALLEY UNIFIED</t>
  </si>
  <si>
    <t>33.99990800N</t>
  </si>
  <si>
    <t>117.85367580W</t>
  </si>
  <si>
    <t>be421230-0113-4678-81d4-48d6d3e8d0e5</t>
  </si>
  <si>
    <t>851846c4-96fa-450d-a1c7-4804445fea4a</t>
  </si>
  <si>
    <t>7950 S Elm Ave, Fresno, CA 93706</t>
  </si>
  <si>
    <t>WASHINGTON  UNION  HIGH</t>
  </si>
  <si>
    <t>36.62021540N</t>
  </si>
  <si>
    <t>119.79015090W</t>
  </si>
  <si>
    <t>589cf6c6-5a1f-4b9b-b9de-e7756a3dcf34</t>
  </si>
  <si>
    <t>b9150c95-e552-4fd1-8917-ee91c114b24c</t>
  </si>
  <si>
    <t>221fb890-fc47-4741-a725-3511e7d968b9</t>
  </si>
  <si>
    <t>2000 Mowry Ave, Fremont, CA 94538</t>
  </si>
  <si>
    <t>Washington Township Hospital</t>
  </si>
  <si>
    <t>37.55725000N</t>
  </si>
  <si>
    <t>121.97975500W</t>
  </si>
  <si>
    <t>0c2a65cc-1694-4a74-aaf3-15290e11ccf6</t>
  </si>
  <si>
    <t>002-16-ECG</t>
  </si>
  <si>
    <t>219 N Reinway Ave # 3, Waterford, CA 95386</t>
  </si>
  <si>
    <t>Waterford Unified School District</t>
  </si>
  <si>
    <t>exterior lighting and interior lighting including control retrofits</t>
  </si>
  <si>
    <t>37.64006600N</t>
  </si>
  <si>
    <t>120.77412000W</t>
  </si>
  <si>
    <t>940e6e39-87cb-4d6a-9458-56bb581866ba</t>
  </si>
  <si>
    <t>275 Phelps Ave, Coalinga, CA 93210</t>
  </si>
  <si>
    <t>WEST HILLS CCD</t>
  </si>
  <si>
    <t>36.15241200N</t>
  </si>
  <si>
    <t>120.34592559W</t>
  </si>
  <si>
    <t>9153f539-8ae6-4018-a0fd-725c9398c4d8</t>
  </si>
  <si>
    <t>14000 Fruitvale Ave, Saratoga, CA 95070</t>
  </si>
  <si>
    <t>WEST VALLEY- MISSION CCD</t>
  </si>
  <si>
    <t>37.26325500N</t>
  </si>
  <si>
    <t>122.01133300W</t>
  </si>
  <si>
    <t>d5b8b285-cd2f-4939-b7be-f66f881502d9</t>
  </si>
  <si>
    <t>100 W 9th St, Upland, CA 91786</t>
  </si>
  <si>
    <t>Upland</t>
  </si>
  <si>
    <t>WESTERN CHRISTIAN</t>
  </si>
  <si>
    <t>34.09567700N</t>
  </si>
  <si>
    <t>117.65290700W</t>
  </si>
  <si>
    <t>42ad0ee5-3eb7-4efa-af1c-28386e494c02</t>
  </si>
  <si>
    <t>41914 50th St W, Quartz Hill, CA 93536</t>
  </si>
  <si>
    <t>Quartz Hill</t>
  </si>
  <si>
    <t>WESTSIDE UNION SCHOOL</t>
  </si>
  <si>
    <t>34.64391880N</t>
  </si>
  <si>
    <t>118.21777380W</t>
  </si>
  <si>
    <t>cbd138f2-e707-42a5-b44f-1d4dfb535cf6</t>
  </si>
  <si>
    <t>4th &amp; Greenwood St, Westwood, CA 96137</t>
  </si>
  <si>
    <t>Westwood</t>
  </si>
  <si>
    <t>WESTWOOD UNIFIED SCHOOL</t>
  </si>
  <si>
    <t>40.30414200N</t>
  </si>
  <si>
    <t>121.00813100W</t>
  </si>
  <si>
    <t>982c567b-8800-4ed7-97b6-18fb3c9a8319</t>
  </si>
  <si>
    <t>c45bd29a-4aed-434e-9569-f97687611fb9</t>
  </si>
  <si>
    <t>004-23-ECG</t>
  </si>
  <si>
    <t>1010 Wheatland Rd, Wheatland, CA 95692</t>
  </si>
  <si>
    <t>Wheatland Union High School District</t>
  </si>
  <si>
    <t>Installation of a 135 kW carport structure solar PV system at one school site</t>
  </si>
  <si>
    <t>1277 Blosser Ln, Willits, CA 95490</t>
  </si>
  <si>
    <t>Willits</t>
  </si>
  <si>
    <t>Willits Unified School District</t>
  </si>
  <si>
    <t xml:space="preserve">installation of energy efficient lighting and controls </t>
  </si>
  <si>
    <t>39.39952000N</t>
  </si>
  <si>
    <t>123.35922970W</t>
  </si>
  <si>
    <t>eb875aec-38b1-439b-9aa2-0d44304177c7</t>
  </si>
  <si>
    <t>823 W Laurel St, Willows, CA 95988</t>
  </si>
  <si>
    <t>WILLOWS UNIFIED</t>
  </si>
  <si>
    <t>39.51812900N</t>
  </si>
  <si>
    <t>122.20352200W</t>
  </si>
  <si>
    <t>7fc15657-2d74-4cfe-9ab6-18cfb6fd2c1c</t>
  </si>
  <si>
    <t>bab8853d-726e-4db2-946f-5e2673acff1b</t>
  </si>
  <si>
    <t>2131 W Ashlan Ave, Fresno, CA 93705</t>
  </si>
  <si>
    <t>WILSON ELEMENTARY</t>
  </si>
  <si>
    <t>36.79296600N</t>
  </si>
  <si>
    <t>119.83630600W</t>
  </si>
  <si>
    <t>1c8c2dc5-16fe-4f5f-b63a-69c3f9c0fd95</t>
  </si>
  <si>
    <t>909 W Grant Ave, Winters, CA 95694</t>
  </si>
  <si>
    <t>Winters</t>
  </si>
  <si>
    <t>Winters Joint Unified School District</t>
  </si>
  <si>
    <t>install a district-wide energy management system and retrofit various interior lighting</t>
  </si>
  <si>
    <t>38.51998520N</t>
  </si>
  <si>
    <t>121.98548600W</t>
  </si>
  <si>
    <t>b06cfb8c-ba5c-4b04-a26b-cab84bcfa2f9</t>
  </si>
  <si>
    <t>001-16-ECG</t>
  </si>
  <si>
    <t>300 W Whitney Ave, Woodlake, CA 93286</t>
  </si>
  <si>
    <t>Woodlake</t>
  </si>
  <si>
    <t>Woodlake Unified School District</t>
  </si>
  <si>
    <t>install 324.4 kW DC rooftop-mounted PV panels at the District's Maintenance, Operations, and Transportation facility</t>
  </si>
  <si>
    <t>36.41960070N</t>
  </si>
  <si>
    <t>119.10143920W</t>
  </si>
  <si>
    <t>689af9cd-1cc6-4152-b962-622e5d39df31</t>
  </si>
  <si>
    <t>WOODLAKE UNION ELEMENTARY</t>
  </si>
  <si>
    <t>44ecbf2a-f0f4-4540-9f8f-ccee19511ec8</t>
  </si>
  <si>
    <t>400 W Whitney Ave, Woodlake, CA 93286</t>
  </si>
  <si>
    <t>WOODLAKE UNION HIGH</t>
  </si>
  <si>
    <t>36.41952600N</t>
  </si>
  <si>
    <t>119.10289400W</t>
  </si>
  <si>
    <t>3176bd43-d180-4eb2-bec5-792551089d05</t>
  </si>
  <si>
    <t>1325 Cottonwood St, Woodland, CA 95695</t>
  </si>
  <si>
    <t>WOODLAND MEMORIAL HOSPITAL</t>
  </si>
  <si>
    <t>38.66372000N</t>
  </si>
  <si>
    <t>121.79280500W</t>
  </si>
  <si>
    <t>44608d4a-7399-4ecb-b462-32fd95476765</t>
  </si>
  <si>
    <t>1555 Irving St, San Francisco, CA 94122</t>
  </si>
  <si>
    <t>WOODSIDE ELEMENTARY</t>
  </si>
  <si>
    <t>37.76341400N</t>
  </si>
  <si>
    <t>122.47477700W</t>
  </si>
  <si>
    <t>31e73f86-5eb0-493c-b0e6-3a11e5fa49a7</t>
  </si>
  <si>
    <t>16541 Road 168, Porterville, CA 93257</t>
  </si>
  <si>
    <t>Woodville Union Elementary School District</t>
  </si>
  <si>
    <t>Installation of a 218.7 kW carport structure PV system at one site</t>
  </si>
  <si>
    <t>170 W Beamer St, Woodland, CA 95695</t>
  </si>
  <si>
    <t>YOLO GENERAL HOSPITAL</t>
  </si>
  <si>
    <t>38.68520670N</t>
  </si>
  <si>
    <t>121.79257330W</t>
  </si>
  <si>
    <t>06cd7d1e-93cc-4e52-b8f3-d2b8c55dab19</t>
  </si>
  <si>
    <t>YORBA LINDA SCHOOL</t>
  </si>
  <si>
    <t>1c3e7fa3-1c59-423e-96d2-1c1fc9114ab0</t>
  </si>
  <si>
    <t>005-22-ECI</t>
  </si>
  <si>
    <t>2201 Blue Gum Avenue, Modesto, CA 95358</t>
  </si>
  <si>
    <t>Yosemite Community College District</t>
  </si>
  <si>
    <t>Upgrade lighting fixtures to high efficiency LED lighting and install lighting controls at Modesto Junior College East Campus and Modesto Junior College West Campus</t>
  </si>
  <si>
    <t>d767bd94-bcd9-42b1-bf02-0a2c772f8338</t>
  </si>
  <si>
    <t>2201 Blue Gum Ave, Modesto, CA 95358</t>
  </si>
  <si>
    <t>37.66323500N</t>
  </si>
  <si>
    <t>121.03880700W</t>
  </si>
  <si>
    <t>0c60991f-41d8-4b59-8655-0c70434bdfa4</t>
  </si>
  <si>
    <t>50200 High School Rd, Oakhurst, CA 93644</t>
  </si>
  <si>
    <t>YOSEMITE UNION</t>
  </si>
  <si>
    <t>37.32905700N</t>
  </si>
  <si>
    <t>119.63222700W</t>
  </si>
  <si>
    <t>23f2920a-dba9-469a-a4cf-ae8f18f5e581</t>
  </si>
  <si>
    <t>5d12ad4a-0e5e-45b9-ad95-1f9283305512</t>
  </si>
  <si>
    <t>57cafb19-c238-48ab-87e0-a50bc0284ef5</t>
  </si>
  <si>
    <t>2088 N Beale Rd, Marysville, CA 95901</t>
  </si>
  <si>
    <t>YUBA CCD</t>
  </si>
  <si>
    <t>39.12600900N</t>
  </si>
  <si>
    <t>121.53790200W</t>
  </si>
  <si>
    <t>bce65a41-3367-446b-bb79-7074737c1ffa</t>
  </si>
  <si>
    <t>Yuba Community College District</t>
  </si>
  <si>
    <t>install a new EMS system and VFD control for a well pump</t>
  </si>
  <si>
    <t>9d4a29f8-db6c-4e69-ad42-d0eb75bdd155</t>
  </si>
  <si>
    <t xml:space="preserve">energy efficiency upgrades </t>
  </si>
  <si>
    <t>09afcc0b-8655-4839-89b0-a6689655bd3e</t>
  </si>
  <si>
    <t>12797 3rd St, Yucaipa, CA 92399</t>
  </si>
  <si>
    <t>Yucaipa</t>
  </si>
  <si>
    <t>YUCAIPA - CALIMESA JOINT</t>
  </si>
  <si>
    <t>34.02121330N</t>
  </si>
  <si>
    <t>117.04704670W</t>
  </si>
  <si>
    <t>dd067384-87e1-46c5-b258-f6a0b2c880ca</t>
  </si>
  <si>
    <t>ECAA</t>
  </si>
  <si>
    <t>Approved Loan Amount</t>
  </si>
  <si>
    <t>Total ECAA Loans</t>
  </si>
  <si>
    <t>Total Approved $</t>
  </si>
  <si>
    <t>$46.66M</t>
  </si>
  <si>
    <t>$4.48M</t>
  </si>
  <si>
    <t>$12.96M</t>
  </si>
  <si>
    <t>$7.12M</t>
  </si>
  <si>
    <t>$16.43M</t>
  </si>
  <si>
    <t>$3.28M</t>
  </si>
  <si>
    <t>$32.20M</t>
  </si>
  <si>
    <t>$5.76M</t>
  </si>
  <si>
    <t>$1.25M</t>
  </si>
  <si>
    <t>$21.25M</t>
  </si>
  <si>
    <t>$5.27M</t>
  </si>
  <si>
    <t>$3.34M</t>
  </si>
  <si>
    <t>$60.00M</t>
  </si>
  <si>
    <t>$5.31M</t>
  </si>
  <si>
    <t>$7.61M</t>
  </si>
  <si>
    <t>$2.92M</t>
  </si>
  <si>
    <t>$1.12M</t>
  </si>
  <si>
    <t>$8.44M</t>
  </si>
  <si>
    <t>$22.79M</t>
  </si>
  <si>
    <t>$2.24M</t>
  </si>
  <si>
    <t>$1.80M</t>
  </si>
  <si>
    <t>$18.00M</t>
  </si>
  <si>
    <t>$6.99M</t>
  </si>
  <si>
    <t>$11.55M</t>
  </si>
  <si>
    <t>$18.76M</t>
  </si>
  <si>
    <t>$15.25M</t>
  </si>
  <si>
    <t>$43.11M</t>
  </si>
  <si>
    <t>$5.63M</t>
  </si>
  <si>
    <t>$6.43M</t>
  </si>
  <si>
    <t>$7.95M</t>
  </si>
  <si>
    <t>$16.08M</t>
  </si>
  <si>
    <t>$14.34M</t>
  </si>
  <si>
    <t>$23.55M</t>
  </si>
  <si>
    <t>$6.05M</t>
  </si>
  <si>
    <t>$7.67M</t>
  </si>
  <si>
    <t>$2.30M</t>
  </si>
  <si>
    <t>$12.24M</t>
  </si>
  <si>
    <t>$9.38M</t>
  </si>
  <si>
    <t>$12.32M</t>
  </si>
  <si>
    <t>$1.97M</t>
  </si>
  <si>
    <t>$8.42M</t>
  </si>
  <si>
    <t>$27.68M</t>
  </si>
  <si>
    <t>$3.44M</t>
  </si>
  <si>
    <t>$8.41M</t>
  </si>
  <si>
    <t>$4.20M</t>
  </si>
  <si>
    <t>Pacific Gas &amp; Electric Company</t>
  </si>
  <si>
    <t>ECAA-Tribal</t>
  </si>
  <si>
    <t>School</t>
  </si>
  <si>
    <t>390 North Euclid Ave., Upland, CA  91786</t>
  </si>
  <si>
    <t>018-19-ECI</t>
  </si>
  <si>
    <t>Merced Irrigation District</t>
  </si>
  <si>
    <t>ECAA loans to DACs Since 2019 Totals:</t>
  </si>
  <si>
    <t>32 Loans</t>
  </si>
  <si>
    <t>Senate District #</t>
  </si>
  <si>
    <t>Total Loans</t>
  </si>
  <si>
    <t>Annual Energy Savings (kWh)</t>
  </si>
  <si>
    <t>GHG Savings (Metric Tons of CO2)</t>
  </si>
  <si>
    <t>SD 1</t>
  </si>
  <si>
    <t>SD 2</t>
  </si>
  <si>
    <t>SD 3</t>
  </si>
  <si>
    <t>SD 4</t>
  </si>
  <si>
    <t>SD 5</t>
  </si>
  <si>
    <t>SD 6</t>
  </si>
  <si>
    <t>SD 7</t>
  </si>
  <si>
    <t>SD 8</t>
  </si>
  <si>
    <t>SD 9</t>
  </si>
  <si>
    <t>SD 10</t>
  </si>
  <si>
    <t>SD 11</t>
  </si>
  <si>
    <t>SD 12</t>
  </si>
  <si>
    <t>SD 13</t>
  </si>
  <si>
    <t>SD 14</t>
  </si>
  <si>
    <t>SD 15</t>
  </si>
  <si>
    <t>SD 16</t>
  </si>
  <si>
    <t>SD 17</t>
  </si>
  <si>
    <t>SD 18</t>
  </si>
  <si>
    <t>SD 19</t>
  </si>
  <si>
    <t>SD 20</t>
  </si>
  <si>
    <t>SD 21</t>
  </si>
  <si>
    <t>SD 22</t>
  </si>
  <si>
    <t>SD 23</t>
  </si>
  <si>
    <t>SD 24</t>
  </si>
  <si>
    <t>SD 25</t>
  </si>
  <si>
    <t>SD 26</t>
  </si>
  <si>
    <t>SD 27</t>
  </si>
  <si>
    <t>SD 28</t>
  </si>
  <si>
    <t>SD 29</t>
  </si>
  <si>
    <t>SD 30</t>
  </si>
  <si>
    <t>SD 31</t>
  </si>
  <si>
    <t>SD 32</t>
  </si>
  <si>
    <t>SD 33</t>
  </si>
  <si>
    <t>SD 34</t>
  </si>
  <si>
    <t>SD 35</t>
  </si>
  <si>
    <t>SD 36</t>
  </si>
  <si>
    <t>SD 37</t>
  </si>
  <si>
    <t>SD 38</t>
  </si>
  <si>
    <t>SD 39</t>
  </si>
  <si>
    <t>SD 40</t>
  </si>
  <si>
    <t>Assembly District #</t>
  </si>
  <si>
    <t>AD 1</t>
  </si>
  <si>
    <t>AD 2</t>
  </si>
  <si>
    <t>AD 3</t>
  </si>
  <si>
    <t>AD 4</t>
  </si>
  <si>
    <t>AD 5</t>
  </si>
  <si>
    <t>AD 6</t>
  </si>
  <si>
    <t>AD 7</t>
  </si>
  <si>
    <t>AD 8</t>
  </si>
  <si>
    <t>AD 9</t>
  </si>
  <si>
    <t>AD 10</t>
  </si>
  <si>
    <t>AD 11</t>
  </si>
  <si>
    <t>AD 12</t>
  </si>
  <si>
    <t>AD 13</t>
  </si>
  <si>
    <t>AD 14</t>
  </si>
  <si>
    <t>AD 15</t>
  </si>
  <si>
    <t>AD 16</t>
  </si>
  <si>
    <t>AD 17</t>
  </si>
  <si>
    <t>AD 18</t>
  </si>
  <si>
    <t>AD 19</t>
  </si>
  <si>
    <t>AD 20</t>
  </si>
  <si>
    <t>AD 21</t>
  </si>
  <si>
    <t>AD 22</t>
  </si>
  <si>
    <t>AD 23</t>
  </si>
  <si>
    <t>AD 24</t>
  </si>
  <si>
    <t>AD 25</t>
  </si>
  <si>
    <t>AD 26</t>
  </si>
  <si>
    <t>AD 27</t>
  </si>
  <si>
    <t>AD 28</t>
  </si>
  <si>
    <t>AD 29</t>
  </si>
  <si>
    <t>AD 30</t>
  </si>
  <si>
    <t>AD 31</t>
  </si>
  <si>
    <t>AD 32</t>
  </si>
  <si>
    <t>AD 33</t>
  </si>
  <si>
    <t>AD 34</t>
  </si>
  <si>
    <t>AD 35</t>
  </si>
  <si>
    <t>AD 36</t>
  </si>
  <si>
    <t>AD 37</t>
  </si>
  <si>
    <t>AD 38</t>
  </si>
  <si>
    <t>AD 39</t>
  </si>
  <si>
    <t>AD 40</t>
  </si>
  <si>
    <t>AD 41</t>
  </si>
  <si>
    <t>AD 42</t>
  </si>
  <si>
    <t>AD 43</t>
  </si>
  <si>
    <t>AD 44</t>
  </si>
  <si>
    <t>AD 45</t>
  </si>
  <si>
    <t>AD 46</t>
  </si>
  <si>
    <t>AD 47</t>
  </si>
  <si>
    <t>AD 48</t>
  </si>
  <si>
    <t>AD 49</t>
  </si>
  <si>
    <t>AD 50</t>
  </si>
  <si>
    <t>AD 51</t>
  </si>
  <si>
    <t>AD 52</t>
  </si>
  <si>
    <t>AD 53</t>
  </si>
  <si>
    <t>AD 54</t>
  </si>
  <si>
    <t>AD 55</t>
  </si>
  <si>
    <t>AD 56</t>
  </si>
  <si>
    <t>AD 57</t>
  </si>
  <si>
    <t>AD 58</t>
  </si>
  <si>
    <t>AD 59</t>
  </si>
  <si>
    <t>AD 60</t>
  </si>
  <si>
    <t>AD 61</t>
  </si>
  <si>
    <t>AD 62</t>
  </si>
  <si>
    <t>AD 63</t>
  </si>
  <si>
    <t>AD 64</t>
  </si>
  <si>
    <t>AD 65</t>
  </si>
  <si>
    <t>AD 66</t>
  </si>
  <si>
    <t>AD 67</t>
  </si>
  <si>
    <t>AD 68</t>
  </si>
  <si>
    <t>AD 69</t>
  </si>
  <si>
    <t>AD 70</t>
  </si>
  <si>
    <t>AD 71</t>
  </si>
  <si>
    <t>AD 72</t>
  </si>
  <si>
    <t>AD 73</t>
  </si>
  <si>
    <t>AD 74</t>
  </si>
  <si>
    <t>AD 75</t>
  </si>
  <si>
    <t>AD 76</t>
  </si>
  <si>
    <t>AD 77</t>
  </si>
  <si>
    <t>AD 78</t>
  </si>
  <si>
    <t>AD 79</t>
  </si>
  <si>
    <t>AD 80</t>
  </si>
  <si>
    <t>Applicant</t>
  </si>
  <si>
    <t>Application Date</t>
  </si>
  <si>
    <t>Loan Approval Date</t>
  </si>
  <si>
    <t>Time on Waitlist (Months)</t>
  </si>
  <si>
    <t>Current Waitlist Overview</t>
  </si>
  <si>
    <t>Going to Feb 2025 BM</t>
  </si>
  <si>
    <t>Applicants</t>
  </si>
  <si>
    <t>Total $</t>
  </si>
  <si>
    <t>Jamul-Dulzura USD</t>
  </si>
  <si>
    <t>Tule River Indian Tribe of the Tule River Reservation, CA</t>
  </si>
  <si>
    <t>Ventura County Waterworks</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</si>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</sst>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_(* #,##0_);_(* \(#,##0\);_(* &quot;-&quot;??_);_(@_)"/>
    <numFmt numFmtId="166" formatCode="_([$$-409]* #,##0_);_([$$-409]* \(#,##0\);_([$$-409]* &quot;-&quot;??_);_(@_)"/>
    <numFmt numFmtId="167"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charset val="1"/>
    </font>
    <font>
      <sz val="11"/>
      <color rgb="FF000000"/>
      <name val="Calibri"/>
      <family val="2"/>
    </font>
    <font>
      <sz val="11"/>
      <name val="Calibri"/>
      <family val="2"/>
      <scheme val="minor"/>
    </font>
    <font>
      <b/>
      <sz val="11"/>
      <color theme="1"/>
      <name val="Aptos"/>
      <family val="2"/>
      <charset val="1"/>
    </font>
    <font>
      <sz val="11"/>
      <color theme="1"/>
      <name val="Aptos"/>
      <family val="2"/>
      <charset val="1"/>
    </font>
    <font>
      <i/>
      <sz val="11"/>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theme="0" tint="-0.14999847407452621"/>
      </patternFill>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4" tint="0.39997558519241921"/>
      </left>
      <right/>
      <top style="thin">
        <color theme="4" tint="0.39997558519241921"/>
      </top>
      <bottom style="thin">
        <color theme="4" tint="0.3999755851924192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6">
    <xf numFmtId="0" fontId="0" fillId="0" borderId="0" xfId="0"/>
    <xf numFmtId="6" fontId="0" fillId="0" borderId="0" xfId="0" applyNumberFormat="1"/>
    <xf numFmtId="22" fontId="0" fillId="0" borderId="0" xfId="0" applyNumberFormat="1"/>
    <xf numFmtId="11" fontId="0" fillId="0" borderId="0" xfId="0" applyNumberFormat="1"/>
    <xf numFmtId="164" fontId="0" fillId="0" borderId="0" xfId="0" applyNumberFormat="1"/>
    <xf numFmtId="0" fontId="18" fillId="0" borderId="0" xfId="0" applyFont="1"/>
    <xf numFmtId="165" fontId="0" fillId="0" borderId="0" xfId="0" applyNumberFormat="1"/>
    <xf numFmtId="14" fontId="0" fillId="0" borderId="0" xfId="0" applyNumberFormat="1"/>
    <xf numFmtId="0" fontId="19" fillId="0" borderId="0" xfId="0" applyFont="1"/>
    <xf numFmtId="3" fontId="20" fillId="33" borderId="0" xfId="0" applyNumberFormat="1" applyFont="1" applyFill="1" applyAlignment="1">
      <alignment horizontal="left"/>
    </xf>
    <xf numFmtId="0" fontId="0" fillId="34" borderId="10" xfId="0" applyFill="1" applyBorder="1"/>
    <xf numFmtId="6" fontId="0" fillId="34" borderId="10" xfId="0" applyNumberFormat="1" applyFill="1" applyBorder="1"/>
    <xf numFmtId="165" fontId="0" fillId="34" borderId="10" xfId="0" applyNumberFormat="1" applyFill="1" applyBorder="1"/>
    <xf numFmtId="0" fontId="0" fillId="34" borderId="11" xfId="0" applyFill="1" applyBorder="1"/>
    <xf numFmtId="0" fontId="0" fillId="0" borderId="10" xfId="0" applyBorder="1"/>
    <xf numFmtId="6" fontId="0" fillId="0" borderId="10" xfId="0" applyNumberFormat="1" applyBorder="1"/>
    <xf numFmtId="165" fontId="0" fillId="0" borderId="10" xfId="0" applyNumberFormat="1" applyBorder="1"/>
    <xf numFmtId="0" fontId="0" fillId="0" borderId="11" xfId="0" applyBorder="1"/>
    <xf numFmtId="0" fontId="19" fillId="0" borderId="10" xfId="0" applyFont="1" applyBorder="1"/>
    <xf numFmtId="0" fontId="19" fillId="34" borderId="10" xfId="0" applyFont="1" applyFill="1" applyBorder="1"/>
    <xf numFmtId="164" fontId="0" fillId="0" borderId="10" xfId="0" applyNumberFormat="1" applyBorder="1"/>
    <xf numFmtId="0" fontId="13" fillId="35" borderId="10" xfId="0" applyFont="1" applyFill="1" applyBorder="1"/>
    <xf numFmtId="165" fontId="13" fillId="35" borderId="10" xfId="0" applyNumberFormat="1" applyFont="1" applyFill="1" applyBorder="1"/>
    <xf numFmtId="0" fontId="13" fillId="35" borderId="11" xfId="0" applyFont="1" applyFill="1" applyBorder="1"/>
    <xf numFmtId="0" fontId="0" fillId="36" borderId="0" xfId="0" applyFill="1"/>
    <xf numFmtId="6" fontId="0" fillId="36" borderId="0" xfId="0" applyNumberFormat="1" applyFill="1"/>
    <xf numFmtId="165" fontId="0" fillId="36" borderId="0" xfId="0" applyNumberFormat="1" applyFill="1"/>
    <xf numFmtId="0" fontId="22" fillId="0" borderId="12" xfId="0" applyFont="1" applyBorder="1"/>
    <xf numFmtId="0" fontId="21" fillId="0" borderId="12" xfId="0" applyFont="1" applyBorder="1" applyAlignment="1">
      <alignment horizontal="center"/>
    </xf>
    <xf numFmtId="164" fontId="21" fillId="0" borderId="12" xfId="0" applyNumberFormat="1" applyFont="1" applyBorder="1" applyAlignment="1">
      <alignment horizontal="center"/>
    </xf>
    <xf numFmtId="164" fontId="22" fillId="0" borderId="12" xfId="0" applyNumberFormat="1" applyFont="1" applyBorder="1" applyAlignment="1">
      <alignment horizontal="right"/>
    </xf>
    <xf numFmtId="164" fontId="0" fillId="0" borderId="0" xfId="0" applyNumberFormat="1" applyAlignment="1">
      <alignment horizontal="right"/>
    </xf>
    <xf numFmtId="166" fontId="0" fillId="0" borderId="0" xfId="0" applyNumberFormat="1"/>
    <xf numFmtId="0" fontId="0" fillId="0" borderId="0" xfId="0" applyAlignment="1">
      <alignment horizontal="center"/>
    </xf>
    <xf numFmtId="0" fontId="0" fillId="0" borderId="13" xfId="0" applyBorder="1" applyAlignment="1">
      <alignment horizontal="center"/>
    </xf>
    <xf numFmtId="0" fontId="0" fillId="0" borderId="13" xfId="0" applyBorder="1"/>
    <xf numFmtId="166" fontId="0" fillId="0" borderId="13" xfId="0" applyNumberFormat="1" applyBorder="1"/>
    <xf numFmtId="0" fontId="0" fillId="0" borderId="0" xfId="0" applyAlignment="1">
      <alignment horizontal="right"/>
    </xf>
    <xf numFmtId="14" fontId="0" fillId="0" borderId="15" xfId="0" applyNumberFormat="1" applyBorder="1" applyAlignment="1">
      <alignment horizontal="center"/>
    </xf>
    <xf numFmtId="14" fontId="23" fillId="0" borderId="0" xfId="0" applyNumberFormat="1" applyFont="1"/>
    <xf numFmtId="166" fontId="0" fillId="37" borderId="0" xfId="0" applyNumberFormat="1" applyFill="1"/>
    <xf numFmtId="0" fontId="0" fillId="38" borderId="0" xfId="0" applyFill="1"/>
    <xf numFmtId="0" fontId="22" fillId="38" borderId="12" xfId="0" applyFont="1" applyFill="1" applyBorder="1"/>
    <xf numFmtId="164" fontId="22" fillId="37" borderId="12" xfId="0" applyNumberFormat="1" applyFont="1" applyFill="1" applyBorder="1" applyAlignment="1">
      <alignment horizontal="right"/>
    </xf>
    <xf numFmtId="0" fontId="0" fillId="0" borderId="0" xfId="0" applyAlignment="1">
      <alignment horizontal="left"/>
    </xf>
    <xf numFmtId="14" fontId="0" fillId="0" borderId="0" xfId="0" applyNumberFormat="1" applyAlignment="1">
      <alignment horizontal="right"/>
    </xf>
    <xf numFmtId="167" fontId="0" fillId="0" borderId="0" xfId="0" applyNumberFormat="1" applyAlignment="1">
      <alignment horizontal="right"/>
    </xf>
    <xf numFmtId="14" fontId="0" fillId="36" borderId="0" xfId="0" applyNumberFormat="1" applyFill="1" applyAlignment="1">
      <alignment horizontal="right"/>
    </xf>
    <xf numFmtId="167" fontId="0" fillId="36" borderId="0" xfId="0" applyNumberFormat="1" applyFill="1" applyAlignment="1">
      <alignment horizontal="right"/>
    </xf>
    <xf numFmtId="0" fontId="0" fillId="0" borderId="17" xfId="0" applyBorder="1"/>
    <xf numFmtId="0" fontId="0" fillId="34" borderId="0" xfId="0" applyFill="1"/>
    <xf numFmtId="0" fontId="0" fillId="0" borderId="14"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numFmt numFmtId="165" formatCode="_(* #,##0_);_(* \(#,##0\);_(* &quot;-&quot;??_);_(@_)"/>
    </dxf>
    <dxf>
      <numFmt numFmtId="165" formatCode="_(* #,##0_);_(* \(#,##0\);_(* &quot;-&quot;??_);_(@_)"/>
    </dxf>
    <dxf>
      <numFmt numFmtId="166" formatCode="_([$$-409]* #,##0_);_([$$-409]* \(#,##0\);_([$$-409]* &quot;-&quot;??_);_(@_)"/>
    </dxf>
    <dxf>
      <numFmt numFmtId="165" formatCode="_(* #,##0_);_(* \(#,##0\);_(* &quot;-&quot;??_);_(@_)"/>
    </dxf>
    <dxf>
      <numFmt numFmtId="165" formatCode="_(* #,##0_);_(* \(#,##0\);_(* &quot;-&quot;??_);_(@_)"/>
    </dxf>
    <dxf>
      <numFmt numFmtId="166" formatCode="_([$$-409]* #,##0_);_([$$-409]* \(#,##0\);_([$$-409]* &quot;-&quot;??_);_(@_)"/>
    </dxf>
    <dxf>
      <numFmt numFmtId="27" formatCode="m/d/yyyy\ h:mm"/>
    </dxf>
    <dxf>
      <numFmt numFmtId="27" formatCode="m/d/yyyy\ h:mm"/>
    </dxf>
    <dxf>
      <numFmt numFmtId="165" formatCode="_(* #,##0_);_(* \(#,##0\);_(* &quot;-&quot;??_);_(@_)"/>
    </dxf>
    <dxf>
      <numFmt numFmtId="165" formatCode="_(* #,##0_);_(* \(#,##0\);_(* &quot;-&quot;??_);_(@_)"/>
    </dxf>
    <dxf>
      <numFmt numFmtId="10" formatCode="&quot;$&quot;#,##0_);[Red]\(&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night, Kelsey@Energy" id="{751C5B76-DC8E-3849-88A8-9F42424BF931}" userId="S::Kelsey.Knight@energy.ca.gov::c6ee433d-56b1-406d-afeb-22d02b19edd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6CD6EA-36AB-46CC-A2ED-A6C2AEAD864C}" name="Table1" displayName="Table1" ref="A1:AM959" totalsRowShown="0">
  <autoFilter ref="A1:AM959" xr:uid="{756CD6EA-36AB-46CC-A2ED-A6C2AEAD864C}"/>
  <sortState xmlns:xlrd2="http://schemas.microsoft.com/office/spreadsheetml/2017/richdata2" ref="A2:AM959">
    <sortCondition ref="H1:H959"/>
  </sortState>
  <tableColumns count="39">
    <tableColumn id="1" xr3:uid="{457F58CE-1053-4474-92BA-C95EA7468F89}" name="OID"/>
    <tableColumn id="34" xr3:uid="{87137F66-4325-45F7-A0FD-FBC771CE5A37}" name="Loan Number"/>
    <tableColumn id="2" xr3:uid="{254412F6-DA9B-4686-B555-270EEBB86B3E}" name="Address"/>
    <tableColumn id="3" xr3:uid="{277B37BC-16A9-4958-AB57-6AC5124764D3}" name="City"/>
    <tableColumn id="4" xr3:uid="{504AD309-9C06-44CD-82C6-B1DC3FF5B54D}" name="County"/>
    <tableColumn id="5" xr3:uid="{54B35A85-86A7-4ABB-A444-9EE44BEBE439}" name="Zip"/>
    <tableColumn id="6" xr3:uid="{00BF9098-EEDF-4F06-B842-268B8FD8B5DD}" name="Year"/>
    <tableColumn id="7" xr3:uid="{0A6AC241-63B3-46DC-8641-F5EDE59C9058}" name="Recipient"/>
    <tableColumn id="8" xr3:uid="{2C15B222-FA3A-45EC-B50B-DB76E4227898}" name="Recipient Type"/>
    <tableColumn id="9" xr3:uid="{F3D042FE-F61F-41B2-AB2E-340C33006060}" name="Project Type"/>
    <tableColumn id="37" xr3:uid="{37A6766B-E65C-49F2-81E1-4B33919AD540}" name="Project Status"/>
    <tableColumn id="10" xr3:uid="{A143D8DC-4971-473E-B2DA-E8359DFFAEE7}" name="Old Status"/>
    <tableColumn id="11" xr3:uid="{1FE7BF2F-7DEC-48DD-B966-8B777AD273BE}" name=" Approved Loan Amount ($) " dataDxfId="10"/>
    <tableColumn id="12" xr3:uid="{FA2C9A82-AC77-4AFF-B443-61DE4953B266}" name=" Estimated Savings ($/yr) " dataDxfId="9"/>
    <tableColumn id="13" xr3:uid="{43B9CA72-AE56-4AF6-B7E3-B65453C8AC33}" name=" Annual Electric Savings (kWh) " dataDxfId="8"/>
    <tableColumn id="14" xr3:uid="{04E080B6-19C9-4CEF-B24E-DB77967A6F83}" name="Lighting"/>
    <tableColumn id="15" xr3:uid="{D185A008-75DD-4754-9930-B8BF29FD20E7}" name="HVAC"/>
    <tableColumn id="16" xr3:uid="{696460C4-84F1-41C6-8DBD-436FF4E7F543}" name="Solar"/>
    <tableColumn id="17" xr3:uid="{4F3BF7B9-81FB-43A6-9AF9-1A80A4FEA831}" name="Battery Storage"/>
    <tableColumn id="18" xr3:uid="{5AB31403-7AE2-467E-9034-9BE9317624D7}" name="EV Infrastructure"/>
    <tableColumn id="36" xr3:uid="{1BB96FA5-DB94-4D6F-9551-0122C6C8B294}" name="Heat Pump"/>
    <tableColumn id="19" xr3:uid="{06C69E6C-9802-4FCC-B35C-BEB43284A13E}" name="Other"/>
    <tableColumn id="20" xr3:uid="{A977B90F-09C9-45C5-9425-95B7D8474BE8}" name="Project Summary"/>
    <tableColumn id="21" xr3:uid="{DC6CE3D1-20A7-42AA-A28D-CF78C14C4119}" name="Utility"/>
    <tableColumn id="22" xr3:uid="{F7255E60-1612-460B-B97C-B2F1CE5C32F7}" name="Type of Utility"/>
    <tableColumn id="23" xr3:uid="{DDE32616-313A-4B64-B1DE-2254BE095204}" name="DAC"/>
    <tableColumn id="38" xr3:uid="{36B8AC44-8FAC-43B1-9A2B-F875F8FFF28B}" name="Senate District"/>
    <tableColumn id="41" xr3:uid="{854EB62C-0368-4891-A413-20A04A2400BF}" name="Assembly District"/>
    <tableColumn id="24" xr3:uid="{CFB063D7-68DB-48DD-BE2F-565D6952EFB1}" name="DDLat"/>
    <tableColumn id="25" xr3:uid="{31DA499C-D955-4D23-B773-19B7188CEA2C}" name="DDLon"/>
    <tableColumn id="26" xr3:uid="{DDBFB9CF-EC39-458E-8EA4-462F2E25C615}" name="GlobalID"/>
    <tableColumn id="27" xr3:uid="{02462C3F-7988-4069-BDE0-B24F7EE71436}" name="CreationDate" dataDxfId="7"/>
    <tableColumn id="28" xr3:uid="{7CF22EA6-2E83-4AFE-ACB4-2A115960478F}" name="Creator"/>
    <tableColumn id="29" xr3:uid="{5F16CC2F-E301-44E8-8F87-B43D929CB8C4}" name="EditDate" dataDxfId="6"/>
    <tableColumn id="30" xr3:uid="{DB3A5069-3D2E-4534-807F-12CE76ABE688}" name="Editor"/>
    <tableColumn id="31" xr3:uid="{FD2B53CE-C3DD-4CFC-A74A-84C8A87BBEA3}" name="x"/>
    <tableColumn id="32" xr3:uid="{FAEBCE8D-15FF-46DC-B613-B1A6B3D245B8}" name="y"/>
    <tableColumn id="33" xr3:uid="{DB25446E-E1F7-4806-9CF2-2633EF8C6362}" name="Notes"/>
    <tableColumn id="35" xr3:uid="{B37401FD-22B5-4AA3-AFB1-EB7F4B77A63E}" name="Consulta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CC8567-6698-4EA0-85E9-46DFA423C40F}" name="Table2" displayName="Table2" ref="A1:E41" totalsRowShown="0">
  <autoFilter ref="A1:E41" xr:uid="{55CC8567-6698-4EA0-85E9-46DFA423C40F}"/>
  <tableColumns count="5">
    <tableColumn id="1" xr3:uid="{67BD2BEF-051B-41BB-A984-A0C7D3D52232}" name="Senate District #"/>
    <tableColumn id="2" xr3:uid="{85DD7C38-1C01-4887-97B4-0538C10F1378}" name="Total Loans"/>
    <tableColumn id="3" xr3:uid="{1ECA61CE-ACD5-4D44-87B7-96AEBFF02888}" name="Approved Loan Amount" dataDxfId="5"/>
    <tableColumn id="4" xr3:uid="{87409A62-1E27-421E-BD75-523F1838D084}" name="Annual Energy Savings (kWh)" dataDxfId="4"/>
    <tableColumn id="5" xr3:uid="{CA7952D4-AD76-476A-9478-71BB35DEB2E7}" name="GHG Savings (Metric Tons of CO2)" dataDxfId="3">
      <calculatedColumnFormula>0.0002264*D2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60C74B-ADF6-40C9-9EA1-C816147F837E}" name="Table3" displayName="Table3" ref="A43:E123" totalsRowShown="0">
  <autoFilter ref="A43:E123" xr:uid="{6760C74B-ADF6-40C9-9EA1-C816147F837E}"/>
  <tableColumns count="5">
    <tableColumn id="1" xr3:uid="{7E77BC5D-8D99-4C0A-B977-C14D1A9D0906}" name="Assembly District #"/>
    <tableColumn id="2" xr3:uid="{FAD71029-3D15-499B-BAE8-A9B5E1A4A06A}" name="Total Loans"/>
    <tableColumn id="3" xr3:uid="{398B4547-D105-4B5A-93D1-B5DB8E188848}" name="Approved Loan Amount" dataDxfId="2"/>
    <tableColumn id="4" xr3:uid="{79FA7B0C-3F51-4D97-A418-301923F40769}" name="Annual Energy Savings (kWh)" dataDxfId="1"/>
    <tableColumn id="5" xr3:uid="{CF976EF2-66DF-42AD-9117-3EFD4AE05A33}" name="GHG Savings (Metric Tons of CO2)" dataDxfId="0">
      <calculatedColumnFormula>0.0002264*D44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K1" dT="2025-03-13T21:42:58.05" personId="{751C5B76-DC8E-3849-88A8-9F42424BF931}" id="{244BE1FE-BEC1-BC40-B8CC-782A2EDE5D06}">
    <text>y=Latitude, x=longitude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61"/>
  <sheetViews>
    <sheetView tabSelected="1" zoomScale="85" zoomScaleNormal="85" workbookViewId="0">
      <selection activeCell="W26" sqref="W26"/>
    </sheetView>
  </sheetViews>
  <sheetFormatPr defaultColWidth="9.1796875" defaultRowHeight="15" customHeight="1" x14ac:dyDescent="0.35"/>
  <cols>
    <col min="1" max="1" width="7" customWidth="1"/>
    <col min="2" max="2" width="15" customWidth="1"/>
    <col min="3" max="3" width="9.453125" customWidth="1"/>
    <col min="4" max="4" width="13.453125" customWidth="1"/>
    <col min="5" max="5" width="14.81640625" customWidth="1"/>
    <col min="6" max="6" width="6.453125" customWidth="1"/>
    <col min="7" max="7" width="25.1796875" customWidth="1"/>
    <col min="8" max="8" width="70.7265625" customWidth="1"/>
    <col min="9" max="9" width="19.453125" customWidth="1"/>
    <col min="10" max="10" width="14.453125" customWidth="1"/>
    <col min="11" max="12" width="16" customWidth="1"/>
    <col min="13" max="13" width="29.1796875" customWidth="1"/>
    <col min="14" max="14" width="27.453125" style="6" customWidth="1"/>
    <col min="15" max="15" width="29" style="6" customWidth="1"/>
    <col min="16" max="16" width="10.453125" customWidth="1"/>
    <col min="17" max="17" width="8.453125" customWidth="1"/>
    <col min="18" max="18" width="8" customWidth="1"/>
    <col min="19" max="19" width="17.453125" customWidth="1"/>
    <col min="20" max="21" width="18.7265625" customWidth="1"/>
    <col min="22" max="22" width="8.453125" customWidth="1"/>
    <col min="23" max="23" width="64.453125" customWidth="1"/>
    <col min="24" max="24" width="41.7265625" bestFit="1" customWidth="1"/>
    <col min="25" max="25" width="14.453125" customWidth="1"/>
    <col min="26" max="26" width="8.81640625"/>
    <col min="27" max="27" width="20" style="37" customWidth="1"/>
    <col min="28" max="28" width="14.1796875" style="37" customWidth="1"/>
    <col min="29" max="29" width="14.1796875" customWidth="1"/>
    <col min="30" max="30" width="15.7265625" bestFit="1" customWidth="1"/>
    <col min="31" max="31" width="10" customWidth="1"/>
    <col min="32" max="32" width="18.453125" customWidth="1"/>
    <col min="33" max="33" width="9.1796875" customWidth="1"/>
    <col min="34" max="34" width="15.453125" customWidth="1"/>
    <col min="35" max="35" width="19.26953125" customWidth="1"/>
    <col min="36" max="37" width="8.81640625"/>
    <col min="38" max="38" width="32.453125" customWidth="1"/>
    <col min="39" max="39" width="38.453125" customWidth="1"/>
  </cols>
  <sheetData>
    <row r="1" spans="1:39" x14ac:dyDescent="0.35">
      <c r="A1" t="s">
        <v>0</v>
      </c>
      <c r="B1" t="s">
        <v>1</v>
      </c>
      <c r="C1" t="s">
        <v>2</v>
      </c>
      <c r="D1" t="s">
        <v>3</v>
      </c>
      <c r="E1" t="s">
        <v>4</v>
      </c>
      <c r="F1" t="s">
        <v>5</v>
      </c>
      <c r="G1" t="s">
        <v>6</v>
      </c>
      <c r="H1" t="s">
        <v>7</v>
      </c>
      <c r="I1" t="s">
        <v>8</v>
      </c>
      <c r="J1" t="s">
        <v>9</v>
      </c>
      <c r="K1" t="s">
        <v>10</v>
      </c>
      <c r="L1" t="s">
        <v>11</v>
      </c>
      <c r="M1" t="s">
        <v>12</v>
      </c>
      <c r="N1" s="6" t="s">
        <v>13</v>
      </c>
      <c r="O1" s="6" t="s">
        <v>14</v>
      </c>
      <c r="P1" t="s">
        <v>15</v>
      </c>
      <c r="Q1" t="s">
        <v>16</v>
      </c>
      <c r="R1" t="s">
        <v>17</v>
      </c>
      <c r="S1" t="s">
        <v>18</v>
      </c>
      <c r="T1" t="s">
        <v>19</v>
      </c>
      <c r="U1" t="s">
        <v>20</v>
      </c>
      <c r="V1" t="s">
        <v>21</v>
      </c>
      <c r="W1" t="s">
        <v>22</v>
      </c>
      <c r="X1" t="s">
        <v>23</v>
      </c>
      <c r="Y1" t="s">
        <v>24</v>
      </c>
      <c r="Z1" t="s">
        <v>25</v>
      </c>
      <c r="AA1" s="37" t="s">
        <v>26</v>
      </c>
      <c r="AB1" s="37" t="s">
        <v>27</v>
      </c>
      <c r="AC1" t="s">
        <v>28</v>
      </c>
      <c r="AD1" t="s">
        <v>29</v>
      </c>
      <c r="AE1" t="s">
        <v>30</v>
      </c>
      <c r="AF1" t="s">
        <v>31</v>
      </c>
      <c r="AG1" t="s">
        <v>32</v>
      </c>
      <c r="AH1" t="s">
        <v>33</v>
      </c>
      <c r="AI1" t="s">
        <v>34</v>
      </c>
      <c r="AJ1" t="s">
        <v>35</v>
      </c>
      <c r="AK1" t="s">
        <v>36</v>
      </c>
      <c r="AL1" t="s">
        <v>37</v>
      </c>
      <c r="AM1" t="s">
        <v>38</v>
      </c>
    </row>
    <row r="2" spans="1:39" x14ac:dyDescent="0.35">
      <c r="A2">
        <v>982</v>
      </c>
      <c r="C2" t="s">
        <v>39</v>
      </c>
      <c r="D2" t="s">
        <v>40</v>
      </c>
      <c r="E2" t="s">
        <v>41</v>
      </c>
      <c r="F2">
        <v>92309</v>
      </c>
      <c r="G2">
        <v>2026</v>
      </c>
      <c r="H2" t="s">
        <v>42</v>
      </c>
      <c r="I2" t="s">
        <v>43</v>
      </c>
      <c r="J2" t="s">
        <v>44</v>
      </c>
      <c r="K2" t="s">
        <v>45</v>
      </c>
      <c r="L2" t="s">
        <v>45</v>
      </c>
      <c r="M2" s="1">
        <v>1114080</v>
      </c>
      <c r="X2" t="s">
        <v>46</v>
      </c>
      <c r="Y2" t="s">
        <v>47</v>
      </c>
      <c r="AA2" s="8">
        <v>19</v>
      </c>
      <c r="AB2" s="8">
        <v>34</v>
      </c>
      <c r="AC2" s="8">
        <v>35.27467</v>
      </c>
      <c r="AD2">
        <v>-116.07740630000001</v>
      </c>
      <c r="AF2" s="2"/>
      <c r="AH2" s="2"/>
      <c r="AJ2">
        <v>-116.07740630000001</v>
      </c>
      <c r="AK2" s="8">
        <v>35.27467</v>
      </c>
    </row>
    <row r="3" spans="1:39" x14ac:dyDescent="0.35">
      <c r="A3">
        <v>984</v>
      </c>
      <c r="C3" t="s">
        <v>48</v>
      </c>
      <c r="D3" t="s">
        <v>49</v>
      </c>
      <c r="E3" t="s">
        <v>49</v>
      </c>
      <c r="F3">
        <v>95060</v>
      </c>
      <c r="G3">
        <v>2026</v>
      </c>
      <c r="H3" t="s">
        <v>50</v>
      </c>
      <c r="I3" t="s">
        <v>51</v>
      </c>
      <c r="J3" t="s">
        <v>52</v>
      </c>
      <c r="K3" t="s">
        <v>45</v>
      </c>
      <c r="L3" t="s">
        <v>45</v>
      </c>
      <c r="M3" s="1">
        <v>3000000</v>
      </c>
      <c r="N3" s="6">
        <v>186000</v>
      </c>
      <c r="O3" s="6">
        <v>0</v>
      </c>
      <c r="P3" t="s">
        <v>53</v>
      </c>
      <c r="Q3" t="s">
        <v>53</v>
      </c>
      <c r="R3" t="s">
        <v>53</v>
      </c>
      <c r="S3" t="s">
        <v>53</v>
      </c>
      <c r="T3" t="s">
        <v>54</v>
      </c>
      <c r="V3" t="s">
        <v>53</v>
      </c>
      <c r="X3" t="s">
        <v>55</v>
      </c>
      <c r="Y3" t="s">
        <v>47</v>
      </c>
      <c r="AA3" s="8"/>
      <c r="AB3" s="8"/>
      <c r="AC3" s="8"/>
      <c r="AF3" s="2"/>
      <c r="AH3" s="2"/>
      <c r="AK3" s="8"/>
    </row>
    <row r="4" spans="1:39" x14ac:dyDescent="0.35">
      <c r="A4">
        <v>975</v>
      </c>
      <c r="C4" t="s">
        <v>56</v>
      </c>
      <c r="D4" t="s">
        <v>57</v>
      </c>
      <c r="E4" t="s">
        <v>58</v>
      </c>
      <c r="F4">
        <v>95436</v>
      </c>
      <c r="G4">
        <v>2026</v>
      </c>
      <c r="H4" t="s">
        <v>59</v>
      </c>
      <c r="I4" t="s">
        <v>43</v>
      </c>
      <c r="J4" t="s">
        <v>44</v>
      </c>
      <c r="K4" t="s">
        <v>45</v>
      </c>
      <c r="L4" t="s">
        <v>45</v>
      </c>
      <c r="M4" s="1">
        <v>966738</v>
      </c>
      <c r="X4" t="s">
        <v>55</v>
      </c>
      <c r="Y4" t="s">
        <v>47</v>
      </c>
      <c r="AA4" s="8">
        <v>2</v>
      </c>
      <c r="AB4" s="8">
        <v>2</v>
      </c>
      <c r="AC4" s="8">
        <v>38.473770000000002</v>
      </c>
      <c r="AD4">
        <v>-122.88710500000001</v>
      </c>
      <c r="AF4" s="2"/>
      <c r="AH4" s="2"/>
      <c r="AJ4">
        <v>-122.88710500000001</v>
      </c>
      <c r="AK4" s="8">
        <v>38.473770000000002</v>
      </c>
    </row>
    <row r="5" spans="1:39" x14ac:dyDescent="0.35">
      <c r="A5">
        <v>974</v>
      </c>
      <c r="C5" t="s">
        <v>60</v>
      </c>
      <c r="D5" t="s">
        <v>61</v>
      </c>
      <c r="E5" t="s">
        <v>62</v>
      </c>
      <c r="F5">
        <v>93631</v>
      </c>
      <c r="G5">
        <v>2025</v>
      </c>
      <c r="H5" t="s">
        <v>63</v>
      </c>
      <c r="I5" t="s">
        <v>43</v>
      </c>
      <c r="J5" t="s">
        <v>44</v>
      </c>
      <c r="K5" t="s">
        <v>45</v>
      </c>
      <c r="L5" t="s">
        <v>45</v>
      </c>
      <c r="M5" s="1">
        <v>3000000</v>
      </c>
      <c r="X5" t="s">
        <v>55</v>
      </c>
      <c r="Y5" t="s">
        <v>47</v>
      </c>
      <c r="AA5" s="8">
        <v>16</v>
      </c>
      <c r="AB5" s="8">
        <v>33</v>
      </c>
      <c r="AC5" s="8">
        <v>36.524749999999997</v>
      </c>
      <c r="AD5">
        <v>-119.55282699999999</v>
      </c>
      <c r="AF5" s="2"/>
      <c r="AH5" s="2"/>
      <c r="AJ5">
        <v>-119.55282699999999</v>
      </c>
      <c r="AK5" s="8">
        <v>36.524749999999997</v>
      </c>
    </row>
    <row r="6" spans="1:39" x14ac:dyDescent="0.35">
      <c r="A6">
        <v>983</v>
      </c>
      <c r="C6" t="s">
        <v>64</v>
      </c>
      <c r="D6" t="s">
        <v>65</v>
      </c>
      <c r="E6" t="s">
        <v>66</v>
      </c>
      <c r="F6">
        <v>91001</v>
      </c>
      <c r="G6">
        <v>2026</v>
      </c>
      <c r="H6" t="s">
        <v>67</v>
      </c>
      <c r="I6" t="s">
        <v>43</v>
      </c>
      <c r="J6" t="s">
        <v>44</v>
      </c>
      <c r="K6" t="s">
        <v>45</v>
      </c>
      <c r="L6" t="s">
        <v>45</v>
      </c>
      <c r="M6" s="1">
        <v>203668</v>
      </c>
      <c r="X6" t="s">
        <v>46</v>
      </c>
      <c r="Y6" t="s">
        <v>47</v>
      </c>
      <c r="AA6" s="8">
        <v>25</v>
      </c>
      <c r="AB6" s="8">
        <v>41</v>
      </c>
      <c r="AC6" s="8">
        <v>34.193089999999998</v>
      </c>
      <c r="AD6">
        <v>-118.178898</v>
      </c>
      <c r="AF6" s="2"/>
      <c r="AH6" s="2"/>
      <c r="AJ6">
        <v>-118.178898</v>
      </c>
      <c r="AK6" s="8">
        <v>34.193089999999998</v>
      </c>
    </row>
    <row r="7" spans="1:39" x14ac:dyDescent="0.35">
      <c r="A7">
        <v>976</v>
      </c>
      <c r="C7" t="s">
        <v>68</v>
      </c>
      <c r="D7" t="s">
        <v>69</v>
      </c>
      <c r="E7" t="s">
        <v>70</v>
      </c>
      <c r="F7">
        <v>93263</v>
      </c>
      <c r="G7">
        <v>2026</v>
      </c>
      <c r="H7" t="s">
        <v>71</v>
      </c>
      <c r="I7" t="s">
        <v>43</v>
      </c>
      <c r="J7" t="s">
        <v>44</v>
      </c>
      <c r="K7" t="s">
        <v>45</v>
      </c>
      <c r="L7" t="s">
        <v>45</v>
      </c>
      <c r="M7" s="1">
        <v>638568</v>
      </c>
      <c r="X7" t="s">
        <v>55</v>
      </c>
      <c r="Y7" t="s">
        <v>47</v>
      </c>
      <c r="AA7" s="8">
        <v>16</v>
      </c>
      <c r="AB7" s="8">
        <v>35</v>
      </c>
      <c r="AC7" s="8">
        <v>35.51417</v>
      </c>
      <c r="AD7">
        <v>-119.335464</v>
      </c>
      <c r="AF7" s="2"/>
      <c r="AH7" s="2"/>
      <c r="AJ7">
        <v>-119.335464</v>
      </c>
      <c r="AK7" s="8">
        <v>35.51417</v>
      </c>
    </row>
    <row r="8" spans="1:39" x14ac:dyDescent="0.35">
      <c r="A8">
        <v>972</v>
      </c>
      <c r="C8" t="s">
        <v>72</v>
      </c>
      <c r="D8" t="s">
        <v>73</v>
      </c>
      <c r="E8" t="s">
        <v>74</v>
      </c>
      <c r="F8">
        <v>95682</v>
      </c>
      <c r="G8">
        <v>2025</v>
      </c>
      <c r="H8" t="s">
        <v>75</v>
      </c>
      <c r="I8" t="s">
        <v>76</v>
      </c>
      <c r="J8" t="s">
        <v>52</v>
      </c>
      <c r="K8" t="s">
        <v>45</v>
      </c>
      <c r="L8" t="s">
        <v>45</v>
      </c>
      <c r="M8" s="1">
        <v>3000000</v>
      </c>
      <c r="X8" t="s">
        <v>55</v>
      </c>
      <c r="Y8" t="s">
        <v>47</v>
      </c>
      <c r="AA8" s="8">
        <v>4</v>
      </c>
      <c r="AB8" s="8">
        <v>5</v>
      </c>
      <c r="AC8" s="8">
        <v>38.662019999999998</v>
      </c>
      <c r="AD8">
        <v>-120.96511099999999</v>
      </c>
      <c r="AF8" s="2"/>
      <c r="AH8" s="2"/>
      <c r="AJ8">
        <v>-120.96511099999999</v>
      </c>
      <c r="AK8" s="8">
        <v>38.662019999999998</v>
      </c>
    </row>
    <row r="9" spans="1:39" x14ac:dyDescent="0.35">
      <c r="A9">
        <v>984</v>
      </c>
      <c r="C9" t="s">
        <v>77</v>
      </c>
      <c r="D9" t="s">
        <v>78</v>
      </c>
      <c r="E9" t="s">
        <v>79</v>
      </c>
      <c r="F9">
        <v>96003</v>
      </c>
      <c r="G9">
        <v>2025</v>
      </c>
      <c r="H9" t="s">
        <v>80</v>
      </c>
      <c r="I9" t="s">
        <v>81</v>
      </c>
      <c r="J9" t="s">
        <v>52</v>
      </c>
      <c r="K9" t="s">
        <v>45</v>
      </c>
      <c r="L9" t="s">
        <v>45</v>
      </c>
      <c r="M9" s="1">
        <v>2910385</v>
      </c>
      <c r="X9" t="s">
        <v>82</v>
      </c>
      <c r="Y9" t="s">
        <v>83</v>
      </c>
      <c r="AA9" s="8">
        <v>1</v>
      </c>
      <c r="AB9" s="8">
        <v>1</v>
      </c>
      <c r="AC9" s="8">
        <v>40.710095256630503</v>
      </c>
      <c r="AD9">
        <v>-122.33564487456501</v>
      </c>
      <c r="AF9" s="2"/>
      <c r="AH9" s="2"/>
      <c r="AJ9">
        <v>-122.33564487456501</v>
      </c>
      <c r="AK9" s="8">
        <v>40.710095256630503</v>
      </c>
    </row>
    <row r="10" spans="1:39" x14ac:dyDescent="0.35">
      <c r="A10">
        <v>980</v>
      </c>
      <c r="C10" t="s">
        <v>84</v>
      </c>
      <c r="D10" t="s">
        <v>85</v>
      </c>
      <c r="E10" t="s">
        <v>70</v>
      </c>
      <c r="F10">
        <v>93455</v>
      </c>
      <c r="G10">
        <v>2026</v>
      </c>
      <c r="H10" t="s">
        <v>86</v>
      </c>
      <c r="I10" t="s">
        <v>43</v>
      </c>
      <c r="J10" t="s">
        <v>44</v>
      </c>
      <c r="K10" t="s">
        <v>45</v>
      </c>
      <c r="L10" t="s">
        <v>45</v>
      </c>
      <c r="M10" s="1">
        <v>2843702</v>
      </c>
      <c r="X10" t="s">
        <v>55</v>
      </c>
      <c r="Y10" t="s">
        <v>47</v>
      </c>
      <c r="AA10" s="8">
        <v>21</v>
      </c>
      <c r="AB10" s="8">
        <v>37</v>
      </c>
      <c r="AC10" s="8">
        <v>34.861319999999999</v>
      </c>
      <c r="AD10">
        <v>-120.4427675</v>
      </c>
      <c r="AF10" s="2"/>
      <c r="AH10" s="2"/>
      <c r="AJ10">
        <v>-120.4427675</v>
      </c>
      <c r="AK10" s="8">
        <v>34.861319999999999</v>
      </c>
    </row>
    <row r="11" spans="1:39" x14ac:dyDescent="0.35">
      <c r="A11">
        <v>979</v>
      </c>
      <c r="C11" t="s">
        <v>87</v>
      </c>
      <c r="D11" t="s">
        <v>88</v>
      </c>
      <c r="E11" t="s">
        <v>49</v>
      </c>
      <c r="F11">
        <v>95066</v>
      </c>
      <c r="G11">
        <v>2026</v>
      </c>
      <c r="H11" t="s">
        <v>89</v>
      </c>
      <c r="I11" t="s">
        <v>43</v>
      </c>
      <c r="J11" t="s">
        <v>44</v>
      </c>
      <c r="K11" t="s">
        <v>45</v>
      </c>
      <c r="L11" t="s">
        <v>45</v>
      </c>
      <c r="M11" s="1">
        <v>2948835</v>
      </c>
      <c r="X11" t="s">
        <v>55</v>
      </c>
      <c r="Y11" t="s">
        <v>47</v>
      </c>
      <c r="AA11" s="8">
        <v>17</v>
      </c>
      <c r="AB11" s="8">
        <v>28</v>
      </c>
      <c r="AC11" s="8">
        <v>37.073709999999998</v>
      </c>
      <c r="AD11">
        <v>-121.99214739999999</v>
      </c>
      <c r="AF11" s="2"/>
      <c r="AH11" s="2"/>
      <c r="AJ11">
        <v>-121.99214739999999</v>
      </c>
      <c r="AK11" s="8">
        <v>37.073709999999998</v>
      </c>
    </row>
    <row r="12" spans="1:39" x14ac:dyDescent="0.35">
      <c r="A12">
        <v>960</v>
      </c>
      <c r="B12" t="s">
        <v>90</v>
      </c>
      <c r="C12" t="s">
        <v>91</v>
      </c>
      <c r="D12" t="s">
        <v>92</v>
      </c>
      <c r="E12" t="s">
        <v>70</v>
      </c>
      <c r="F12">
        <v>93241</v>
      </c>
      <c r="G12">
        <v>2024</v>
      </c>
      <c r="H12" t="s">
        <v>93</v>
      </c>
      <c r="I12" t="s">
        <v>81</v>
      </c>
      <c r="J12" t="s">
        <v>52</v>
      </c>
      <c r="K12" t="s">
        <v>94</v>
      </c>
      <c r="L12" t="s">
        <v>95</v>
      </c>
      <c r="M12" s="1">
        <v>1167288</v>
      </c>
      <c r="N12" s="6">
        <v>68664</v>
      </c>
      <c r="O12" s="6">
        <v>201960</v>
      </c>
      <c r="P12" t="s">
        <v>53</v>
      </c>
      <c r="Q12" t="s">
        <v>53</v>
      </c>
      <c r="R12" t="s">
        <v>54</v>
      </c>
      <c r="S12" t="s">
        <v>53</v>
      </c>
      <c r="T12" t="s">
        <v>53</v>
      </c>
      <c r="U12" t="s">
        <v>53</v>
      </c>
      <c r="V12" t="s">
        <v>53</v>
      </c>
      <c r="W12" t="s">
        <v>96</v>
      </c>
      <c r="X12" t="s">
        <v>55</v>
      </c>
      <c r="Y12" t="s">
        <v>47</v>
      </c>
      <c r="Z12" t="s">
        <v>53</v>
      </c>
      <c r="AA12" s="8">
        <v>16</v>
      </c>
      <c r="AB12" s="8">
        <v>35</v>
      </c>
      <c r="AC12">
        <v>35.262308280099802</v>
      </c>
      <c r="AD12">
        <v>-118.918928576162</v>
      </c>
      <c r="AF12" s="2"/>
      <c r="AG12" t="s">
        <v>97</v>
      </c>
      <c r="AH12" s="2"/>
      <c r="AJ12">
        <v>-118.918928576162</v>
      </c>
      <c r="AK12">
        <v>35.262308280099802</v>
      </c>
      <c r="AM12" t="s">
        <v>98</v>
      </c>
    </row>
    <row r="13" spans="1:39" x14ac:dyDescent="0.35">
      <c r="A13">
        <v>934</v>
      </c>
      <c r="B13" t="s">
        <v>99</v>
      </c>
      <c r="C13" t="s">
        <v>100</v>
      </c>
      <c r="D13" t="s">
        <v>101</v>
      </c>
      <c r="E13" t="s">
        <v>102</v>
      </c>
      <c r="F13">
        <v>95124</v>
      </c>
      <c r="G13">
        <v>2023</v>
      </c>
      <c r="H13" s="49" t="s">
        <v>103</v>
      </c>
      <c r="I13" t="s">
        <v>43</v>
      </c>
      <c r="J13" t="s">
        <v>44</v>
      </c>
      <c r="K13" t="s">
        <v>94</v>
      </c>
      <c r="L13" t="s">
        <v>95</v>
      </c>
      <c r="M13" s="1">
        <v>2559623</v>
      </c>
      <c r="N13" s="6">
        <v>196638</v>
      </c>
      <c r="O13" s="6">
        <v>903653</v>
      </c>
      <c r="P13" t="s">
        <v>54</v>
      </c>
      <c r="Q13" t="s">
        <v>53</v>
      </c>
      <c r="R13" t="s">
        <v>53</v>
      </c>
      <c r="S13" t="s">
        <v>53</v>
      </c>
      <c r="T13" t="s">
        <v>53</v>
      </c>
      <c r="U13" t="s">
        <v>53</v>
      </c>
      <c r="V13" t="s">
        <v>53</v>
      </c>
      <c r="W13" t="s">
        <v>104</v>
      </c>
      <c r="X13" t="s">
        <v>55</v>
      </c>
      <c r="Y13" t="s">
        <v>47</v>
      </c>
      <c r="Z13" t="s">
        <v>53</v>
      </c>
      <c r="AA13" s="8">
        <v>15</v>
      </c>
      <c r="AB13" s="8">
        <v>28</v>
      </c>
      <c r="AC13">
        <v>37.265407099999997</v>
      </c>
      <c r="AD13">
        <v>-121.9320247</v>
      </c>
      <c r="AE13" t="s">
        <v>105</v>
      </c>
      <c r="AF13" s="2">
        <v>45103.837500000001</v>
      </c>
      <c r="AG13" t="s">
        <v>97</v>
      </c>
      <c r="AH13" s="2">
        <v>45103.84097222222</v>
      </c>
      <c r="AI13" t="s">
        <v>97</v>
      </c>
      <c r="AJ13">
        <v>-121.9333939</v>
      </c>
      <c r="AK13">
        <v>37.264999330000002</v>
      </c>
      <c r="AM13" t="s">
        <v>98</v>
      </c>
    </row>
    <row r="14" spans="1:39" x14ac:dyDescent="0.35">
      <c r="A14">
        <v>970</v>
      </c>
      <c r="B14" t="s">
        <v>106</v>
      </c>
      <c r="C14" t="s">
        <v>107</v>
      </c>
      <c r="D14" t="s">
        <v>108</v>
      </c>
      <c r="E14" t="s">
        <v>109</v>
      </c>
      <c r="F14">
        <v>94505</v>
      </c>
      <c r="G14">
        <v>2025</v>
      </c>
      <c r="H14" t="s">
        <v>110</v>
      </c>
      <c r="I14" t="s">
        <v>51</v>
      </c>
      <c r="J14" t="s">
        <v>52</v>
      </c>
      <c r="K14" t="s">
        <v>45</v>
      </c>
      <c r="L14" t="s">
        <v>45</v>
      </c>
      <c r="M14" s="1">
        <v>3000000</v>
      </c>
      <c r="N14" s="6">
        <v>187081</v>
      </c>
      <c r="O14" s="6">
        <v>463872</v>
      </c>
      <c r="P14" t="s">
        <v>54</v>
      </c>
      <c r="Q14" t="s">
        <v>54</v>
      </c>
      <c r="R14" t="s">
        <v>54</v>
      </c>
      <c r="S14" t="s">
        <v>53</v>
      </c>
      <c r="T14" t="s">
        <v>53</v>
      </c>
      <c r="U14" t="s">
        <v>54</v>
      </c>
      <c r="V14" t="s">
        <v>54</v>
      </c>
      <c r="W14" t="s">
        <v>111</v>
      </c>
      <c r="X14" t="s">
        <v>55</v>
      </c>
      <c r="Y14" t="s">
        <v>47</v>
      </c>
      <c r="Z14" t="s">
        <v>53</v>
      </c>
      <c r="AA14" s="8">
        <v>3</v>
      </c>
      <c r="AB14" s="8">
        <v>11</v>
      </c>
      <c r="AC14" s="8">
        <v>37.902679999999997</v>
      </c>
      <c r="AD14">
        <v>-121.601328</v>
      </c>
      <c r="AF14" s="2"/>
      <c r="AH14" s="2"/>
      <c r="AJ14">
        <v>-121.601328</v>
      </c>
      <c r="AK14" s="8">
        <v>37.902679999999997</v>
      </c>
      <c r="AM14" t="s">
        <v>112</v>
      </c>
    </row>
    <row r="15" spans="1:39" x14ac:dyDescent="0.35">
      <c r="A15">
        <v>932</v>
      </c>
      <c r="B15" t="s">
        <v>113</v>
      </c>
      <c r="C15" t="s">
        <v>114</v>
      </c>
      <c r="D15" t="s">
        <v>62</v>
      </c>
      <c r="E15" t="s">
        <v>62</v>
      </c>
      <c r="F15">
        <v>93722</v>
      </c>
      <c r="G15">
        <v>2023</v>
      </c>
      <c r="H15" t="s">
        <v>115</v>
      </c>
      <c r="I15" t="s">
        <v>43</v>
      </c>
      <c r="J15" t="s">
        <v>44</v>
      </c>
      <c r="K15" t="s">
        <v>94</v>
      </c>
      <c r="L15" t="s">
        <v>95</v>
      </c>
      <c r="M15" s="1">
        <v>2995662</v>
      </c>
      <c r="N15" s="6">
        <v>206571</v>
      </c>
      <c r="O15" s="6">
        <v>864341</v>
      </c>
      <c r="P15" t="s">
        <v>54</v>
      </c>
      <c r="Q15" t="s">
        <v>53</v>
      </c>
      <c r="R15" t="s">
        <v>53</v>
      </c>
      <c r="S15" t="s">
        <v>53</v>
      </c>
      <c r="T15" t="s">
        <v>53</v>
      </c>
      <c r="U15" t="s">
        <v>53</v>
      </c>
      <c r="V15" t="s">
        <v>53</v>
      </c>
      <c r="W15" t="s">
        <v>116</v>
      </c>
      <c r="X15" t="s">
        <v>55</v>
      </c>
      <c r="Y15" t="s">
        <v>47</v>
      </c>
      <c r="Z15" t="s">
        <v>54</v>
      </c>
      <c r="AA15" s="8">
        <v>14</v>
      </c>
      <c r="AB15" s="8">
        <v>27</v>
      </c>
      <c r="AC15">
        <v>36.80284305</v>
      </c>
      <c r="AD15">
        <v>-119.8908526</v>
      </c>
      <c r="AE15" t="s">
        <v>117</v>
      </c>
      <c r="AF15" s="2">
        <v>45063.688888888886</v>
      </c>
      <c r="AG15" t="s">
        <v>97</v>
      </c>
      <c r="AH15" s="2">
        <v>45063.694444444445</v>
      </c>
      <c r="AI15" t="s">
        <v>97</v>
      </c>
      <c r="AJ15">
        <v>-119.8911087</v>
      </c>
      <c r="AK15">
        <v>36.802123510000001</v>
      </c>
      <c r="AM15" t="s">
        <v>98</v>
      </c>
    </row>
    <row r="16" spans="1:39" x14ac:dyDescent="0.35">
      <c r="A16">
        <v>978</v>
      </c>
      <c r="C16" t="s">
        <v>118</v>
      </c>
      <c r="D16" t="s">
        <v>119</v>
      </c>
      <c r="E16" t="s">
        <v>120</v>
      </c>
      <c r="F16">
        <v>92028</v>
      </c>
      <c r="G16">
        <v>2026</v>
      </c>
      <c r="H16" t="s">
        <v>121</v>
      </c>
      <c r="I16" t="s">
        <v>43</v>
      </c>
      <c r="J16" t="s">
        <v>44</v>
      </c>
      <c r="K16" t="s">
        <v>45</v>
      </c>
      <c r="L16" t="s">
        <v>45</v>
      </c>
      <c r="M16" s="1">
        <v>352350</v>
      </c>
      <c r="U16" t="s">
        <v>53</v>
      </c>
      <c r="X16" t="s">
        <v>122</v>
      </c>
      <c r="Y16" t="s">
        <v>47</v>
      </c>
      <c r="AA16" s="8">
        <v>40</v>
      </c>
      <c r="AB16" s="8">
        <v>75</v>
      </c>
      <c r="AC16" s="8">
        <v>33.413460000000001</v>
      </c>
      <c r="AD16">
        <v>-117.149221</v>
      </c>
      <c r="AF16" s="2"/>
      <c r="AH16" s="2"/>
      <c r="AJ16">
        <v>-117.149221</v>
      </c>
      <c r="AK16" s="8">
        <v>33.413460000000001</v>
      </c>
    </row>
    <row r="17" spans="1:39" x14ac:dyDescent="0.35">
      <c r="A17">
        <v>981</v>
      </c>
      <c r="C17" t="s">
        <v>123</v>
      </c>
      <c r="D17" t="s">
        <v>124</v>
      </c>
      <c r="E17" t="s">
        <v>125</v>
      </c>
      <c r="F17">
        <v>93277</v>
      </c>
      <c r="G17">
        <v>2026</v>
      </c>
      <c r="H17" t="s">
        <v>126</v>
      </c>
      <c r="I17" t="s">
        <v>43</v>
      </c>
      <c r="J17" t="s">
        <v>44</v>
      </c>
      <c r="K17" t="s">
        <v>45</v>
      </c>
      <c r="L17" t="s">
        <v>45</v>
      </c>
      <c r="M17" s="1">
        <v>2377718</v>
      </c>
      <c r="U17" t="s">
        <v>53</v>
      </c>
      <c r="X17" t="s">
        <v>55</v>
      </c>
      <c r="Y17" t="s">
        <v>47</v>
      </c>
      <c r="AA17" s="8">
        <v>12</v>
      </c>
      <c r="AB17" s="8">
        <v>32</v>
      </c>
      <c r="AC17" s="8">
        <v>36.324339999999999</v>
      </c>
      <c r="AD17">
        <v>-119.346281</v>
      </c>
      <c r="AF17" s="2"/>
      <c r="AH17" s="2"/>
      <c r="AJ17">
        <v>-119.346281</v>
      </c>
      <c r="AK17" s="8">
        <v>36.324339999999999</v>
      </c>
    </row>
    <row r="18" spans="1:39" x14ac:dyDescent="0.35">
      <c r="A18">
        <v>977</v>
      </c>
      <c r="C18" t="s">
        <v>127</v>
      </c>
      <c r="D18" t="s">
        <v>128</v>
      </c>
      <c r="E18" t="s">
        <v>66</v>
      </c>
      <c r="F18">
        <v>90245</v>
      </c>
      <c r="G18">
        <v>2026</v>
      </c>
      <c r="H18" t="s">
        <v>129</v>
      </c>
      <c r="I18" t="s">
        <v>43</v>
      </c>
      <c r="J18" t="s">
        <v>44</v>
      </c>
      <c r="K18" t="s">
        <v>45</v>
      </c>
      <c r="L18" t="s">
        <v>45</v>
      </c>
      <c r="M18" s="1">
        <v>4960340</v>
      </c>
      <c r="U18" t="s">
        <v>53</v>
      </c>
      <c r="X18" t="s">
        <v>46</v>
      </c>
      <c r="Y18" t="s">
        <v>47</v>
      </c>
      <c r="AA18" s="8">
        <v>24</v>
      </c>
      <c r="AB18" s="8">
        <v>66</v>
      </c>
      <c r="AC18" s="8">
        <v>33.917929999999998</v>
      </c>
      <c r="AD18">
        <v>-118.384085</v>
      </c>
      <c r="AF18" s="2"/>
      <c r="AH18" s="2"/>
      <c r="AJ18">
        <v>-118.384085</v>
      </c>
      <c r="AK18" s="8">
        <v>33.917929999999998</v>
      </c>
    </row>
    <row r="19" spans="1:39" x14ac:dyDescent="0.35">
      <c r="A19">
        <v>951</v>
      </c>
      <c r="B19" t="s">
        <v>130</v>
      </c>
      <c r="C19" t="s">
        <v>131</v>
      </c>
      <c r="D19" t="s">
        <v>132</v>
      </c>
      <c r="E19" t="s">
        <v>133</v>
      </c>
      <c r="F19">
        <v>95521</v>
      </c>
      <c r="G19">
        <v>2024</v>
      </c>
      <c r="H19" t="s">
        <v>134</v>
      </c>
      <c r="I19" t="s">
        <v>51</v>
      </c>
      <c r="J19" t="s">
        <v>52</v>
      </c>
      <c r="K19" t="s">
        <v>94</v>
      </c>
      <c r="L19" t="s">
        <v>95</v>
      </c>
      <c r="M19" s="1">
        <v>576356</v>
      </c>
      <c r="N19" s="6">
        <v>42341</v>
      </c>
      <c r="O19" s="6">
        <v>180054</v>
      </c>
      <c r="P19" t="s">
        <v>54</v>
      </c>
      <c r="Q19" t="s">
        <v>53</v>
      </c>
      <c r="R19" t="s">
        <v>54</v>
      </c>
      <c r="S19" t="s">
        <v>53</v>
      </c>
      <c r="T19" t="s">
        <v>53</v>
      </c>
      <c r="U19" t="s">
        <v>53</v>
      </c>
      <c r="V19" t="s">
        <v>53</v>
      </c>
      <c r="W19" t="s">
        <v>135</v>
      </c>
      <c r="X19" t="s">
        <v>55</v>
      </c>
      <c r="Y19" t="s">
        <v>47</v>
      </c>
      <c r="Z19" t="s">
        <v>54</v>
      </c>
      <c r="AA19" s="8">
        <v>2</v>
      </c>
      <c r="AB19" s="8">
        <v>2</v>
      </c>
      <c r="AC19">
        <v>40.867348165871903</v>
      </c>
      <c r="AD19">
        <v>-124.08471419999999</v>
      </c>
      <c r="AF19" s="2"/>
      <c r="AG19" t="s">
        <v>97</v>
      </c>
      <c r="AH19" s="2"/>
      <c r="AJ19">
        <v>-124.08471419999999</v>
      </c>
      <c r="AK19">
        <v>40.867348165871903</v>
      </c>
      <c r="AM19" t="s">
        <v>136</v>
      </c>
    </row>
    <row r="20" spans="1:39" x14ac:dyDescent="0.35">
      <c r="A20">
        <v>953</v>
      </c>
      <c r="B20" t="s">
        <v>137</v>
      </c>
      <c r="C20" t="s">
        <v>138</v>
      </c>
      <c r="D20" t="s">
        <v>139</v>
      </c>
      <c r="E20" t="s">
        <v>70</v>
      </c>
      <c r="F20">
        <v>93203</v>
      </c>
      <c r="G20">
        <v>2024</v>
      </c>
      <c r="H20" t="s">
        <v>140</v>
      </c>
      <c r="I20" t="s">
        <v>51</v>
      </c>
      <c r="J20" t="s">
        <v>52</v>
      </c>
      <c r="K20" t="s">
        <v>94</v>
      </c>
      <c r="L20" t="s">
        <v>95</v>
      </c>
      <c r="M20" s="1">
        <v>3000000</v>
      </c>
      <c r="N20" s="6">
        <v>233091</v>
      </c>
      <c r="O20" s="6">
        <v>1488000</v>
      </c>
      <c r="P20" t="s">
        <v>53</v>
      </c>
      <c r="Q20" t="s">
        <v>53</v>
      </c>
      <c r="R20" t="s">
        <v>54</v>
      </c>
      <c r="S20" t="s">
        <v>53</v>
      </c>
      <c r="T20" t="s">
        <v>53</v>
      </c>
      <c r="U20" t="s">
        <v>53</v>
      </c>
      <c r="V20" t="s">
        <v>54</v>
      </c>
      <c r="W20" t="s">
        <v>141</v>
      </c>
      <c r="X20" t="s">
        <v>55</v>
      </c>
      <c r="Y20" t="s">
        <v>47</v>
      </c>
      <c r="Z20" t="s">
        <v>54</v>
      </c>
      <c r="AA20" s="8">
        <v>16</v>
      </c>
      <c r="AB20" s="8">
        <v>35</v>
      </c>
      <c r="AC20">
        <v>35.187648217497298</v>
      </c>
      <c r="AD20">
        <v>-118.847243897528</v>
      </c>
      <c r="AF20" s="2"/>
      <c r="AG20" t="s">
        <v>97</v>
      </c>
      <c r="AH20" s="2"/>
      <c r="AJ20">
        <v>-118.847243897528</v>
      </c>
      <c r="AK20">
        <v>35.187648217497298</v>
      </c>
      <c r="AM20" t="s">
        <v>112</v>
      </c>
    </row>
    <row r="21" spans="1:39" x14ac:dyDescent="0.35">
      <c r="A21">
        <v>959</v>
      </c>
      <c r="B21" t="s">
        <v>142</v>
      </c>
      <c r="C21" t="s">
        <v>143</v>
      </c>
      <c r="D21" t="s">
        <v>144</v>
      </c>
      <c r="E21" t="s">
        <v>145</v>
      </c>
      <c r="F21">
        <v>93010</v>
      </c>
      <c r="G21">
        <v>2024</v>
      </c>
      <c r="H21" t="s">
        <v>146</v>
      </c>
      <c r="I21" t="s">
        <v>51</v>
      </c>
      <c r="J21" t="s">
        <v>52</v>
      </c>
      <c r="K21" t="s">
        <v>94</v>
      </c>
      <c r="L21" t="s">
        <v>95</v>
      </c>
      <c r="M21" s="1">
        <v>3000000</v>
      </c>
      <c r="N21" s="6">
        <v>178348</v>
      </c>
      <c r="O21" s="6">
        <v>735600</v>
      </c>
      <c r="P21" t="s">
        <v>53</v>
      </c>
      <c r="Q21" t="s">
        <v>53</v>
      </c>
      <c r="R21" t="s">
        <v>54</v>
      </c>
      <c r="S21" t="s">
        <v>53</v>
      </c>
      <c r="T21" t="s">
        <v>53</v>
      </c>
      <c r="U21" t="s">
        <v>53</v>
      </c>
      <c r="V21" t="s">
        <v>53</v>
      </c>
      <c r="W21" t="s">
        <v>147</v>
      </c>
      <c r="X21" t="s">
        <v>55</v>
      </c>
      <c r="Y21" t="s">
        <v>148</v>
      </c>
      <c r="Z21" t="s">
        <v>53</v>
      </c>
      <c r="AA21" s="8">
        <v>13</v>
      </c>
      <c r="AB21" s="8">
        <v>21</v>
      </c>
      <c r="AC21">
        <v>37.579960135553002</v>
      </c>
      <c r="AD21">
        <v>-122.35070439137201</v>
      </c>
      <c r="AF21" s="2"/>
      <c r="AG21" t="s">
        <v>97</v>
      </c>
      <c r="AH21" s="2"/>
      <c r="AJ21">
        <v>-122.35070439137201</v>
      </c>
      <c r="AK21">
        <v>37.579960135553002</v>
      </c>
      <c r="AM21" t="s">
        <v>112</v>
      </c>
    </row>
    <row r="22" spans="1:39" x14ac:dyDescent="0.35">
      <c r="A22">
        <v>947</v>
      </c>
      <c r="B22" t="s">
        <v>149</v>
      </c>
      <c r="C22" t="s">
        <v>150</v>
      </c>
      <c r="D22" t="s">
        <v>151</v>
      </c>
      <c r="E22" t="s">
        <v>109</v>
      </c>
      <c r="F22">
        <v>94517</v>
      </c>
      <c r="G22">
        <v>2023</v>
      </c>
      <c r="H22" t="s">
        <v>152</v>
      </c>
      <c r="I22" t="s">
        <v>51</v>
      </c>
      <c r="J22" t="s">
        <v>52</v>
      </c>
      <c r="K22" t="s">
        <v>94</v>
      </c>
      <c r="L22" t="s">
        <v>95</v>
      </c>
      <c r="M22" s="1">
        <v>1902113</v>
      </c>
      <c r="N22" s="6">
        <v>139953</v>
      </c>
      <c r="O22" s="6">
        <v>575805</v>
      </c>
      <c r="P22" t="s">
        <v>54</v>
      </c>
      <c r="Q22" t="s">
        <v>54</v>
      </c>
      <c r="R22" t="s">
        <v>54</v>
      </c>
      <c r="S22" t="s">
        <v>53</v>
      </c>
      <c r="T22" t="s">
        <v>54</v>
      </c>
      <c r="U22" t="s">
        <v>53</v>
      </c>
      <c r="V22" t="s">
        <v>53</v>
      </c>
      <c r="W22" t="s">
        <v>153</v>
      </c>
      <c r="X22" t="s">
        <v>55</v>
      </c>
      <c r="Y22" t="s">
        <v>47</v>
      </c>
      <c r="Z22" t="s">
        <v>53</v>
      </c>
      <c r="AA22" s="8">
        <v>9</v>
      </c>
      <c r="AB22" s="8">
        <v>15</v>
      </c>
      <c r="AC22">
        <v>37.942610719999998</v>
      </c>
      <c r="AD22">
        <v>-121.9372894</v>
      </c>
      <c r="AF22" s="7">
        <v>45608</v>
      </c>
      <c r="AG22" t="s">
        <v>97</v>
      </c>
      <c r="AJ22">
        <v>-121.9372894</v>
      </c>
      <c r="AK22">
        <v>37.942610719999998</v>
      </c>
      <c r="AM22" t="s">
        <v>154</v>
      </c>
    </row>
    <row r="23" spans="1:39" x14ac:dyDescent="0.35">
      <c r="A23">
        <v>964</v>
      </c>
      <c r="B23" t="s">
        <v>155</v>
      </c>
      <c r="C23" t="s">
        <v>156</v>
      </c>
      <c r="D23" t="s">
        <v>157</v>
      </c>
      <c r="E23" t="s">
        <v>62</v>
      </c>
      <c r="F23">
        <v>93612</v>
      </c>
      <c r="G23">
        <v>2023</v>
      </c>
      <c r="H23" t="s">
        <v>158</v>
      </c>
      <c r="I23" t="s">
        <v>51</v>
      </c>
      <c r="J23" t="s">
        <v>52</v>
      </c>
      <c r="K23" t="s">
        <v>94</v>
      </c>
      <c r="L23" t="s">
        <v>95</v>
      </c>
      <c r="M23" s="1">
        <v>962625</v>
      </c>
      <c r="N23" s="6">
        <v>105471</v>
      </c>
      <c r="O23" s="6">
        <v>340245</v>
      </c>
      <c r="P23" t="s">
        <v>53</v>
      </c>
      <c r="Q23" t="s">
        <v>53</v>
      </c>
      <c r="R23" t="s">
        <v>54</v>
      </c>
      <c r="S23" t="s">
        <v>53</v>
      </c>
      <c r="T23" t="s">
        <v>53</v>
      </c>
      <c r="U23" t="s">
        <v>53</v>
      </c>
      <c r="V23" t="s">
        <v>53</v>
      </c>
      <c r="W23" t="s">
        <v>159</v>
      </c>
      <c r="X23" t="s">
        <v>55</v>
      </c>
      <c r="Y23" t="s">
        <v>47</v>
      </c>
      <c r="Z23" t="s">
        <v>53</v>
      </c>
      <c r="AA23" s="8">
        <v>12</v>
      </c>
      <c r="AB23" s="8">
        <v>8</v>
      </c>
      <c r="AC23">
        <v>36.824865993453898</v>
      </c>
      <c r="AD23">
        <v>-119.696053632423</v>
      </c>
      <c r="AF23" s="2"/>
      <c r="AG23" t="s">
        <v>97</v>
      </c>
      <c r="AH23" s="2"/>
      <c r="AJ23">
        <v>-119.696053632423</v>
      </c>
      <c r="AK23">
        <v>36.824865993453898</v>
      </c>
      <c r="AM23" t="s">
        <v>160</v>
      </c>
    </row>
    <row r="24" spans="1:39" x14ac:dyDescent="0.35">
      <c r="A24">
        <v>958</v>
      </c>
      <c r="B24" t="s">
        <v>161</v>
      </c>
      <c r="C24" t="s">
        <v>162</v>
      </c>
      <c r="D24" t="s">
        <v>163</v>
      </c>
      <c r="E24" t="s">
        <v>62</v>
      </c>
      <c r="F24">
        <v>93622</v>
      </c>
      <c r="G24">
        <v>2024</v>
      </c>
      <c r="H24" t="s">
        <v>164</v>
      </c>
      <c r="I24" t="s">
        <v>51</v>
      </c>
      <c r="J24" t="s">
        <v>52</v>
      </c>
      <c r="K24" t="s">
        <v>94</v>
      </c>
      <c r="L24" t="s">
        <v>95</v>
      </c>
      <c r="M24" s="1">
        <v>550422</v>
      </c>
      <c r="N24" s="6">
        <v>53735</v>
      </c>
      <c r="O24" s="6">
        <v>128976</v>
      </c>
      <c r="P24" t="s">
        <v>53</v>
      </c>
      <c r="Q24" t="s">
        <v>53</v>
      </c>
      <c r="R24" t="s">
        <v>54</v>
      </c>
      <c r="S24" t="s">
        <v>53</v>
      </c>
      <c r="T24" t="s">
        <v>53</v>
      </c>
      <c r="U24" t="s">
        <v>53</v>
      </c>
      <c r="V24" t="s">
        <v>53</v>
      </c>
      <c r="W24" t="s">
        <v>165</v>
      </c>
      <c r="X24" t="s">
        <v>55</v>
      </c>
      <c r="Y24" t="s">
        <v>47</v>
      </c>
      <c r="Z24" t="s">
        <v>54</v>
      </c>
      <c r="AA24" s="8">
        <v>14</v>
      </c>
      <c r="AB24" s="8">
        <v>27</v>
      </c>
      <c r="AC24">
        <v>36.859656319868499</v>
      </c>
      <c r="AD24">
        <v>-120.45493666257801</v>
      </c>
      <c r="AF24" s="2"/>
      <c r="AG24" t="s">
        <v>97</v>
      </c>
      <c r="AH24" s="2"/>
      <c r="AJ24">
        <v>-120.45493666257801</v>
      </c>
      <c r="AK24">
        <v>36.859656319868499</v>
      </c>
      <c r="AM24" t="s">
        <v>98</v>
      </c>
    </row>
    <row r="25" spans="1:39" x14ac:dyDescent="0.35">
      <c r="A25">
        <v>917</v>
      </c>
      <c r="B25" t="s">
        <v>166</v>
      </c>
      <c r="C25" t="s">
        <v>167</v>
      </c>
      <c r="D25" t="s">
        <v>168</v>
      </c>
      <c r="E25" t="s">
        <v>169</v>
      </c>
      <c r="F25">
        <v>92210</v>
      </c>
      <c r="G25">
        <v>2022</v>
      </c>
      <c r="H25" t="s">
        <v>170</v>
      </c>
      <c r="I25" t="s">
        <v>51</v>
      </c>
      <c r="J25" t="s">
        <v>52</v>
      </c>
      <c r="K25" t="s">
        <v>94</v>
      </c>
      <c r="L25" t="s">
        <v>95</v>
      </c>
      <c r="M25" s="1">
        <v>2726184</v>
      </c>
      <c r="N25" s="6">
        <v>163585</v>
      </c>
      <c r="O25" s="6">
        <v>1125125</v>
      </c>
      <c r="P25" t="s">
        <v>53</v>
      </c>
      <c r="Q25" t="s">
        <v>53</v>
      </c>
      <c r="R25" t="s">
        <v>54</v>
      </c>
      <c r="S25" t="s">
        <v>53</v>
      </c>
      <c r="T25" t="s">
        <v>53</v>
      </c>
      <c r="U25" t="s">
        <v>53</v>
      </c>
      <c r="V25" t="s">
        <v>53</v>
      </c>
      <c r="W25" t="s">
        <v>171</v>
      </c>
      <c r="X25" t="s">
        <v>46</v>
      </c>
      <c r="Y25" t="s">
        <v>47</v>
      </c>
      <c r="Z25" t="s">
        <v>53</v>
      </c>
      <c r="AA25" s="8">
        <v>19</v>
      </c>
      <c r="AB25" s="8">
        <v>47</v>
      </c>
      <c r="AC25">
        <v>33.713499349999999</v>
      </c>
      <c r="AD25">
        <v>-116.3395677</v>
      </c>
      <c r="AE25" t="s">
        <v>172</v>
      </c>
      <c r="AF25" s="2">
        <v>44795.665972222225</v>
      </c>
      <c r="AG25" t="s">
        <v>173</v>
      </c>
      <c r="AH25" s="2">
        <v>44795.665972222225</v>
      </c>
      <c r="AI25" t="s">
        <v>173</v>
      </c>
      <c r="AJ25">
        <v>-116.3383259</v>
      </c>
      <c r="AK25">
        <v>33.72306949</v>
      </c>
      <c r="AM25" t="s">
        <v>98</v>
      </c>
    </row>
    <row r="26" spans="1:39" x14ac:dyDescent="0.35">
      <c r="A26">
        <v>924</v>
      </c>
      <c r="B26" s="8" t="s">
        <v>174</v>
      </c>
      <c r="C26" t="s">
        <v>175</v>
      </c>
      <c r="D26" t="s">
        <v>49</v>
      </c>
      <c r="E26" t="s">
        <v>49</v>
      </c>
      <c r="F26">
        <v>95060</v>
      </c>
      <c r="G26">
        <v>2022</v>
      </c>
      <c r="H26" t="s">
        <v>176</v>
      </c>
      <c r="I26" t="s">
        <v>51</v>
      </c>
      <c r="J26" t="s">
        <v>52</v>
      </c>
      <c r="K26" t="s">
        <v>94</v>
      </c>
      <c r="L26" t="s">
        <v>95</v>
      </c>
      <c r="M26" s="1">
        <v>2424224</v>
      </c>
      <c r="N26" s="6">
        <v>144236</v>
      </c>
      <c r="O26" s="6">
        <v>721424</v>
      </c>
      <c r="P26" t="s">
        <v>54</v>
      </c>
      <c r="Q26" t="s">
        <v>177</v>
      </c>
      <c r="R26" t="s">
        <v>54</v>
      </c>
      <c r="S26" t="s">
        <v>53</v>
      </c>
      <c r="T26" t="s">
        <v>53</v>
      </c>
      <c r="U26" t="s">
        <v>53</v>
      </c>
      <c r="V26" t="s">
        <v>53</v>
      </c>
      <c r="W26" t="s">
        <v>178</v>
      </c>
      <c r="X26" t="s">
        <v>55</v>
      </c>
      <c r="Y26" t="s">
        <v>47</v>
      </c>
      <c r="Z26" t="s">
        <v>53</v>
      </c>
      <c r="AA26" s="8">
        <v>17</v>
      </c>
      <c r="AB26" s="8">
        <v>28</v>
      </c>
      <c r="AC26">
        <v>36.974490600000003</v>
      </c>
      <c r="AD26">
        <v>-122.02957859999999</v>
      </c>
      <c r="AE26" t="s">
        <v>179</v>
      </c>
      <c r="AF26" s="2">
        <v>44848.745138888888</v>
      </c>
      <c r="AG26" t="s">
        <v>97</v>
      </c>
      <c r="AH26" s="2">
        <v>44848.749305555553</v>
      </c>
      <c r="AI26" t="s">
        <v>97</v>
      </c>
      <c r="AJ26">
        <v>-122.0294942</v>
      </c>
      <c r="AK26">
        <v>36.974389549999998</v>
      </c>
      <c r="AM26" t="s">
        <v>98</v>
      </c>
    </row>
    <row r="27" spans="1:39" x14ac:dyDescent="0.35">
      <c r="A27">
        <v>939</v>
      </c>
      <c r="B27" t="s">
        <v>180</v>
      </c>
      <c r="C27" t="s">
        <v>181</v>
      </c>
      <c r="D27" t="s">
        <v>182</v>
      </c>
      <c r="E27" t="s">
        <v>183</v>
      </c>
      <c r="F27">
        <v>96021</v>
      </c>
      <c r="G27">
        <v>2023</v>
      </c>
      <c r="H27" t="s">
        <v>184</v>
      </c>
      <c r="I27" t="s">
        <v>43</v>
      </c>
      <c r="J27" t="s">
        <v>44</v>
      </c>
      <c r="K27" t="s">
        <v>94</v>
      </c>
      <c r="L27" t="s">
        <v>95</v>
      </c>
      <c r="M27" s="1">
        <v>3000000</v>
      </c>
      <c r="N27" s="6">
        <v>206817</v>
      </c>
      <c r="O27" s="6">
        <v>795745</v>
      </c>
      <c r="P27" t="s">
        <v>53</v>
      </c>
      <c r="Q27" t="s">
        <v>53</v>
      </c>
      <c r="R27" t="s">
        <v>54</v>
      </c>
      <c r="S27" t="s">
        <v>53</v>
      </c>
      <c r="T27" t="s">
        <v>53</v>
      </c>
      <c r="U27" t="s">
        <v>53</v>
      </c>
      <c r="V27" t="s">
        <v>53</v>
      </c>
      <c r="W27" t="s">
        <v>185</v>
      </c>
      <c r="X27" t="s">
        <v>55</v>
      </c>
      <c r="Y27" t="s">
        <v>47</v>
      </c>
      <c r="Z27" t="s">
        <v>53</v>
      </c>
      <c r="AA27" s="8">
        <v>1</v>
      </c>
      <c r="AB27" s="8">
        <v>3</v>
      </c>
      <c r="AC27">
        <v>39.925849700000001</v>
      </c>
      <c r="AD27">
        <v>-122.1861718</v>
      </c>
      <c r="AG27" t="s">
        <v>97</v>
      </c>
      <c r="AI27" t="s">
        <v>97</v>
      </c>
      <c r="AJ27">
        <v>-122.1861718</v>
      </c>
      <c r="AK27">
        <v>39.925849700000001</v>
      </c>
      <c r="AM27" t="s">
        <v>98</v>
      </c>
    </row>
    <row r="28" spans="1:39" x14ac:dyDescent="0.35">
      <c r="A28">
        <v>968</v>
      </c>
      <c r="B28" t="s">
        <v>186</v>
      </c>
      <c r="C28" t="s">
        <v>187</v>
      </c>
      <c r="D28" t="s">
        <v>124</v>
      </c>
      <c r="E28" t="s">
        <v>125</v>
      </c>
      <c r="F28">
        <v>93291</v>
      </c>
      <c r="G28">
        <v>2025</v>
      </c>
      <c r="H28" t="s">
        <v>188</v>
      </c>
      <c r="I28" t="s">
        <v>81</v>
      </c>
      <c r="J28" t="s">
        <v>52</v>
      </c>
      <c r="K28" t="s">
        <v>94</v>
      </c>
      <c r="L28" t="s">
        <v>95</v>
      </c>
      <c r="M28" s="1">
        <v>408127</v>
      </c>
      <c r="N28" s="6">
        <v>26086</v>
      </c>
      <c r="O28" s="6">
        <v>150598</v>
      </c>
      <c r="P28" t="s">
        <v>53</v>
      </c>
      <c r="Q28" t="s">
        <v>53</v>
      </c>
      <c r="R28" t="s">
        <v>54</v>
      </c>
      <c r="S28" t="s">
        <v>53</v>
      </c>
      <c r="T28" t="s">
        <v>53</v>
      </c>
      <c r="U28" t="s">
        <v>53</v>
      </c>
      <c r="V28" t="s">
        <v>53</v>
      </c>
      <c r="W28" t="s">
        <v>189</v>
      </c>
      <c r="X28" t="s">
        <v>55</v>
      </c>
      <c r="Y28" t="s">
        <v>47</v>
      </c>
      <c r="Z28" t="s">
        <v>54</v>
      </c>
      <c r="AA28" s="8">
        <v>16</v>
      </c>
      <c r="AB28" s="8">
        <v>33</v>
      </c>
      <c r="AC28" s="8">
        <v>36.341560000000001</v>
      </c>
      <c r="AD28">
        <v>-119.311142</v>
      </c>
      <c r="AF28" s="2"/>
      <c r="AH28" s="2"/>
      <c r="AJ28">
        <v>-119.311142</v>
      </c>
      <c r="AK28" s="8">
        <v>36.341560000000001</v>
      </c>
      <c r="AM28" t="s">
        <v>112</v>
      </c>
    </row>
    <row r="29" spans="1:39" x14ac:dyDescent="0.35">
      <c r="A29">
        <v>957</v>
      </c>
      <c r="B29" t="s">
        <v>190</v>
      </c>
      <c r="C29" t="s">
        <v>191</v>
      </c>
      <c r="D29" t="s">
        <v>57</v>
      </c>
      <c r="E29" t="s">
        <v>58</v>
      </c>
      <c r="F29">
        <v>95436</v>
      </c>
      <c r="G29">
        <v>2024</v>
      </c>
      <c r="H29" t="s">
        <v>192</v>
      </c>
      <c r="I29" t="s">
        <v>81</v>
      </c>
      <c r="J29" t="s">
        <v>52</v>
      </c>
      <c r="K29" t="s">
        <v>94</v>
      </c>
      <c r="L29" t="s">
        <v>95</v>
      </c>
      <c r="M29" s="1">
        <v>1570141</v>
      </c>
      <c r="N29" s="6">
        <v>104780</v>
      </c>
      <c r="O29" s="6">
        <v>405367</v>
      </c>
      <c r="P29" t="s">
        <v>53</v>
      </c>
      <c r="Q29" t="s">
        <v>53</v>
      </c>
      <c r="R29" t="s">
        <v>54</v>
      </c>
      <c r="S29" t="s">
        <v>53</v>
      </c>
      <c r="T29" t="s">
        <v>53</v>
      </c>
      <c r="U29" t="s">
        <v>53</v>
      </c>
      <c r="V29" t="s">
        <v>53</v>
      </c>
      <c r="W29" t="s">
        <v>193</v>
      </c>
      <c r="X29" t="s">
        <v>55</v>
      </c>
      <c r="Y29" t="s">
        <v>47</v>
      </c>
      <c r="Z29" t="s">
        <v>53</v>
      </c>
      <c r="AA29" s="8">
        <v>2</v>
      </c>
      <c r="AB29" s="8">
        <v>2</v>
      </c>
      <c r="AC29">
        <v>38.475043757582199</v>
      </c>
      <c r="AD29">
        <v>-122.89550600350999</v>
      </c>
      <c r="AF29" s="2"/>
      <c r="AG29" t="s">
        <v>97</v>
      </c>
      <c r="AH29" s="2"/>
      <c r="AJ29">
        <v>-122.89550600350999</v>
      </c>
      <c r="AK29">
        <v>38.475043757582199</v>
      </c>
      <c r="AM29" t="s">
        <v>98</v>
      </c>
    </row>
    <row r="30" spans="1:39" x14ac:dyDescent="0.35">
      <c r="A30">
        <v>412</v>
      </c>
      <c r="C30" t="s">
        <v>194</v>
      </c>
      <c r="D30" t="s">
        <v>195</v>
      </c>
      <c r="E30" t="s">
        <v>196</v>
      </c>
      <c r="F30">
        <v>95603</v>
      </c>
      <c r="G30">
        <v>1994</v>
      </c>
      <c r="H30" t="s">
        <v>197</v>
      </c>
      <c r="I30" t="s">
        <v>43</v>
      </c>
      <c r="J30" t="s">
        <v>44</v>
      </c>
      <c r="K30" t="s">
        <v>198</v>
      </c>
      <c r="L30" t="s">
        <v>199</v>
      </c>
      <c r="M30" s="1">
        <v>13054</v>
      </c>
      <c r="N30" s="6" t="s">
        <v>200</v>
      </c>
      <c r="O30" s="6" t="s">
        <v>200</v>
      </c>
      <c r="P30" t="s">
        <v>53</v>
      </c>
      <c r="Q30" t="s">
        <v>53</v>
      </c>
      <c r="R30" t="s">
        <v>53</v>
      </c>
      <c r="S30" t="s">
        <v>53</v>
      </c>
      <c r="T30" t="s">
        <v>53</v>
      </c>
      <c r="U30" t="s">
        <v>53</v>
      </c>
      <c r="V30" t="s">
        <v>54</v>
      </c>
      <c r="X30" t="s">
        <v>55</v>
      </c>
      <c r="Y30" t="s">
        <v>47</v>
      </c>
      <c r="Z30" t="s">
        <v>53</v>
      </c>
      <c r="AA30" s="8">
        <v>1</v>
      </c>
      <c r="AB30" s="8">
        <v>5</v>
      </c>
      <c r="AC30" t="s">
        <v>201</v>
      </c>
      <c r="AD30" t="s">
        <v>202</v>
      </c>
      <c r="AE30" t="s">
        <v>203</v>
      </c>
      <c r="AF30" s="2">
        <v>44795.665972222225</v>
      </c>
      <c r="AG30" t="s">
        <v>173</v>
      </c>
      <c r="AH30" s="2">
        <v>44795.665972222225</v>
      </c>
      <c r="AI30" t="s">
        <v>173</v>
      </c>
      <c r="AJ30">
        <v>-121.05612000000001</v>
      </c>
      <c r="AK30">
        <v>38.935341999999999</v>
      </c>
    </row>
    <row r="31" spans="1:39" x14ac:dyDescent="0.35">
      <c r="A31">
        <v>971</v>
      </c>
      <c r="B31" t="s">
        <v>204</v>
      </c>
      <c r="C31" t="s">
        <v>205</v>
      </c>
      <c r="D31" t="s">
        <v>206</v>
      </c>
      <c r="E31" t="s">
        <v>66</v>
      </c>
      <c r="F31">
        <v>91208</v>
      </c>
      <c r="G31">
        <v>2025</v>
      </c>
      <c r="H31" t="s">
        <v>207</v>
      </c>
      <c r="I31" t="s">
        <v>208</v>
      </c>
      <c r="J31" t="s">
        <v>52</v>
      </c>
      <c r="K31" t="s">
        <v>94</v>
      </c>
      <c r="L31" t="s">
        <v>95</v>
      </c>
      <c r="M31" s="1">
        <v>3000000</v>
      </c>
      <c r="N31" s="6">
        <v>209813</v>
      </c>
      <c r="O31" s="6">
        <v>1322022</v>
      </c>
      <c r="P31" t="s">
        <v>53</v>
      </c>
      <c r="Q31" t="s">
        <v>53</v>
      </c>
      <c r="R31" t="s">
        <v>54</v>
      </c>
      <c r="S31" t="s">
        <v>53</v>
      </c>
      <c r="T31" t="s">
        <v>53</v>
      </c>
      <c r="U31" t="s">
        <v>53</v>
      </c>
      <c r="V31" t="s">
        <v>53</v>
      </c>
      <c r="W31" t="s">
        <v>209</v>
      </c>
      <c r="X31" t="s">
        <v>210</v>
      </c>
      <c r="Y31" t="s">
        <v>83</v>
      </c>
      <c r="Z31" t="s">
        <v>53</v>
      </c>
      <c r="AA31" s="8">
        <v>25</v>
      </c>
      <c r="AB31" s="8">
        <v>44</v>
      </c>
      <c r="AC31" s="8">
        <v>34.166870000000003</v>
      </c>
      <c r="AD31">
        <v>-118.227818</v>
      </c>
      <c r="AF31" s="2"/>
      <c r="AH31" s="2"/>
      <c r="AJ31">
        <v>-118.227818</v>
      </c>
      <c r="AK31" s="8">
        <v>34.166870000000003</v>
      </c>
    </row>
    <row r="32" spans="1:39" x14ac:dyDescent="0.35">
      <c r="A32">
        <v>598</v>
      </c>
      <c r="C32" t="s">
        <v>211</v>
      </c>
      <c r="D32" t="s">
        <v>212</v>
      </c>
      <c r="E32" t="s">
        <v>213</v>
      </c>
      <c r="F32">
        <v>93454</v>
      </c>
      <c r="G32">
        <v>1988</v>
      </c>
      <c r="H32" t="s">
        <v>214</v>
      </c>
      <c r="I32" t="s">
        <v>208</v>
      </c>
      <c r="J32" t="s">
        <v>52</v>
      </c>
      <c r="K32" t="s">
        <v>198</v>
      </c>
      <c r="L32" t="s">
        <v>199</v>
      </c>
      <c r="M32" s="1">
        <v>23757</v>
      </c>
      <c r="N32" s="6">
        <v>1188</v>
      </c>
      <c r="O32" s="6">
        <v>21597</v>
      </c>
      <c r="P32" t="s">
        <v>53</v>
      </c>
      <c r="Q32" t="s">
        <v>53</v>
      </c>
      <c r="R32" t="s">
        <v>53</v>
      </c>
      <c r="S32" t="s">
        <v>53</v>
      </c>
      <c r="T32" t="s">
        <v>53</v>
      </c>
      <c r="U32" t="s">
        <v>53</v>
      </c>
      <c r="V32" t="s">
        <v>54</v>
      </c>
      <c r="X32" t="s">
        <v>215</v>
      </c>
      <c r="Y32" t="s">
        <v>47</v>
      </c>
      <c r="Z32" t="s">
        <v>54</v>
      </c>
      <c r="AA32" s="8">
        <v>21</v>
      </c>
      <c r="AB32" s="8">
        <v>37</v>
      </c>
      <c r="AC32" t="s">
        <v>216</v>
      </c>
      <c r="AD32" t="s">
        <v>217</v>
      </c>
      <c r="AE32" t="s">
        <v>218</v>
      </c>
      <c r="AF32" s="2">
        <v>44795.665972222225</v>
      </c>
      <c r="AG32" t="s">
        <v>173</v>
      </c>
      <c r="AH32" s="2">
        <v>44795.665972222225</v>
      </c>
      <c r="AI32" t="s">
        <v>173</v>
      </c>
      <c r="AJ32">
        <v>-120.421256</v>
      </c>
      <c r="AK32">
        <v>34.943787999999998</v>
      </c>
    </row>
    <row r="33" spans="1:39" x14ac:dyDescent="0.35">
      <c r="A33">
        <v>652</v>
      </c>
      <c r="C33" t="s">
        <v>211</v>
      </c>
      <c r="D33" t="s">
        <v>212</v>
      </c>
      <c r="E33" t="s">
        <v>213</v>
      </c>
      <c r="F33">
        <v>93454</v>
      </c>
      <c r="G33">
        <v>1985</v>
      </c>
      <c r="H33" t="s">
        <v>214</v>
      </c>
      <c r="I33" t="s">
        <v>208</v>
      </c>
      <c r="J33" t="s">
        <v>52</v>
      </c>
      <c r="K33" t="s">
        <v>198</v>
      </c>
      <c r="L33" t="s">
        <v>199</v>
      </c>
      <c r="M33" s="1">
        <v>81600</v>
      </c>
      <c r="N33" s="6">
        <v>4080</v>
      </c>
      <c r="O33" s="6">
        <v>74182</v>
      </c>
      <c r="P33" t="s">
        <v>53</v>
      </c>
      <c r="Q33" t="s">
        <v>53</v>
      </c>
      <c r="R33" t="s">
        <v>53</v>
      </c>
      <c r="S33" t="s">
        <v>53</v>
      </c>
      <c r="T33" t="s">
        <v>53</v>
      </c>
      <c r="U33" t="s">
        <v>53</v>
      </c>
      <c r="V33" t="s">
        <v>54</v>
      </c>
      <c r="X33" t="s">
        <v>215</v>
      </c>
      <c r="Y33" t="s">
        <v>47</v>
      </c>
      <c r="Z33" t="s">
        <v>54</v>
      </c>
      <c r="AA33" s="8">
        <v>21</v>
      </c>
      <c r="AB33" s="8">
        <v>37</v>
      </c>
      <c r="AC33" t="s">
        <v>216</v>
      </c>
      <c r="AD33" t="s">
        <v>217</v>
      </c>
      <c r="AE33" t="s">
        <v>219</v>
      </c>
      <c r="AF33" s="2">
        <v>44795.665972222225</v>
      </c>
      <c r="AG33" t="s">
        <v>173</v>
      </c>
      <c r="AH33" s="2">
        <v>44795.665972222225</v>
      </c>
      <c r="AI33" t="s">
        <v>173</v>
      </c>
      <c r="AJ33">
        <v>-120.421256</v>
      </c>
      <c r="AK33">
        <v>34.943787999999998</v>
      </c>
    </row>
    <row r="34" spans="1:39" x14ac:dyDescent="0.35">
      <c r="A34">
        <v>935</v>
      </c>
      <c r="B34" t="s">
        <v>220</v>
      </c>
      <c r="C34" t="s">
        <v>221</v>
      </c>
      <c r="D34" t="s">
        <v>222</v>
      </c>
      <c r="E34" t="s">
        <v>213</v>
      </c>
      <c r="F34">
        <v>93117</v>
      </c>
      <c r="G34">
        <v>2023</v>
      </c>
      <c r="H34" t="s">
        <v>223</v>
      </c>
      <c r="I34" t="s">
        <v>43</v>
      </c>
      <c r="J34" t="s">
        <v>44</v>
      </c>
      <c r="K34" t="s">
        <v>94</v>
      </c>
      <c r="L34" t="s">
        <v>95</v>
      </c>
      <c r="M34" s="1">
        <v>2092838</v>
      </c>
      <c r="N34" s="6">
        <v>104642</v>
      </c>
      <c r="O34" s="6">
        <v>509280</v>
      </c>
      <c r="P34" t="s">
        <v>53</v>
      </c>
      <c r="Q34" t="s">
        <v>53</v>
      </c>
      <c r="R34" t="s">
        <v>54</v>
      </c>
      <c r="S34" t="s">
        <v>53</v>
      </c>
      <c r="T34" t="s">
        <v>53</v>
      </c>
      <c r="U34" t="s">
        <v>53</v>
      </c>
      <c r="V34" t="s">
        <v>53</v>
      </c>
      <c r="W34" t="s">
        <v>224</v>
      </c>
      <c r="X34" t="s">
        <v>46</v>
      </c>
      <c r="Y34" t="s">
        <v>47</v>
      </c>
      <c r="Z34" t="s">
        <v>53</v>
      </c>
      <c r="AA34" s="8">
        <v>21</v>
      </c>
      <c r="AB34" s="8">
        <v>37</v>
      </c>
      <c r="AC34">
        <v>34.447611000000002</v>
      </c>
      <c r="AD34">
        <v>-119.83179560000001</v>
      </c>
      <c r="AG34" t="s">
        <v>97</v>
      </c>
      <c r="AI34" t="s">
        <v>97</v>
      </c>
      <c r="AJ34">
        <v>-119.83179560000001</v>
      </c>
      <c r="AK34">
        <v>34.447611000000002</v>
      </c>
      <c r="AM34" t="s">
        <v>225</v>
      </c>
    </row>
    <row r="35" spans="1:39" x14ac:dyDescent="0.35">
      <c r="A35">
        <v>943</v>
      </c>
      <c r="B35" s="8" t="s">
        <v>226</v>
      </c>
      <c r="C35" t="s">
        <v>227</v>
      </c>
      <c r="D35" t="s">
        <v>228</v>
      </c>
      <c r="E35" t="s">
        <v>213</v>
      </c>
      <c r="F35">
        <v>93434</v>
      </c>
      <c r="G35">
        <v>2023</v>
      </c>
      <c r="H35" t="s">
        <v>229</v>
      </c>
      <c r="I35" t="s">
        <v>43</v>
      </c>
      <c r="J35" t="s">
        <v>44</v>
      </c>
      <c r="K35" t="s">
        <v>94</v>
      </c>
      <c r="L35" t="s">
        <v>95</v>
      </c>
      <c r="M35" s="1">
        <v>3143496</v>
      </c>
      <c r="N35" s="6">
        <v>160024</v>
      </c>
      <c r="O35" s="6">
        <v>439426</v>
      </c>
      <c r="P35" t="s">
        <v>54</v>
      </c>
      <c r="Q35" t="s">
        <v>54</v>
      </c>
      <c r="R35" t="s">
        <v>54</v>
      </c>
      <c r="S35" t="s">
        <v>53</v>
      </c>
      <c r="T35" t="s">
        <v>54</v>
      </c>
      <c r="U35" t="s">
        <v>53</v>
      </c>
      <c r="V35" t="s">
        <v>54</v>
      </c>
      <c r="W35" t="s">
        <v>230</v>
      </c>
      <c r="X35" t="s">
        <v>55</v>
      </c>
      <c r="Y35" t="s">
        <v>47</v>
      </c>
      <c r="Z35" t="s">
        <v>54</v>
      </c>
      <c r="AA35" s="8">
        <v>21</v>
      </c>
      <c r="AB35" s="8">
        <v>37</v>
      </c>
      <c r="AC35">
        <v>34.969086050000001</v>
      </c>
      <c r="AD35">
        <v>-120.5687198</v>
      </c>
      <c r="AF35" s="7">
        <v>45608</v>
      </c>
      <c r="AG35" t="s">
        <v>97</v>
      </c>
      <c r="AJ35">
        <v>-120.5687198</v>
      </c>
      <c r="AK35">
        <v>34.969086050000001</v>
      </c>
      <c r="AM35" t="s">
        <v>98</v>
      </c>
    </row>
    <row r="36" spans="1:39" x14ac:dyDescent="0.35">
      <c r="A36">
        <v>962</v>
      </c>
      <c r="B36" t="s">
        <v>231</v>
      </c>
      <c r="C36" t="s">
        <v>232</v>
      </c>
      <c r="D36" t="s">
        <v>233</v>
      </c>
      <c r="E36" t="s">
        <v>120</v>
      </c>
      <c r="F36">
        <v>91935</v>
      </c>
      <c r="G36">
        <v>2024</v>
      </c>
      <c r="H36" t="s">
        <v>234</v>
      </c>
      <c r="I36" t="s">
        <v>43</v>
      </c>
      <c r="J36" t="s">
        <v>44</v>
      </c>
      <c r="K36" t="s">
        <v>94</v>
      </c>
      <c r="L36" t="s">
        <v>95</v>
      </c>
      <c r="M36" s="1">
        <v>3000000</v>
      </c>
      <c r="N36" s="6">
        <v>175924</v>
      </c>
      <c r="O36" s="6">
        <v>464246</v>
      </c>
      <c r="P36" t="s">
        <v>54</v>
      </c>
      <c r="Q36" t="s">
        <v>53</v>
      </c>
      <c r="R36" t="s">
        <v>54</v>
      </c>
      <c r="S36" t="s">
        <v>53</v>
      </c>
      <c r="T36" t="s">
        <v>54</v>
      </c>
      <c r="U36" t="s">
        <v>53</v>
      </c>
      <c r="V36" t="s">
        <v>54</v>
      </c>
      <c r="W36" t="s">
        <v>235</v>
      </c>
      <c r="X36" t="s">
        <v>122</v>
      </c>
      <c r="Y36" t="s">
        <v>47</v>
      </c>
      <c r="Z36" t="s">
        <v>53</v>
      </c>
      <c r="AA36" s="8">
        <v>18</v>
      </c>
      <c r="AB36" s="8">
        <v>75</v>
      </c>
      <c r="AC36">
        <v>32.741672067988702</v>
      </c>
      <c r="AD36">
        <v>-116.85632623366401</v>
      </c>
      <c r="AF36" s="2"/>
      <c r="AG36" t="s">
        <v>97</v>
      </c>
      <c r="AH36" s="2"/>
      <c r="AJ36">
        <v>-116.85632623366401</v>
      </c>
      <c r="AK36">
        <v>32.741672067988702</v>
      </c>
      <c r="AM36" t="s">
        <v>98</v>
      </c>
    </row>
    <row r="37" spans="1:39" x14ac:dyDescent="0.35">
      <c r="A37">
        <v>973</v>
      </c>
      <c r="B37" t="s">
        <v>236</v>
      </c>
      <c r="C37" t="s">
        <v>237</v>
      </c>
      <c r="D37" t="s">
        <v>238</v>
      </c>
      <c r="E37" t="s">
        <v>120</v>
      </c>
      <c r="F37">
        <v>91945</v>
      </c>
      <c r="G37">
        <v>2025</v>
      </c>
      <c r="H37" t="s">
        <v>239</v>
      </c>
      <c r="I37" t="s">
        <v>43</v>
      </c>
      <c r="J37" t="s">
        <v>44</v>
      </c>
      <c r="K37" t="s">
        <v>94</v>
      </c>
      <c r="L37" t="s">
        <v>95</v>
      </c>
      <c r="M37" s="1">
        <v>5000000</v>
      </c>
      <c r="N37" s="6">
        <v>347311</v>
      </c>
      <c r="O37" s="6">
        <v>835503</v>
      </c>
      <c r="P37" t="s">
        <v>54</v>
      </c>
      <c r="Q37" t="s">
        <v>53</v>
      </c>
      <c r="R37" t="s">
        <v>54</v>
      </c>
      <c r="S37" t="s">
        <v>54</v>
      </c>
      <c r="T37" t="s">
        <v>54</v>
      </c>
      <c r="U37" t="s">
        <v>53</v>
      </c>
      <c r="V37" t="s">
        <v>53</v>
      </c>
      <c r="W37" t="s">
        <v>240</v>
      </c>
      <c r="X37" t="s">
        <v>122</v>
      </c>
      <c r="Y37" t="s">
        <v>47</v>
      </c>
      <c r="Z37" t="s">
        <v>54</v>
      </c>
      <c r="AA37" s="8">
        <v>39</v>
      </c>
      <c r="AB37" s="8">
        <v>79</v>
      </c>
      <c r="AC37" s="8">
        <v>32.738050000000001</v>
      </c>
      <c r="AD37">
        <v>-117.026146</v>
      </c>
      <c r="AF37" s="2"/>
      <c r="AH37" s="2"/>
      <c r="AJ37">
        <v>-117.026146</v>
      </c>
      <c r="AK37" s="8">
        <v>32.738050000000001</v>
      </c>
    </row>
    <row r="38" spans="1:39" x14ac:dyDescent="0.35">
      <c r="A38">
        <v>937</v>
      </c>
      <c r="B38" t="s">
        <v>241</v>
      </c>
      <c r="C38" t="s">
        <v>242</v>
      </c>
      <c r="D38" t="s">
        <v>243</v>
      </c>
      <c r="E38" t="s">
        <v>244</v>
      </c>
      <c r="F38">
        <v>95334</v>
      </c>
      <c r="G38">
        <v>2023</v>
      </c>
      <c r="H38" t="s">
        <v>245</v>
      </c>
      <c r="I38" t="s">
        <v>43</v>
      </c>
      <c r="J38" t="s">
        <v>44</v>
      </c>
      <c r="K38" t="s">
        <v>94</v>
      </c>
      <c r="L38" t="s">
        <v>95</v>
      </c>
      <c r="M38" s="1">
        <v>1317112</v>
      </c>
      <c r="N38" s="6">
        <v>83494</v>
      </c>
      <c r="O38" s="6">
        <v>342318</v>
      </c>
      <c r="P38" t="s">
        <v>53</v>
      </c>
      <c r="Q38" t="s">
        <v>53</v>
      </c>
      <c r="R38" t="s">
        <v>54</v>
      </c>
      <c r="S38" t="s">
        <v>53</v>
      </c>
      <c r="T38" t="s">
        <v>53</v>
      </c>
      <c r="U38" t="s">
        <v>53</v>
      </c>
      <c r="V38" t="s">
        <v>53</v>
      </c>
      <c r="W38" t="s">
        <v>246</v>
      </c>
      <c r="X38" t="s">
        <v>55</v>
      </c>
      <c r="Y38" t="s">
        <v>47</v>
      </c>
      <c r="Z38" t="s">
        <v>54</v>
      </c>
      <c r="AA38" s="8">
        <v>14</v>
      </c>
      <c r="AB38" s="8">
        <v>27</v>
      </c>
      <c r="AC38">
        <v>37.387385700000003</v>
      </c>
      <c r="AD38">
        <v>-120.72865950000001</v>
      </c>
      <c r="AG38" t="s">
        <v>97</v>
      </c>
      <c r="AI38" t="s">
        <v>97</v>
      </c>
      <c r="AJ38">
        <v>-120.72865950000001</v>
      </c>
      <c r="AK38">
        <v>37.387385700000003</v>
      </c>
      <c r="AM38" t="s">
        <v>98</v>
      </c>
    </row>
    <row r="39" spans="1:39" x14ac:dyDescent="0.35">
      <c r="A39">
        <v>644</v>
      </c>
      <c r="C39" t="s">
        <v>211</v>
      </c>
      <c r="D39" t="s">
        <v>212</v>
      </c>
      <c r="E39" t="s">
        <v>213</v>
      </c>
      <c r="F39">
        <v>93454</v>
      </c>
      <c r="G39">
        <v>1985</v>
      </c>
      <c r="H39" t="s">
        <v>214</v>
      </c>
      <c r="I39" t="s">
        <v>208</v>
      </c>
      <c r="J39" t="s">
        <v>52</v>
      </c>
      <c r="K39" t="s">
        <v>198</v>
      </c>
      <c r="L39" t="s">
        <v>199</v>
      </c>
      <c r="M39" s="1">
        <v>31477</v>
      </c>
      <c r="N39" s="6">
        <v>1574</v>
      </c>
      <c r="O39" s="6">
        <v>28615</v>
      </c>
      <c r="P39" t="s">
        <v>53</v>
      </c>
      <c r="Q39" t="s">
        <v>53</v>
      </c>
      <c r="R39" t="s">
        <v>53</v>
      </c>
      <c r="S39" t="s">
        <v>53</v>
      </c>
      <c r="T39" t="s">
        <v>53</v>
      </c>
      <c r="U39" t="s">
        <v>53</v>
      </c>
      <c r="V39" t="s">
        <v>54</v>
      </c>
      <c r="X39" t="s">
        <v>55</v>
      </c>
      <c r="Y39" t="s">
        <v>83</v>
      </c>
      <c r="Z39" t="s">
        <v>53</v>
      </c>
      <c r="AA39" s="8">
        <v>21</v>
      </c>
      <c r="AB39" s="8">
        <v>37</v>
      </c>
      <c r="AC39" t="s">
        <v>216</v>
      </c>
      <c r="AD39" t="s">
        <v>217</v>
      </c>
      <c r="AE39" t="s">
        <v>247</v>
      </c>
      <c r="AF39" s="2">
        <v>44795.665972222225</v>
      </c>
      <c r="AG39" t="s">
        <v>173</v>
      </c>
      <c r="AH39" s="2">
        <v>44795.665972222225</v>
      </c>
      <c r="AI39" t="s">
        <v>173</v>
      </c>
      <c r="AJ39">
        <v>-120.421256</v>
      </c>
      <c r="AK39">
        <v>34.943787999999998</v>
      </c>
    </row>
    <row r="40" spans="1:39" x14ac:dyDescent="0.35">
      <c r="A40">
        <v>750</v>
      </c>
      <c r="C40" t="s">
        <v>211</v>
      </c>
      <c r="D40" t="s">
        <v>212</v>
      </c>
      <c r="E40" t="s">
        <v>213</v>
      </c>
      <c r="F40">
        <v>93454</v>
      </c>
      <c r="G40">
        <v>1980</v>
      </c>
      <c r="H40" t="s">
        <v>214</v>
      </c>
      <c r="I40" t="s">
        <v>208</v>
      </c>
      <c r="J40" t="s">
        <v>52</v>
      </c>
      <c r="K40" t="s">
        <v>198</v>
      </c>
      <c r="L40" t="s">
        <v>199</v>
      </c>
      <c r="M40" s="1">
        <v>18800</v>
      </c>
      <c r="N40" s="6">
        <v>940</v>
      </c>
      <c r="O40" s="6">
        <v>17091</v>
      </c>
      <c r="P40" t="s">
        <v>53</v>
      </c>
      <c r="Q40" t="s">
        <v>53</v>
      </c>
      <c r="R40" t="s">
        <v>53</v>
      </c>
      <c r="S40" t="s">
        <v>53</v>
      </c>
      <c r="T40" t="s">
        <v>53</v>
      </c>
      <c r="U40" t="s">
        <v>53</v>
      </c>
      <c r="V40" t="s">
        <v>54</v>
      </c>
      <c r="X40" t="s">
        <v>215</v>
      </c>
      <c r="Y40" t="s">
        <v>47</v>
      </c>
      <c r="Z40" t="s">
        <v>53</v>
      </c>
      <c r="AA40" s="8">
        <v>21</v>
      </c>
      <c r="AB40" s="8">
        <v>37</v>
      </c>
      <c r="AC40" t="s">
        <v>216</v>
      </c>
      <c r="AD40" t="s">
        <v>217</v>
      </c>
      <c r="AE40" t="s">
        <v>248</v>
      </c>
      <c r="AF40" s="2">
        <v>44795.665972222225</v>
      </c>
      <c r="AG40" t="s">
        <v>173</v>
      </c>
      <c r="AH40" s="2">
        <v>44795.665972222225</v>
      </c>
      <c r="AI40" t="s">
        <v>173</v>
      </c>
      <c r="AJ40">
        <v>-120.421256</v>
      </c>
      <c r="AK40">
        <v>34.943787999999998</v>
      </c>
    </row>
    <row r="41" spans="1:39" x14ac:dyDescent="0.35">
      <c r="A41">
        <v>781</v>
      </c>
      <c r="C41" t="s">
        <v>211</v>
      </c>
      <c r="D41" t="s">
        <v>212</v>
      </c>
      <c r="E41" t="s">
        <v>213</v>
      </c>
      <c r="F41">
        <v>93454</v>
      </c>
      <c r="G41">
        <v>1980</v>
      </c>
      <c r="H41" t="s">
        <v>214</v>
      </c>
      <c r="I41" t="s">
        <v>208</v>
      </c>
      <c r="J41" t="s">
        <v>52</v>
      </c>
      <c r="K41" t="s">
        <v>198</v>
      </c>
      <c r="L41" t="s">
        <v>199</v>
      </c>
      <c r="M41" s="1">
        <v>68604</v>
      </c>
      <c r="N41" s="6">
        <v>3430</v>
      </c>
      <c r="O41" s="6">
        <v>62367</v>
      </c>
      <c r="P41" t="s">
        <v>53</v>
      </c>
      <c r="Q41" t="s">
        <v>53</v>
      </c>
      <c r="R41" t="s">
        <v>53</v>
      </c>
      <c r="S41" t="s">
        <v>53</v>
      </c>
      <c r="T41" t="s">
        <v>53</v>
      </c>
      <c r="U41" t="s">
        <v>53</v>
      </c>
      <c r="V41" t="s">
        <v>54</v>
      </c>
      <c r="X41" t="s">
        <v>55</v>
      </c>
      <c r="Y41" t="s">
        <v>47</v>
      </c>
      <c r="Z41" t="s">
        <v>53</v>
      </c>
      <c r="AA41" s="8">
        <v>21</v>
      </c>
      <c r="AB41" s="8">
        <v>37</v>
      </c>
      <c r="AC41" t="s">
        <v>216</v>
      </c>
      <c r="AD41" t="s">
        <v>217</v>
      </c>
      <c r="AE41" t="s">
        <v>249</v>
      </c>
      <c r="AF41" s="2">
        <v>44795.665972222225</v>
      </c>
      <c r="AG41" t="s">
        <v>173</v>
      </c>
      <c r="AH41" s="2">
        <v>44795.665972222225</v>
      </c>
      <c r="AI41" t="s">
        <v>173</v>
      </c>
      <c r="AJ41">
        <v>-120.421256</v>
      </c>
      <c r="AK41">
        <v>34.943787999999998</v>
      </c>
    </row>
    <row r="42" spans="1:39" x14ac:dyDescent="0.35">
      <c r="A42">
        <v>918</v>
      </c>
      <c r="B42" s="8" t="s">
        <v>250</v>
      </c>
      <c r="C42" t="s">
        <v>251</v>
      </c>
      <c r="D42" t="s">
        <v>62</v>
      </c>
      <c r="E42" t="s">
        <v>62</v>
      </c>
      <c r="F42">
        <v>93725</v>
      </c>
      <c r="G42">
        <v>2022</v>
      </c>
      <c r="H42" t="s">
        <v>252</v>
      </c>
      <c r="I42" t="s">
        <v>81</v>
      </c>
      <c r="J42" t="s">
        <v>52</v>
      </c>
      <c r="K42" t="s">
        <v>94</v>
      </c>
      <c r="L42" t="s">
        <v>95</v>
      </c>
      <c r="M42" s="1">
        <v>2466565</v>
      </c>
      <c r="N42" s="6">
        <v>163396</v>
      </c>
      <c r="O42" s="6">
        <v>742985</v>
      </c>
      <c r="P42" t="s">
        <v>53</v>
      </c>
      <c r="Q42" t="s">
        <v>53</v>
      </c>
      <c r="R42" t="s">
        <v>54</v>
      </c>
      <c r="S42" t="s">
        <v>53</v>
      </c>
      <c r="T42" t="s">
        <v>53</v>
      </c>
      <c r="U42" t="s">
        <v>53</v>
      </c>
      <c r="V42" t="s">
        <v>53</v>
      </c>
      <c r="W42" t="s">
        <v>253</v>
      </c>
      <c r="X42" t="s">
        <v>55</v>
      </c>
      <c r="Y42" t="s">
        <v>47</v>
      </c>
      <c r="Z42" t="s">
        <v>54</v>
      </c>
      <c r="AA42" s="8">
        <v>14</v>
      </c>
      <c r="AB42" s="8">
        <v>31</v>
      </c>
      <c r="AC42">
        <v>36.683555079999998</v>
      </c>
      <c r="AD42">
        <v>-119.7321931</v>
      </c>
      <c r="AE42" t="s">
        <v>254</v>
      </c>
      <c r="AF42" s="2">
        <v>44795.665972222225</v>
      </c>
      <c r="AG42" t="s">
        <v>173</v>
      </c>
      <c r="AH42" s="2">
        <v>44795.665972222225</v>
      </c>
      <c r="AI42" t="s">
        <v>173</v>
      </c>
      <c r="AJ42">
        <v>-119.7325297</v>
      </c>
      <c r="AK42">
        <v>36.683482089999998</v>
      </c>
      <c r="AM42" t="s">
        <v>98</v>
      </c>
    </row>
    <row r="43" spans="1:39" x14ac:dyDescent="0.35">
      <c r="A43">
        <v>955</v>
      </c>
      <c r="B43" s="8" t="s">
        <v>255</v>
      </c>
      <c r="C43" t="s">
        <v>256</v>
      </c>
      <c r="D43" t="s">
        <v>257</v>
      </c>
      <c r="E43" t="s">
        <v>258</v>
      </c>
      <c r="F43">
        <v>95461</v>
      </c>
      <c r="G43">
        <v>2024</v>
      </c>
      <c r="H43" t="s">
        <v>259</v>
      </c>
      <c r="I43" t="s">
        <v>260</v>
      </c>
      <c r="J43" t="s">
        <v>52</v>
      </c>
      <c r="K43" t="s">
        <v>94</v>
      </c>
      <c r="L43" t="s">
        <v>95</v>
      </c>
      <c r="M43" s="1">
        <v>3000000</v>
      </c>
      <c r="N43" s="6">
        <v>212239</v>
      </c>
      <c r="O43" s="6">
        <v>987382</v>
      </c>
      <c r="P43" t="s">
        <v>53</v>
      </c>
      <c r="Q43" t="s">
        <v>53</v>
      </c>
      <c r="R43" t="s">
        <v>54</v>
      </c>
      <c r="S43" t="s">
        <v>53</v>
      </c>
      <c r="T43" t="s">
        <v>53</v>
      </c>
      <c r="U43" t="s">
        <v>53</v>
      </c>
      <c r="V43" t="s">
        <v>53</v>
      </c>
      <c r="W43" t="s">
        <v>261</v>
      </c>
      <c r="X43" t="s">
        <v>55</v>
      </c>
      <c r="Y43" t="s">
        <v>47</v>
      </c>
      <c r="Z43" t="s">
        <v>54</v>
      </c>
      <c r="AA43" s="8">
        <v>2</v>
      </c>
      <c r="AB43" s="8">
        <v>4</v>
      </c>
      <c r="AC43">
        <v>38.731616000000002</v>
      </c>
      <c r="AD43">
        <v>-122.622854</v>
      </c>
      <c r="AF43" s="2"/>
      <c r="AG43" t="s">
        <v>97</v>
      </c>
      <c r="AH43" s="2"/>
      <c r="AJ43">
        <v>-122.622854</v>
      </c>
      <c r="AK43">
        <v>38.731616000000002</v>
      </c>
      <c r="AM43" t="s">
        <v>98</v>
      </c>
    </row>
    <row r="44" spans="1:39" x14ac:dyDescent="0.35">
      <c r="A44">
        <v>944</v>
      </c>
      <c r="B44" t="s">
        <v>262</v>
      </c>
      <c r="C44" t="s">
        <v>263</v>
      </c>
      <c r="D44" t="s">
        <v>125</v>
      </c>
      <c r="E44" t="s">
        <v>125</v>
      </c>
      <c r="F44">
        <v>93274</v>
      </c>
      <c r="G44">
        <v>2023</v>
      </c>
      <c r="H44" t="s">
        <v>264</v>
      </c>
      <c r="I44" t="s">
        <v>43</v>
      </c>
      <c r="J44" t="s">
        <v>44</v>
      </c>
      <c r="K44" t="s">
        <v>94</v>
      </c>
      <c r="L44" t="s">
        <v>95</v>
      </c>
      <c r="M44" s="1">
        <v>2143877</v>
      </c>
      <c r="N44" s="6">
        <v>114023</v>
      </c>
      <c r="O44" s="6">
        <v>571746</v>
      </c>
      <c r="P44" t="s">
        <v>53</v>
      </c>
      <c r="Q44" t="s">
        <v>53</v>
      </c>
      <c r="R44" t="s">
        <v>54</v>
      </c>
      <c r="S44" t="s">
        <v>53</v>
      </c>
      <c r="T44" t="s">
        <v>53</v>
      </c>
      <c r="U44" t="s">
        <v>53</v>
      </c>
      <c r="V44" t="s">
        <v>53</v>
      </c>
      <c r="W44" t="s">
        <v>265</v>
      </c>
      <c r="X44" t="s">
        <v>46</v>
      </c>
      <c r="Y44" t="s">
        <v>47</v>
      </c>
      <c r="Z44" t="s">
        <v>54</v>
      </c>
      <c r="AA44" s="8">
        <v>12</v>
      </c>
      <c r="AB44" s="8">
        <v>32</v>
      </c>
      <c r="AC44">
        <v>36.233302700000003</v>
      </c>
      <c r="AD44">
        <v>-119.419381</v>
      </c>
      <c r="AG44" t="s">
        <v>97</v>
      </c>
      <c r="AJ44">
        <v>-119.419381</v>
      </c>
      <c r="AK44">
        <v>36.233302700000003</v>
      </c>
      <c r="AM44" t="s">
        <v>98</v>
      </c>
    </row>
    <row r="45" spans="1:39" x14ac:dyDescent="0.35">
      <c r="A45">
        <v>945</v>
      </c>
      <c r="B45" t="s">
        <v>266</v>
      </c>
      <c r="C45" t="s">
        <v>267</v>
      </c>
      <c r="D45" t="s">
        <v>78</v>
      </c>
      <c r="E45" t="s">
        <v>79</v>
      </c>
      <c r="F45">
        <v>96002</v>
      </c>
      <c r="G45">
        <v>2023</v>
      </c>
      <c r="H45" t="s">
        <v>268</v>
      </c>
      <c r="I45" t="s">
        <v>43</v>
      </c>
      <c r="J45" t="s">
        <v>44</v>
      </c>
      <c r="K45" t="s">
        <v>94</v>
      </c>
      <c r="L45" t="s">
        <v>95</v>
      </c>
      <c r="M45" s="1">
        <v>3000000</v>
      </c>
      <c r="N45" s="6">
        <v>156833</v>
      </c>
      <c r="O45" s="6">
        <v>527678</v>
      </c>
      <c r="P45" t="s">
        <v>54</v>
      </c>
      <c r="Q45" t="s">
        <v>54</v>
      </c>
      <c r="R45" t="s">
        <v>54</v>
      </c>
      <c r="S45" t="s">
        <v>53</v>
      </c>
      <c r="T45" t="s">
        <v>53</v>
      </c>
      <c r="U45" t="s">
        <v>53</v>
      </c>
      <c r="V45" t="s">
        <v>53</v>
      </c>
      <c r="W45" t="s">
        <v>269</v>
      </c>
      <c r="X45" t="s">
        <v>55</v>
      </c>
      <c r="Y45" t="s">
        <v>47</v>
      </c>
      <c r="Z45" t="s">
        <v>53</v>
      </c>
      <c r="AA45" s="8">
        <v>1</v>
      </c>
      <c r="AB45" s="8">
        <v>1</v>
      </c>
      <c r="AC45">
        <v>40.505990609999998</v>
      </c>
      <c r="AD45">
        <v>-122.3307885</v>
      </c>
      <c r="AG45" t="s">
        <v>97</v>
      </c>
      <c r="AJ45">
        <v>-122.3307885</v>
      </c>
      <c r="AK45">
        <v>40.505990609999998</v>
      </c>
      <c r="AM45" t="s">
        <v>98</v>
      </c>
    </row>
    <row r="46" spans="1:39" x14ac:dyDescent="0.35">
      <c r="A46">
        <v>954</v>
      </c>
      <c r="B46" s="8" t="s">
        <v>270</v>
      </c>
      <c r="C46" t="s">
        <v>271</v>
      </c>
      <c r="D46" t="s">
        <v>195</v>
      </c>
      <c r="E46" t="s">
        <v>196</v>
      </c>
      <c r="F46">
        <v>95694</v>
      </c>
      <c r="G46">
        <v>2024</v>
      </c>
      <c r="H46" t="s">
        <v>272</v>
      </c>
      <c r="I46" t="s">
        <v>81</v>
      </c>
      <c r="J46" t="s">
        <v>52</v>
      </c>
      <c r="K46" t="s">
        <v>94</v>
      </c>
      <c r="L46" t="s">
        <v>95</v>
      </c>
      <c r="M46" s="1">
        <v>3000000</v>
      </c>
      <c r="N46" s="6">
        <v>268373</v>
      </c>
      <c r="O46" s="6">
        <v>1055496</v>
      </c>
      <c r="P46" t="s">
        <v>53</v>
      </c>
      <c r="Q46" t="s">
        <v>53</v>
      </c>
      <c r="R46" t="s">
        <v>54</v>
      </c>
      <c r="S46" t="s">
        <v>53</v>
      </c>
      <c r="T46" t="s">
        <v>53</v>
      </c>
      <c r="U46" t="s">
        <v>53</v>
      </c>
      <c r="V46" t="s">
        <v>53</v>
      </c>
      <c r="W46" t="s">
        <v>273</v>
      </c>
      <c r="X46" t="s">
        <v>55</v>
      </c>
      <c r="Y46" t="s">
        <v>47</v>
      </c>
      <c r="Z46" t="s">
        <v>53</v>
      </c>
      <c r="AA46" s="8">
        <v>1</v>
      </c>
      <c r="AB46" s="8">
        <v>5</v>
      </c>
      <c r="AC46">
        <v>38.921823228281497</v>
      </c>
      <c r="AD46">
        <v>-121.054671503489</v>
      </c>
      <c r="AF46" s="2"/>
      <c r="AG46" t="s">
        <v>97</v>
      </c>
      <c r="AH46" s="2"/>
      <c r="AJ46">
        <v>-121.054671503489</v>
      </c>
      <c r="AK46">
        <v>38.921823228281497</v>
      </c>
      <c r="AM46" t="s">
        <v>112</v>
      </c>
    </row>
    <row r="47" spans="1:39" x14ac:dyDescent="0.35">
      <c r="A47">
        <v>965</v>
      </c>
      <c r="B47" t="s">
        <v>274</v>
      </c>
      <c r="C47" t="s">
        <v>275</v>
      </c>
      <c r="D47" t="s">
        <v>276</v>
      </c>
      <c r="E47" t="s">
        <v>277</v>
      </c>
      <c r="F47">
        <v>95970</v>
      </c>
      <c r="G47">
        <v>2023</v>
      </c>
      <c r="H47" t="s">
        <v>278</v>
      </c>
      <c r="I47" t="s">
        <v>43</v>
      </c>
      <c r="J47" t="s">
        <v>44</v>
      </c>
      <c r="K47" t="s">
        <v>94</v>
      </c>
      <c r="L47" t="s">
        <v>95</v>
      </c>
      <c r="M47" s="1">
        <v>1213573</v>
      </c>
      <c r="N47" s="6">
        <v>69204</v>
      </c>
      <c r="O47" s="6">
        <v>227359</v>
      </c>
      <c r="P47" t="s">
        <v>53</v>
      </c>
      <c r="Q47" t="s">
        <v>53</v>
      </c>
      <c r="R47" t="s">
        <v>54</v>
      </c>
      <c r="S47" t="s">
        <v>53</v>
      </c>
      <c r="T47" t="s">
        <v>53</v>
      </c>
      <c r="U47" t="s">
        <v>53</v>
      </c>
      <c r="V47" t="s">
        <v>53</v>
      </c>
      <c r="W47" t="s">
        <v>279</v>
      </c>
      <c r="X47" t="s">
        <v>55</v>
      </c>
      <c r="Y47" t="s">
        <v>47</v>
      </c>
      <c r="Z47" t="s">
        <v>53</v>
      </c>
      <c r="AA47" s="8">
        <v>1</v>
      </c>
      <c r="AB47" s="8">
        <v>4</v>
      </c>
      <c r="AC47">
        <v>39.401529423494303</v>
      </c>
      <c r="AD47">
        <v>-122.011339773014</v>
      </c>
      <c r="AF47" s="2">
        <v>45482</v>
      </c>
      <c r="AG47" t="s">
        <v>97</v>
      </c>
      <c r="AI47" t="s">
        <v>97</v>
      </c>
      <c r="AJ47">
        <v>-122.011339773014</v>
      </c>
      <c r="AK47">
        <v>39.401529423494303</v>
      </c>
      <c r="AM47" t="s">
        <v>98</v>
      </c>
    </row>
    <row r="48" spans="1:39" x14ac:dyDescent="0.35">
      <c r="A48">
        <v>941</v>
      </c>
      <c r="B48" t="s">
        <v>280</v>
      </c>
      <c r="C48" t="s">
        <v>281</v>
      </c>
      <c r="D48" t="s">
        <v>282</v>
      </c>
      <c r="E48" t="s">
        <v>183</v>
      </c>
      <c r="F48">
        <v>96080</v>
      </c>
      <c r="G48">
        <v>2023</v>
      </c>
      <c r="H48" t="s">
        <v>283</v>
      </c>
      <c r="I48" t="s">
        <v>43</v>
      </c>
      <c r="J48" t="s">
        <v>44</v>
      </c>
      <c r="K48" t="s">
        <v>94</v>
      </c>
      <c r="L48" t="s">
        <v>95</v>
      </c>
      <c r="M48" s="1">
        <v>3000000</v>
      </c>
      <c r="N48" s="6">
        <v>185317</v>
      </c>
      <c r="O48" s="6">
        <v>732656</v>
      </c>
      <c r="P48" t="s">
        <v>53</v>
      </c>
      <c r="Q48" t="s">
        <v>53</v>
      </c>
      <c r="R48" t="s">
        <v>54</v>
      </c>
      <c r="S48" t="s">
        <v>53</v>
      </c>
      <c r="T48" t="s">
        <v>53</v>
      </c>
      <c r="U48" t="s">
        <v>53</v>
      </c>
      <c r="V48" t="s">
        <v>53</v>
      </c>
      <c r="W48" t="s">
        <v>284</v>
      </c>
      <c r="X48" t="s">
        <v>55</v>
      </c>
      <c r="Y48" t="s">
        <v>47</v>
      </c>
      <c r="Z48" t="s">
        <v>53</v>
      </c>
      <c r="AA48" s="8">
        <v>1</v>
      </c>
      <c r="AB48" s="8">
        <v>3</v>
      </c>
      <c r="AC48">
        <v>40.1567924</v>
      </c>
      <c r="AD48">
        <v>-122.25027540000001</v>
      </c>
      <c r="AF48" s="7">
        <v>45608</v>
      </c>
      <c r="AG48" t="s">
        <v>97</v>
      </c>
      <c r="AJ48">
        <v>-122.25027540000001</v>
      </c>
      <c r="AK48">
        <v>40.1567924</v>
      </c>
      <c r="AM48" t="s">
        <v>98</v>
      </c>
    </row>
    <row r="49" spans="1:39" x14ac:dyDescent="0.35">
      <c r="A49">
        <v>20</v>
      </c>
      <c r="B49" t="s">
        <v>285</v>
      </c>
      <c r="C49" t="s">
        <v>286</v>
      </c>
      <c r="D49" t="s">
        <v>287</v>
      </c>
      <c r="E49" t="s">
        <v>125</v>
      </c>
      <c r="F49">
        <v>93201</v>
      </c>
      <c r="G49">
        <v>2018</v>
      </c>
      <c r="H49" t="s">
        <v>288</v>
      </c>
      <c r="I49" t="s">
        <v>43</v>
      </c>
      <c r="J49" t="s">
        <v>44</v>
      </c>
      <c r="K49" t="s">
        <v>289</v>
      </c>
      <c r="L49" t="s">
        <v>199</v>
      </c>
      <c r="M49" s="1">
        <v>2100000</v>
      </c>
      <c r="N49" s="6">
        <v>131205</v>
      </c>
      <c r="O49" s="6">
        <v>656024</v>
      </c>
      <c r="P49" t="s">
        <v>53</v>
      </c>
      <c r="Q49" t="s">
        <v>53</v>
      </c>
      <c r="R49" t="s">
        <v>54</v>
      </c>
      <c r="S49" t="s">
        <v>53</v>
      </c>
      <c r="T49" t="s">
        <v>53</v>
      </c>
      <c r="U49" t="s">
        <v>53</v>
      </c>
      <c r="V49" t="s">
        <v>53</v>
      </c>
      <c r="W49" t="s">
        <v>290</v>
      </c>
      <c r="X49" t="s">
        <v>55</v>
      </c>
      <c r="Y49" t="s">
        <v>47</v>
      </c>
      <c r="Z49" t="s">
        <v>53</v>
      </c>
      <c r="AA49" s="8">
        <v>16</v>
      </c>
      <c r="AB49" s="8">
        <v>33</v>
      </c>
      <c r="AC49" t="s">
        <v>291</v>
      </c>
      <c r="AD49" t="s">
        <v>292</v>
      </c>
      <c r="AE49" t="s">
        <v>293</v>
      </c>
      <c r="AF49" s="2">
        <v>44795.665972222225</v>
      </c>
      <c r="AG49" t="s">
        <v>173</v>
      </c>
      <c r="AH49" s="2">
        <v>45126.729166666664</v>
      </c>
      <c r="AI49" t="s">
        <v>97</v>
      </c>
      <c r="AJ49">
        <v>-119.486346</v>
      </c>
      <c r="AK49">
        <v>35.887284000000001</v>
      </c>
    </row>
    <row r="50" spans="1:39" x14ac:dyDescent="0.35">
      <c r="A50">
        <v>946</v>
      </c>
      <c r="B50" s="8" t="s">
        <v>294</v>
      </c>
      <c r="C50" t="s">
        <v>295</v>
      </c>
      <c r="D50" t="s">
        <v>296</v>
      </c>
      <c r="E50" t="s">
        <v>120</v>
      </c>
      <c r="F50">
        <v>91901</v>
      </c>
      <c r="G50">
        <v>2023</v>
      </c>
      <c r="H50" t="s">
        <v>297</v>
      </c>
      <c r="I50" t="s">
        <v>81</v>
      </c>
      <c r="J50" t="s">
        <v>52</v>
      </c>
      <c r="K50" t="s">
        <v>289</v>
      </c>
      <c r="L50" t="s">
        <v>199</v>
      </c>
      <c r="M50" s="1">
        <v>473790</v>
      </c>
      <c r="N50" s="6">
        <v>27870</v>
      </c>
      <c r="O50" s="6">
        <v>132800</v>
      </c>
      <c r="P50" t="s">
        <v>53</v>
      </c>
      <c r="Q50" t="s">
        <v>53</v>
      </c>
      <c r="R50" t="s">
        <v>54</v>
      </c>
      <c r="S50" t="s">
        <v>53</v>
      </c>
      <c r="T50" t="s">
        <v>53</v>
      </c>
      <c r="U50" t="s">
        <v>53</v>
      </c>
      <c r="V50" t="s">
        <v>53</v>
      </c>
      <c r="W50" t="s">
        <v>298</v>
      </c>
      <c r="X50" t="s">
        <v>122</v>
      </c>
      <c r="Y50" t="s">
        <v>47</v>
      </c>
      <c r="Z50" t="s">
        <v>53</v>
      </c>
      <c r="AA50" s="8">
        <v>40</v>
      </c>
      <c r="AB50" s="8">
        <v>75</v>
      </c>
      <c r="AC50">
        <v>32.836182430000001</v>
      </c>
      <c r="AD50">
        <v>-116.77725340000001</v>
      </c>
      <c r="AF50" s="7">
        <v>45608</v>
      </c>
      <c r="AG50" t="s">
        <v>97</v>
      </c>
      <c r="AJ50">
        <v>-116.77725340000001</v>
      </c>
      <c r="AK50">
        <v>32.836182430000001</v>
      </c>
      <c r="AM50" t="s">
        <v>299</v>
      </c>
    </row>
    <row r="51" spans="1:39" x14ac:dyDescent="0.35">
      <c r="A51">
        <v>927</v>
      </c>
      <c r="B51" t="s">
        <v>300</v>
      </c>
      <c r="C51" t="s">
        <v>301</v>
      </c>
      <c r="D51" t="s">
        <v>302</v>
      </c>
      <c r="E51" t="s">
        <v>125</v>
      </c>
      <c r="F51">
        <v>93257</v>
      </c>
      <c r="G51">
        <v>2023</v>
      </c>
      <c r="H51" t="s">
        <v>303</v>
      </c>
      <c r="I51" t="s">
        <v>43</v>
      </c>
      <c r="J51" t="s">
        <v>44</v>
      </c>
      <c r="K51" t="s">
        <v>198</v>
      </c>
      <c r="L51" t="s">
        <v>199</v>
      </c>
      <c r="M51" s="1">
        <v>1422956</v>
      </c>
      <c r="N51" s="6">
        <v>78772</v>
      </c>
      <c r="O51" s="6">
        <v>483822</v>
      </c>
      <c r="P51" t="s">
        <v>53</v>
      </c>
      <c r="Q51" t="s">
        <v>53</v>
      </c>
      <c r="R51" t="s">
        <v>54</v>
      </c>
      <c r="S51" t="s">
        <v>53</v>
      </c>
      <c r="T51" t="s">
        <v>53</v>
      </c>
      <c r="U51" t="s">
        <v>53</v>
      </c>
      <c r="V51" t="s">
        <v>53</v>
      </c>
      <c r="W51" t="s">
        <v>304</v>
      </c>
      <c r="X51" t="s">
        <v>46</v>
      </c>
      <c r="Y51" t="s">
        <v>47</v>
      </c>
      <c r="Z51" t="s">
        <v>54</v>
      </c>
      <c r="AA51" s="8">
        <v>16</v>
      </c>
      <c r="AB51" s="8">
        <v>33</v>
      </c>
      <c r="AC51">
        <v>36.058511299999999</v>
      </c>
      <c r="AD51">
        <v>-118.9663305</v>
      </c>
      <c r="AE51" t="s">
        <v>305</v>
      </c>
      <c r="AF51" s="2">
        <v>45035.611805555556</v>
      </c>
      <c r="AG51" t="s">
        <v>97</v>
      </c>
      <c r="AH51" s="2">
        <v>45035.613888888889</v>
      </c>
      <c r="AI51" t="s">
        <v>97</v>
      </c>
      <c r="AJ51">
        <v>-118.96523550000001</v>
      </c>
      <c r="AK51">
        <v>36.057766209999997</v>
      </c>
      <c r="AL51" t="s">
        <v>306</v>
      </c>
      <c r="AM51" t="s">
        <v>98</v>
      </c>
    </row>
    <row r="52" spans="1:39" x14ac:dyDescent="0.35">
      <c r="A52">
        <v>27</v>
      </c>
      <c r="B52" t="s">
        <v>307</v>
      </c>
      <c r="C52" t="s">
        <v>308</v>
      </c>
      <c r="D52" t="s">
        <v>309</v>
      </c>
      <c r="E52" t="s">
        <v>310</v>
      </c>
      <c r="F52">
        <v>95685</v>
      </c>
      <c r="G52">
        <v>2018</v>
      </c>
      <c r="H52" t="s">
        <v>311</v>
      </c>
      <c r="I52" t="s">
        <v>81</v>
      </c>
      <c r="J52" t="s">
        <v>52</v>
      </c>
      <c r="K52" t="s">
        <v>289</v>
      </c>
      <c r="L52" t="s">
        <v>199</v>
      </c>
      <c r="M52" s="1">
        <v>2021198</v>
      </c>
      <c r="N52" s="6">
        <v>129000</v>
      </c>
      <c r="O52" s="6">
        <v>1351000</v>
      </c>
      <c r="P52" t="s">
        <v>53</v>
      </c>
      <c r="Q52" t="s">
        <v>53</v>
      </c>
      <c r="R52" t="s">
        <v>53</v>
      </c>
      <c r="S52" t="s">
        <v>53</v>
      </c>
      <c r="T52" t="s">
        <v>53</v>
      </c>
      <c r="U52" t="s">
        <v>53</v>
      </c>
      <c r="V52" t="s">
        <v>54</v>
      </c>
      <c r="W52" t="s">
        <v>312</v>
      </c>
      <c r="X52" t="s">
        <v>55</v>
      </c>
      <c r="Y52" t="s">
        <v>47</v>
      </c>
      <c r="Z52" t="s">
        <v>53</v>
      </c>
      <c r="AA52" s="8">
        <v>4</v>
      </c>
      <c r="AB52" s="8">
        <v>1</v>
      </c>
      <c r="AC52" t="s">
        <v>313</v>
      </c>
      <c r="AD52" t="s">
        <v>314</v>
      </c>
      <c r="AE52" t="s">
        <v>315</v>
      </c>
      <c r="AF52" s="2">
        <v>44795.665972222225</v>
      </c>
      <c r="AG52" t="s">
        <v>173</v>
      </c>
      <c r="AH52" s="2">
        <v>45126.729861111111</v>
      </c>
      <c r="AI52" t="s">
        <v>97</v>
      </c>
      <c r="AJ52">
        <v>-120.78909520000001</v>
      </c>
      <c r="AK52">
        <v>38.3826009</v>
      </c>
    </row>
    <row r="53" spans="1:39" x14ac:dyDescent="0.35">
      <c r="A53">
        <v>950</v>
      </c>
      <c r="B53" s="8" t="s">
        <v>316</v>
      </c>
      <c r="C53" t="s">
        <v>317</v>
      </c>
      <c r="D53" t="s">
        <v>318</v>
      </c>
      <c r="E53" t="s">
        <v>41</v>
      </c>
      <c r="F53">
        <v>92284</v>
      </c>
      <c r="G53">
        <v>2023</v>
      </c>
      <c r="H53" t="s">
        <v>319</v>
      </c>
      <c r="I53" t="s">
        <v>51</v>
      </c>
      <c r="J53" t="s">
        <v>52</v>
      </c>
      <c r="K53" t="s">
        <v>94</v>
      </c>
      <c r="L53" t="s">
        <v>95</v>
      </c>
      <c r="M53" s="4">
        <v>2500000</v>
      </c>
      <c r="N53" s="6">
        <v>283861</v>
      </c>
      <c r="O53" s="6">
        <v>582459</v>
      </c>
      <c r="P53" t="s">
        <v>53</v>
      </c>
      <c r="Q53" t="s">
        <v>53</v>
      </c>
      <c r="R53" t="s">
        <v>54</v>
      </c>
      <c r="S53" t="s">
        <v>53</v>
      </c>
      <c r="T53" t="s">
        <v>53</v>
      </c>
      <c r="U53" t="s">
        <v>53</v>
      </c>
      <c r="V53" t="s">
        <v>53</v>
      </c>
      <c r="W53" t="s">
        <v>320</v>
      </c>
      <c r="X53" t="s">
        <v>46</v>
      </c>
      <c r="Y53" t="s">
        <v>47</v>
      </c>
      <c r="Z53" t="s">
        <v>54</v>
      </c>
      <c r="AA53" s="8">
        <v>19</v>
      </c>
      <c r="AB53" s="8">
        <v>47</v>
      </c>
      <c r="AC53">
        <v>34.1240365053064</v>
      </c>
      <c r="AD53" s="5">
        <v>-116.41810806090901</v>
      </c>
      <c r="AG53" t="s">
        <v>97</v>
      </c>
      <c r="AJ53" s="5">
        <v>-116.41810806090901</v>
      </c>
      <c r="AK53">
        <v>34.1240365053064</v>
      </c>
      <c r="AM53" t="s">
        <v>321</v>
      </c>
    </row>
    <row r="54" spans="1:39" x14ac:dyDescent="0.35">
      <c r="A54">
        <v>900</v>
      </c>
      <c r="B54" s="8" t="s">
        <v>322</v>
      </c>
      <c r="C54" t="s">
        <v>323</v>
      </c>
      <c r="D54" t="s">
        <v>324</v>
      </c>
      <c r="E54" t="s">
        <v>109</v>
      </c>
      <c r="F54">
        <v>94565</v>
      </c>
      <c r="G54">
        <v>2020</v>
      </c>
      <c r="H54" t="s">
        <v>325</v>
      </c>
      <c r="I54" t="s">
        <v>81</v>
      </c>
      <c r="J54" t="s">
        <v>52</v>
      </c>
      <c r="K54" t="s">
        <v>289</v>
      </c>
      <c r="L54" t="s">
        <v>199</v>
      </c>
      <c r="M54" s="1">
        <v>517550</v>
      </c>
      <c r="N54" s="6">
        <v>36083</v>
      </c>
      <c r="O54" s="6">
        <v>161871</v>
      </c>
      <c r="P54" t="s">
        <v>54</v>
      </c>
      <c r="Q54" t="s">
        <v>54</v>
      </c>
      <c r="R54" t="s">
        <v>54</v>
      </c>
      <c r="S54" t="s">
        <v>53</v>
      </c>
      <c r="T54" t="s">
        <v>53</v>
      </c>
      <c r="U54" t="s">
        <v>53</v>
      </c>
      <c r="V54" t="s">
        <v>54</v>
      </c>
      <c r="W54" t="s">
        <v>326</v>
      </c>
      <c r="X54" t="s">
        <v>55</v>
      </c>
      <c r="Y54" t="s">
        <v>47</v>
      </c>
      <c r="Z54" t="s">
        <v>54</v>
      </c>
      <c r="AA54" s="8">
        <v>9</v>
      </c>
      <c r="AB54" s="8">
        <v>15</v>
      </c>
      <c r="AC54">
        <v>38.026386700000003</v>
      </c>
      <c r="AD54">
        <v>-121.9492896</v>
      </c>
      <c r="AE54" t="s">
        <v>327</v>
      </c>
      <c r="AF54" s="2">
        <v>44795.665972222225</v>
      </c>
      <c r="AG54" t="s">
        <v>173</v>
      </c>
      <c r="AH54" s="2">
        <v>44795.665972222225</v>
      </c>
      <c r="AI54" t="s">
        <v>173</v>
      </c>
      <c r="AJ54">
        <v>-121.94929</v>
      </c>
      <c r="AK54">
        <v>38.026387</v>
      </c>
      <c r="AM54" t="s">
        <v>328</v>
      </c>
    </row>
    <row r="55" spans="1:39" x14ac:dyDescent="0.35">
      <c r="A55">
        <v>942</v>
      </c>
      <c r="B55" s="8" t="s">
        <v>329</v>
      </c>
      <c r="C55" t="s">
        <v>330</v>
      </c>
      <c r="D55" t="s">
        <v>124</v>
      </c>
      <c r="E55" t="s">
        <v>125</v>
      </c>
      <c r="F55">
        <v>93277</v>
      </c>
      <c r="G55">
        <v>2023</v>
      </c>
      <c r="H55" t="s">
        <v>331</v>
      </c>
      <c r="I55" t="s">
        <v>43</v>
      </c>
      <c r="J55" t="s">
        <v>44</v>
      </c>
      <c r="K55" t="s">
        <v>94</v>
      </c>
      <c r="L55" t="s">
        <v>95</v>
      </c>
      <c r="M55" s="1">
        <v>5000000</v>
      </c>
      <c r="N55" s="6">
        <v>265262</v>
      </c>
      <c r="O55" s="6">
        <v>1269894</v>
      </c>
      <c r="P55" t="s">
        <v>53</v>
      </c>
      <c r="Q55" t="s">
        <v>53</v>
      </c>
      <c r="R55" t="s">
        <v>54</v>
      </c>
      <c r="S55" t="s">
        <v>54</v>
      </c>
      <c r="T55" t="s">
        <v>54</v>
      </c>
      <c r="U55" t="s">
        <v>53</v>
      </c>
      <c r="V55" t="s">
        <v>53</v>
      </c>
      <c r="W55" t="s">
        <v>332</v>
      </c>
      <c r="X55" t="s">
        <v>55</v>
      </c>
      <c r="Y55" t="s">
        <v>47</v>
      </c>
      <c r="Z55" t="s">
        <v>53</v>
      </c>
      <c r="AA55" s="8">
        <v>12</v>
      </c>
      <c r="AB55" s="8">
        <v>32</v>
      </c>
      <c r="AC55">
        <v>36.274477009999998</v>
      </c>
      <c r="AD55">
        <v>-119.31160319999999</v>
      </c>
      <c r="AF55" s="7">
        <v>45608</v>
      </c>
      <c r="AG55" t="s">
        <v>97</v>
      </c>
      <c r="AJ55">
        <v>-119.31160319999999</v>
      </c>
      <c r="AK55">
        <v>36.274477009999998</v>
      </c>
      <c r="AM55" t="s">
        <v>98</v>
      </c>
    </row>
    <row r="56" spans="1:39" x14ac:dyDescent="0.35">
      <c r="A56">
        <v>214</v>
      </c>
      <c r="B56" t="s">
        <v>333</v>
      </c>
      <c r="C56" t="s">
        <v>334</v>
      </c>
      <c r="D56" t="s">
        <v>335</v>
      </c>
      <c r="E56" t="s">
        <v>79</v>
      </c>
      <c r="F56">
        <v>96007</v>
      </c>
      <c r="G56">
        <v>2005</v>
      </c>
      <c r="H56" t="s">
        <v>336</v>
      </c>
      <c r="I56" t="s">
        <v>43</v>
      </c>
      <c r="J56" t="s">
        <v>44</v>
      </c>
      <c r="K56" t="s">
        <v>198</v>
      </c>
      <c r="L56" t="s">
        <v>199</v>
      </c>
      <c r="M56" s="1">
        <v>1160000</v>
      </c>
      <c r="N56" s="6">
        <v>118333</v>
      </c>
      <c r="O56" s="6">
        <v>652306</v>
      </c>
      <c r="P56" t="s">
        <v>54</v>
      </c>
      <c r="Q56" t="s">
        <v>53</v>
      </c>
      <c r="R56" t="s">
        <v>54</v>
      </c>
      <c r="S56" t="s">
        <v>53</v>
      </c>
      <c r="T56" t="s">
        <v>53</v>
      </c>
      <c r="U56" t="s">
        <v>53</v>
      </c>
      <c r="V56" t="s">
        <v>53</v>
      </c>
      <c r="W56" t="s">
        <v>337</v>
      </c>
      <c r="X56" t="s">
        <v>55</v>
      </c>
      <c r="Y56" t="s">
        <v>47</v>
      </c>
      <c r="Z56" t="s">
        <v>53</v>
      </c>
      <c r="AA56" s="8">
        <v>1</v>
      </c>
      <c r="AB56" s="8">
        <v>1</v>
      </c>
      <c r="AC56" t="s">
        <v>338</v>
      </c>
      <c r="AD56" t="s">
        <v>339</v>
      </c>
      <c r="AE56" t="s">
        <v>340</v>
      </c>
      <c r="AF56" s="2">
        <v>44795.665972222225</v>
      </c>
      <c r="AG56" t="s">
        <v>173</v>
      </c>
      <c r="AH56" s="2">
        <v>45132.960416666669</v>
      </c>
      <c r="AI56" t="s">
        <v>97</v>
      </c>
      <c r="AJ56">
        <v>-122.305588</v>
      </c>
      <c r="AK56">
        <v>40.444378999999998</v>
      </c>
    </row>
    <row r="57" spans="1:39" x14ac:dyDescent="0.35">
      <c r="A57">
        <v>961</v>
      </c>
      <c r="B57" t="s">
        <v>341</v>
      </c>
      <c r="C57" t="s">
        <v>342</v>
      </c>
      <c r="D57" t="s">
        <v>302</v>
      </c>
      <c r="E57" t="s">
        <v>125</v>
      </c>
      <c r="F57">
        <v>93257</v>
      </c>
      <c r="G57">
        <v>2024</v>
      </c>
      <c r="H57" t="s">
        <v>343</v>
      </c>
      <c r="I57" t="s">
        <v>260</v>
      </c>
      <c r="J57" t="s">
        <v>52</v>
      </c>
      <c r="K57" t="s">
        <v>94</v>
      </c>
      <c r="L57" t="s">
        <v>95</v>
      </c>
      <c r="M57" s="1">
        <v>2220909</v>
      </c>
      <c r="N57" s="6">
        <v>153092</v>
      </c>
      <c r="O57" s="6">
        <v>873741</v>
      </c>
      <c r="P57" t="s">
        <v>53</v>
      </c>
      <c r="Q57" t="s">
        <v>53</v>
      </c>
      <c r="R57" t="s">
        <v>54</v>
      </c>
      <c r="S57" t="s">
        <v>54</v>
      </c>
      <c r="T57" t="s">
        <v>53</v>
      </c>
      <c r="U57" t="s">
        <v>53</v>
      </c>
      <c r="V57" t="s">
        <v>53</v>
      </c>
      <c r="W57" t="s">
        <v>344</v>
      </c>
      <c r="X57" t="s">
        <v>46</v>
      </c>
      <c r="Y57" t="s">
        <v>47</v>
      </c>
      <c r="Z57" t="s">
        <v>54</v>
      </c>
      <c r="AA57" s="8">
        <v>12</v>
      </c>
      <c r="AB57" s="8">
        <v>32</v>
      </c>
      <c r="AC57">
        <v>36.116719598590699</v>
      </c>
      <c r="AD57">
        <v>-118.885595707062</v>
      </c>
      <c r="AF57" s="2"/>
      <c r="AG57" t="s">
        <v>97</v>
      </c>
      <c r="AH57" s="2"/>
      <c r="AJ57">
        <v>-118.885595707062</v>
      </c>
      <c r="AK57">
        <v>36.116719598590699</v>
      </c>
      <c r="AM57" t="s">
        <v>345</v>
      </c>
    </row>
    <row r="58" spans="1:39" x14ac:dyDescent="0.35">
      <c r="A58">
        <v>969</v>
      </c>
      <c r="B58" t="s">
        <v>346</v>
      </c>
      <c r="C58" t="s">
        <v>347</v>
      </c>
      <c r="D58" t="s">
        <v>348</v>
      </c>
      <c r="E58" t="s">
        <v>349</v>
      </c>
      <c r="F58">
        <v>93021</v>
      </c>
      <c r="G58">
        <v>2025</v>
      </c>
      <c r="H58" t="s">
        <v>350</v>
      </c>
      <c r="I58" t="s">
        <v>81</v>
      </c>
      <c r="J58" t="s">
        <v>52</v>
      </c>
      <c r="K58" t="s">
        <v>94</v>
      </c>
      <c r="L58" t="s">
        <v>95</v>
      </c>
      <c r="M58" s="1">
        <v>1876120</v>
      </c>
      <c r="N58" s="6">
        <v>110360</v>
      </c>
      <c r="O58" s="6">
        <v>1075586</v>
      </c>
      <c r="P58" t="s">
        <v>53</v>
      </c>
      <c r="Q58" t="s">
        <v>53</v>
      </c>
      <c r="R58" t="s">
        <v>54</v>
      </c>
      <c r="S58" t="s">
        <v>53</v>
      </c>
      <c r="T58" t="s">
        <v>53</v>
      </c>
      <c r="U58" t="s">
        <v>53</v>
      </c>
      <c r="V58" t="s">
        <v>53</v>
      </c>
      <c r="W58" t="s">
        <v>351</v>
      </c>
      <c r="X58" t="s">
        <v>46</v>
      </c>
      <c r="Y58" t="s">
        <v>47</v>
      </c>
      <c r="Z58" t="s">
        <v>53</v>
      </c>
      <c r="AA58" s="8">
        <v>27</v>
      </c>
      <c r="AB58" s="8">
        <v>42</v>
      </c>
      <c r="AC58" s="8">
        <v>34.281759999999998</v>
      </c>
      <c r="AD58">
        <v>-118.864014</v>
      </c>
      <c r="AF58" s="2"/>
      <c r="AH58" s="2"/>
      <c r="AJ58">
        <v>-118.864014</v>
      </c>
      <c r="AK58" s="8">
        <v>34.281759999999998</v>
      </c>
    </row>
    <row r="59" spans="1:39" x14ac:dyDescent="0.35">
      <c r="A59">
        <v>525</v>
      </c>
      <c r="C59" t="s">
        <v>352</v>
      </c>
      <c r="D59" t="s">
        <v>335</v>
      </c>
      <c r="E59" t="s">
        <v>79</v>
      </c>
      <c r="F59">
        <v>96007</v>
      </c>
      <c r="G59">
        <v>1991</v>
      </c>
      <c r="H59" t="s">
        <v>353</v>
      </c>
      <c r="I59" t="s">
        <v>43</v>
      </c>
      <c r="J59" t="s">
        <v>44</v>
      </c>
      <c r="K59" t="s">
        <v>198</v>
      </c>
      <c r="L59" t="s">
        <v>199</v>
      </c>
      <c r="M59" s="1">
        <v>55539</v>
      </c>
      <c r="N59" s="6" t="s">
        <v>200</v>
      </c>
      <c r="O59" s="6" t="s">
        <v>200</v>
      </c>
      <c r="P59" t="s">
        <v>53</v>
      </c>
      <c r="Q59" t="s">
        <v>53</v>
      </c>
      <c r="R59" t="s">
        <v>53</v>
      </c>
      <c r="S59" t="s">
        <v>53</v>
      </c>
      <c r="T59" t="s">
        <v>53</v>
      </c>
      <c r="U59" t="s">
        <v>53</v>
      </c>
      <c r="V59" t="s">
        <v>54</v>
      </c>
      <c r="X59" t="s">
        <v>55</v>
      </c>
      <c r="Y59" t="s">
        <v>47</v>
      </c>
      <c r="Z59" t="s">
        <v>53</v>
      </c>
      <c r="AA59" s="8">
        <v>1</v>
      </c>
      <c r="AB59" s="8">
        <v>1</v>
      </c>
      <c r="AC59" t="s">
        <v>354</v>
      </c>
      <c r="AD59" t="s">
        <v>355</v>
      </c>
      <c r="AE59" t="s">
        <v>356</v>
      </c>
      <c r="AF59" s="2">
        <v>44795.665972222225</v>
      </c>
      <c r="AG59" t="s">
        <v>173</v>
      </c>
      <c r="AH59" s="2">
        <v>44795.665972222225</v>
      </c>
      <c r="AI59" t="s">
        <v>173</v>
      </c>
      <c r="AJ59">
        <v>-122.3054685</v>
      </c>
      <c r="AK59">
        <v>40.443397300000001</v>
      </c>
    </row>
    <row r="60" spans="1:39" x14ac:dyDescent="0.35">
      <c r="A60">
        <v>963</v>
      </c>
      <c r="B60" t="s">
        <v>357</v>
      </c>
      <c r="C60" t="s">
        <v>358</v>
      </c>
      <c r="D60" t="s">
        <v>62</v>
      </c>
      <c r="E60" t="s">
        <v>62</v>
      </c>
      <c r="F60">
        <v>93706</v>
      </c>
      <c r="G60">
        <v>2023</v>
      </c>
      <c r="H60" t="s">
        <v>359</v>
      </c>
      <c r="I60" t="s">
        <v>43</v>
      </c>
      <c r="J60" t="s">
        <v>44</v>
      </c>
      <c r="K60" t="s">
        <v>94</v>
      </c>
      <c r="L60" t="s">
        <v>95</v>
      </c>
      <c r="M60" s="1">
        <v>1072579</v>
      </c>
      <c r="N60" s="6">
        <v>77121</v>
      </c>
      <c r="O60" s="6">
        <v>229433</v>
      </c>
      <c r="P60" t="s">
        <v>53</v>
      </c>
      <c r="Q60" t="s">
        <v>53</v>
      </c>
      <c r="R60" t="s">
        <v>54</v>
      </c>
      <c r="S60" t="s">
        <v>53</v>
      </c>
      <c r="T60" t="s">
        <v>53</v>
      </c>
      <c r="U60" t="s">
        <v>53</v>
      </c>
      <c r="V60" t="s">
        <v>53</v>
      </c>
      <c r="W60" t="s">
        <v>360</v>
      </c>
      <c r="X60" t="s">
        <v>55</v>
      </c>
      <c r="Y60" t="s">
        <v>47</v>
      </c>
      <c r="Z60" t="s">
        <v>54</v>
      </c>
      <c r="AA60" s="8">
        <v>14</v>
      </c>
      <c r="AB60" s="8">
        <v>31</v>
      </c>
      <c r="AC60">
        <v>36.649361328146</v>
      </c>
      <c r="AD60">
        <v>-119.788762804919</v>
      </c>
      <c r="AF60" s="2"/>
      <c r="AG60" t="s">
        <v>97</v>
      </c>
      <c r="AH60" s="2"/>
      <c r="AJ60">
        <v>-119.788762804919</v>
      </c>
      <c r="AK60">
        <v>36.649361328146</v>
      </c>
      <c r="AM60" t="s">
        <v>98</v>
      </c>
    </row>
    <row r="61" spans="1:39" x14ac:dyDescent="0.35">
      <c r="A61">
        <v>418</v>
      </c>
      <c r="C61" t="s">
        <v>361</v>
      </c>
      <c r="D61" t="s">
        <v>282</v>
      </c>
      <c r="E61" t="s">
        <v>183</v>
      </c>
      <c r="F61">
        <v>96080</v>
      </c>
      <c r="G61">
        <v>1994</v>
      </c>
      <c r="H61" t="s">
        <v>362</v>
      </c>
      <c r="I61" t="s">
        <v>43</v>
      </c>
      <c r="J61" t="s">
        <v>44</v>
      </c>
      <c r="K61" t="s">
        <v>198</v>
      </c>
      <c r="L61" t="s">
        <v>199</v>
      </c>
      <c r="M61" s="1">
        <v>23241</v>
      </c>
      <c r="N61" s="6">
        <v>1162</v>
      </c>
      <c r="O61" s="6">
        <v>15210</v>
      </c>
      <c r="P61" t="s">
        <v>53</v>
      </c>
      <c r="Q61" t="s">
        <v>53</v>
      </c>
      <c r="R61" t="s">
        <v>53</v>
      </c>
      <c r="S61" t="s">
        <v>53</v>
      </c>
      <c r="T61" t="s">
        <v>53</v>
      </c>
      <c r="U61" t="s">
        <v>53</v>
      </c>
      <c r="V61" t="s">
        <v>54</v>
      </c>
      <c r="X61" t="s">
        <v>55</v>
      </c>
      <c r="Y61" t="s">
        <v>47</v>
      </c>
      <c r="Z61" t="s">
        <v>53</v>
      </c>
      <c r="AA61" s="8">
        <v>1</v>
      </c>
      <c r="AB61" s="8">
        <v>3</v>
      </c>
      <c r="AC61" t="s">
        <v>363</v>
      </c>
      <c r="AD61" t="s">
        <v>364</v>
      </c>
      <c r="AE61" t="s">
        <v>365</v>
      </c>
      <c r="AF61" s="2">
        <v>44795.665972222225</v>
      </c>
      <c r="AG61" t="s">
        <v>173</v>
      </c>
      <c r="AH61" s="2">
        <v>44795.665972222225</v>
      </c>
      <c r="AI61" t="s">
        <v>173</v>
      </c>
      <c r="AJ61">
        <v>-122.193974</v>
      </c>
      <c r="AK61">
        <v>40.186289000000002</v>
      </c>
    </row>
    <row r="62" spans="1:39" x14ac:dyDescent="0.35">
      <c r="A62">
        <v>315</v>
      </c>
      <c r="B62" t="s">
        <v>366</v>
      </c>
      <c r="C62" t="s">
        <v>367</v>
      </c>
      <c r="D62" t="s">
        <v>368</v>
      </c>
      <c r="E62" t="s">
        <v>66</v>
      </c>
      <c r="F62">
        <v>93536</v>
      </c>
      <c r="G62">
        <v>2001</v>
      </c>
      <c r="H62" t="s">
        <v>369</v>
      </c>
      <c r="I62" t="s">
        <v>208</v>
      </c>
      <c r="J62" t="s">
        <v>52</v>
      </c>
      <c r="K62" t="s">
        <v>198</v>
      </c>
      <c r="L62" t="s">
        <v>199</v>
      </c>
      <c r="M62" s="1">
        <v>550200</v>
      </c>
      <c r="N62" s="6">
        <v>66000</v>
      </c>
      <c r="O62" s="6">
        <v>475000</v>
      </c>
      <c r="P62" t="s">
        <v>53</v>
      </c>
      <c r="Q62" t="s">
        <v>53</v>
      </c>
      <c r="R62" t="s">
        <v>53</v>
      </c>
      <c r="S62" t="s">
        <v>53</v>
      </c>
      <c r="T62" t="s">
        <v>53</v>
      </c>
      <c r="U62" t="s">
        <v>53</v>
      </c>
      <c r="V62" t="s">
        <v>54</v>
      </c>
      <c r="X62" t="s">
        <v>46</v>
      </c>
      <c r="Y62" t="s">
        <v>47</v>
      </c>
      <c r="Z62" t="s">
        <v>53</v>
      </c>
      <c r="AA62" s="8">
        <v>23</v>
      </c>
      <c r="AB62" s="8">
        <v>34</v>
      </c>
      <c r="AC62" t="s">
        <v>370</v>
      </c>
      <c r="AD62" t="s">
        <v>371</v>
      </c>
      <c r="AE62" t="s">
        <v>372</v>
      </c>
      <c r="AF62" s="2">
        <v>44795.665972222225</v>
      </c>
      <c r="AG62" t="s">
        <v>173</v>
      </c>
      <c r="AH62" s="2">
        <v>44795.665972222225</v>
      </c>
      <c r="AI62" t="s">
        <v>173</v>
      </c>
      <c r="AJ62">
        <v>-118.186977</v>
      </c>
      <c r="AK62">
        <v>34.678001999999999</v>
      </c>
    </row>
    <row r="63" spans="1:39" x14ac:dyDescent="0.35">
      <c r="A63">
        <v>949</v>
      </c>
      <c r="B63" s="8" t="s">
        <v>373</v>
      </c>
      <c r="C63" t="s">
        <v>374</v>
      </c>
      <c r="D63" t="s">
        <v>375</v>
      </c>
      <c r="E63" t="s">
        <v>376</v>
      </c>
      <c r="F63">
        <v>95692</v>
      </c>
      <c r="G63">
        <v>2023</v>
      </c>
      <c r="H63" t="s">
        <v>377</v>
      </c>
      <c r="I63" t="s">
        <v>43</v>
      </c>
      <c r="J63" t="s">
        <v>44</v>
      </c>
      <c r="K63" t="s">
        <v>94</v>
      </c>
      <c r="L63" t="s">
        <v>95</v>
      </c>
      <c r="M63" s="4">
        <v>1110520</v>
      </c>
      <c r="N63" s="6">
        <v>63627</v>
      </c>
      <c r="O63" s="6">
        <v>209465</v>
      </c>
      <c r="P63" t="s">
        <v>54</v>
      </c>
      <c r="Q63" t="s">
        <v>53</v>
      </c>
      <c r="R63" t="s">
        <v>54</v>
      </c>
      <c r="S63" t="s">
        <v>53</v>
      </c>
      <c r="T63" t="s">
        <v>53</v>
      </c>
      <c r="U63" t="s">
        <v>53</v>
      </c>
      <c r="V63" t="s">
        <v>53</v>
      </c>
      <c r="W63" t="s">
        <v>378</v>
      </c>
      <c r="X63" t="s">
        <v>55</v>
      </c>
      <c r="Y63" t="s">
        <v>47</v>
      </c>
      <c r="Z63" t="s">
        <v>53</v>
      </c>
      <c r="AA63" s="8">
        <v>1</v>
      </c>
      <c r="AB63" s="8">
        <v>3</v>
      </c>
      <c r="AC63">
        <v>39.0135659518103</v>
      </c>
      <c r="AD63">
        <v>-121.41998209019501</v>
      </c>
      <c r="AG63" t="s">
        <v>97</v>
      </c>
      <c r="AJ63">
        <v>-121.41998209019501</v>
      </c>
      <c r="AK63">
        <v>39.0135659518103</v>
      </c>
      <c r="AM63" t="s">
        <v>98</v>
      </c>
    </row>
    <row r="64" spans="1:39" x14ac:dyDescent="0.35">
      <c r="A64">
        <v>329</v>
      </c>
      <c r="B64" t="s">
        <v>379</v>
      </c>
      <c r="C64" t="s">
        <v>367</v>
      </c>
      <c r="D64" t="s">
        <v>368</v>
      </c>
      <c r="E64" t="s">
        <v>66</v>
      </c>
      <c r="F64">
        <v>93536</v>
      </c>
      <c r="G64">
        <v>2001</v>
      </c>
      <c r="H64" t="s">
        <v>369</v>
      </c>
      <c r="I64" t="s">
        <v>208</v>
      </c>
      <c r="J64" t="s">
        <v>52</v>
      </c>
      <c r="K64" t="s">
        <v>198</v>
      </c>
      <c r="L64" t="s">
        <v>199</v>
      </c>
      <c r="M64" s="1">
        <v>1090020</v>
      </c>
      <c r="N64" s="6">
        <v>146089</v>
      </c>
      <c r="O64" s="6">
        <v>1040000</v>
      </c>
      <c r="P64" t="s">
        <v>53</v>
      </c>
      <c r="Q64" t="s">
        <v>53</v>
      </c>
      <c r="R64" t="s">
        <v>53</v>
      </c>
      <c r="S64" t="s">
        <v>53</v>
      </c>
      <c r="T64" t="s">
        <v>53</v>
      </c>
      <c r="U64" t="s">
        <v>53</v>
      </c>
      <c r="V64" t="s">
        <v>54</v>
      </c>
      <c r="X64" t="s">
        <v>46</v>
      </c>
      <c r="Y64" t="s">
        <v>47</v>
      </c>
      <c r="Z64" t="s">
        <v>53</v>
      </c>
      <c r="AA64" s="8">
        <v>23</v>
      </c>
      <c r="AB64" s="8">
        <v>34</v>
      </c>
      <c r="AC64" t="s">
        <v>370</v>
      </c>
      <c r="AD64" t="s">
        <v>371</v>
      </c>
      <c r="AE64" t="s">
        <v>380</v>
      </c>
      <c r="AF64" s="2">
        <v>44795.665972222225</v>
      </c>
      <c r="AG64" t="s">
        <v>173</v>
      </c>
      <c r="AH64" s="2">
        <v>44795.665972222225</v>
      </c>
      <c r="AI64" t="s">
        <v>173</v>
      </c>
      <c r="AJ64">
        <v>-118.186977</v>
      </c>
      <c r="AK64">
        <v>34.678001999999999</v>
      </c>
    </row>
    <row r="65" spans="1:37" x14ac:dyDescent="0.35">
      <c r="A65">
        <v>281</v>
      </c>
      <c r="B65" t="s">
        <v>381</v>
      </c>
      <c r="C65" t="s">
        <v>367</v>
      </c>
      <c r="D65" t="s">
        <v>368</v>
      </c>
      <c r="E65" t="s">
        <v>66</v>
      </c>
      <c r="F65">
        <v>93536</v>
      </c>
      <c r="G65">
        <v>2001</v>
      </c>
      <c r="H65" t="s">
        <v>369</v>
      </c>
      <c r="I65" t="s">
        <v>208</v>
      </c>
      <c r="J65" t="s">
        <v>52</v>
      </c>
      <c r="K65" t="s">
        <v>198</v>
      </c>
      <c r="L65" t="s">
        <v>199</v>
      </c>
      <c r="M65" s="1">
        <v>62324</v>
      </c>
      <c r="N65" s="6">
        <v>11300</v>
      </c>
      <c r="O65" s="6" t="s">
        <v>200</v>
      </c>
      <c r="P65" t="s">
        <v>53</v>
      </c>
      <c r="Q65" t="s">
        <v>53</v>
      </c>
      <c r="R65" t="s">
        <v>53</v>
      </c>
      <c r="S65" t="s">
        <v>53</v>
      </c>
      <c r="T65" t="s">
        <v>53</v>
      </c>
      <c r="U65" t="s">
        <v>53</v>
      </c>
      <c r="V65" t="s">
        <v>54</v>
      </c>
      <c r="X65" t="s">
        <v>46</v>
      </c>
      <c r="Y65" t="s">
        <v>47</v>
      </c>
      <c r="Z65" t="s">
        <v>53</v>
      </c>
      <c r="AA65" s="8">
        <v>23</v>
      </c>
      <c r="AB65" s="8">
        <v>34</v>
      </c>
      <c r="AC65" t="s">
        <v>370</v>
      </c>
      <c r="AD65" t="s">
        <v>371</v>
      </c>
      <c r="AE65" t="s">
        <v>382</v>
      </c>
      <c r="AF65" s="2">
        <v>44795.665972222225</v>
      </c>
      <c r="AG65" t="s">
        <v>173</v>
      </c>
      <c r="AH65" s="2">
        <v>44795.665972222225</v>
      </c>
      <c r="AI65" t="s">
        <v>173</v>
      </c>
      <c r="AJ65">
        <v>-118.186977</v>
      </c>
      <c r="AK65">
        <v>34.678001999999999</v>
      </c>
    </row>
    <row r="66" spans="1:37" x14ac:dyDescent="0.35">
      <c r="A66">
        <v>275</v>
      </c>
      <c r="B66" t="s">
        <v>383</v>
      </c>
      <c r="C66" t="s">
        <v>384</v>
      </c>
      <c r="D66" t="s">
        <v>368</v>
      </c>
      <c r="E66" t="s">
        <v>66</v>
      </c>
      <c r="F66">
        <v>93534</v>
      </c>
      <c r="G66">
        <v>2002</v>
      </c>
      <c r="H66" t="s">
        <v>385</v>
      </c>
      <c r="I66" t="s">
        <v>43</v>
      </c>
      <c r="J66" t="s">
        <v>44</v>
      </c>
      <c r="K66" t="s">
        <v>198</v>
      </c>
      <c r="L66" t="s">
        <v>199</v>
      </c>
      <c r="M66" s="1">
        <v>2000000</v>
      </c>
      <c r="N66" s="6">
        <v>303045</v>
      </c>
      <c r="O66" s="6">
        <v>5704552</v>
      </c>
      <c r="P66" t="s">
        <v>54</v>
      </c>
      <c r="Q66" t="s">
        <v>54</v>
      </c>
      <c r="R66" t="s">
        <v>53</v>
      </c>
      <c r="S66" t="s">
        <v>53</v>
      </c>
      <c r="T66" t="s">
        <v>53</v>
      </c>
      <c r="U66" t="s">
        <v>53</v>
      </c>
      <c r="V66" t="s">
        <v>53</v>
      </c>
      <c r="W66" t="s">
        <v>386</v>
      </c>
      <c r="X66" t="s">
        <v>46</v>
      </c>
      <c r="Y66" t="s">
        <v>47</v>
      </c>
      <c r="Z66" t="s">
        <v>53</v>
      </c>
      <c r="AA66" s="8">
        <v>23</v>
      </c>
      <c r="AB66" s="8">
        <v>39</v>
      </c>
      <c r="AC66" t="s">
        <v>387</v>
      </c>
      <c r="AD66" t="s">
        <v>388</v>
      </c>
      <c r="AE66" t="s">
        <v>389</v>
      </c>
      <c r="AF66" s="2">
        <v>44795.665972222225</v>
      </c>
      <c r="AG66" t="s">
        <v>173</v>
      </c>
      <c r="AH66" s="2">
        <v>44795.665972222225</v>
      </c>
      <c r="AI66" t="s">
        <v>173</v>
      </c>
      <c r="AJ66">
        <v>-118.136841</v>
      </c>
      <c r="AK66">
        <v>34.697412389999997</v>
      </c>
    </row>
    <row r="67" spans="1:37" x14ac:dyDescent="0.35">
      <c r="A67">
        <v>314</v>
      </c>
      <c r="B67" t="s">
        <v>390</v>
      </c>
      <c r="C67" t="s">
        <v>391</v>
      </c>
      <c r="D67" t="s">
        <v>392</v>
      </c>
      <c r="E67" t="s">
        <v>41</v>
      </c>
      <c r="F67">
        <v>92308</v>
      </c>
      <c r="G67">
        <v>2001</v>
      </c>
      <c r="H67" t="s">
        <v>393</v>
      </c>
      <c r="I67" t="s">
        <v>43</v>
      </c>
      <c r="J67" t="s">
        <v>44</v>
      </c>
      <c r="K67" t="s">
        <v>198</v>
      </c>
      <c r="L67" t="s">
        <v>199</v>
      </c>
      <c r="M67" s="1">
        <v>500000</v>
      </c>
      <c r="N67" s="6">
        <v>80185</v>
      </c>
      <c r="O67" s="6">
        <v>20000</v>
      </c>
      <c r="P67" t="s">
        <v>53</v>
      </c>
      <c r="Q67" t="s">
        <v>53</v>
      </c>
      <c r="R67" t="s">
        <v>53</v>
      </c>
      <c r="S67" t="s">
        <v>53</v>
      </c>
      <c r="T67" t="s">
        <v>53</v>
      </c>
      <c r="U67" t="s">
        <v>53</v>
      </c>
      <c r="V67" t="s">
        <v>54</v>
      </c>
      <c r="X67" t="s">
        <v>46</v>
      </c>
      <c r="Y67" t="s">
        <v>47</v>
      </c>
      <c r="Z67" t="s">
        <v>53</v>
      </c>
      <c r="AA67" s="8">
        <v>19</v>
      </c>
      <c r="AB67" s="8">
        <v>34</v>
      </c>
      <c r="AC67" t="s">
        <v>394</v>
      </c>
      <c r="AD67" t="s">
        <v>395</v>
      </c>
      <c r="AE67" t="s">
        <v>396</v>
      </c>
      <c r="AF67" s="2">
        <v>44795.665972222225</v>
      </c>
      <c r="AG67" t="s">
        <v>173</v>
      </c>
      <c r="AH67" s="2">
        <v>44795.665972222225</v>
      </c>
      <c r="AI67" t="s">
        <v>173</v>
      </c>
      <c r="AJ67">
        <v>-117.189494</v>
      </c>
      <c r="AK67">
        <v>34.479413000000001</v>
      </c>
    </row>
    <row r="68" spans="1:37" x14ac:dyDescent="0.35">
      <c r="A68">
        <v>461</v>
      </c>
      <c r="C68" t="s">
        <v>397</v>
      </c>
      <c r="D68" t="s">
        <v>132</v>
      </c>
      <c r="E68" t="s">
        <v>133</v>
      </c>
      <c r="F68">
        <v>95521</v>
      </c>
      <c r="G68">
        <v>1993</v>
      </c>
      <c r="H68" t="s">
        <v>398</v>
      </c>
      <c r="I68" t="s">
        <v>43</v>
      </c>
      <c r="J68" t="s">
        <v>44</v>
      </c>
      <c r="K68" t="s">
        <v>198</v>
      </c>
      <c r="L68" t="s">
        <v>199</v>
      </c>
      <c r="M68" s="1">
        <v>53404</v>
      </c>
      <c r="N68" s="6" t="s">
        <v>200</v>
      </c>
      <c r="O68" s="6" t="s">
        <v>200</v>
      </c>
      <c r="P68" t="s">
        <v>53</v>
      </c>
      <c r="Q68" t="s">
        <v>53</v>
      </c>
      <c r="R68" t="s">
        <v>53</v>
      </c>
      <c r="S68" t="s">
        <v>53</v>
      </c>
      <c r="T68" t="s">
        <v>53</v>
      </c>
      <c r="U68" t="s">
        <v>53</v>
      </c>
      <c r="V68" t="s">
        <v>54</v>
      </c>
      <c r="X68" t="s">
        <v>55</v>
      </c>
      <c r="Y68" t="s">
        <v>47</v>
      </c>
      <c r="Z68" t="s">
        <v>53</v>
      </c>
      <c r="AA68" s="8">
        <v>2</v>
      </c>
      <c r="AB68" s="8">
        <v>2</v>
      </c>
      <c r="AC68" t="s">
        <v>399</v>
      </c>
      <c r="AD68" t="s">
        <v>400</v>
      </c>
      <c r="AE68" t="s">
        <v>401</v>
      </c>
      <c r="AF68" s="2">
        <v>44795.665972222225</v>
      </c>
      <c r="AG68" t="s">
        <v>173</v>
      </c>
      <c r="AH68" s="2">
        <v>44795.665972222225</v>
      </c>
      <c r="AI68" t="s">
        <v>173</v>
      </c>
      <c r="AJ68">
        <v>-124.06672570000001</v>
      </c>
      <c r="AK68">
        <v>40.856439700000003</v>
      </c>
    </row>
    <row r="69" spans="1:37" x14ac:dyDescent="0.35">
      <c r="A69">
        <v>524</v>
      </c>
      <c r="C69" t="s">
        <v>397</v>
      </c>
      <c r="D69" t="s">
        <v>132</v>
      </c>
      <c r="E69" t="s">
        <v>133</v>
      </c>
      <c r="F69">
        <v>95521</v>
      </c>
      <c r="G69">
        <v>1991</v>
      </c>
      <c r="H69" t="s">
        <v>398</v>
      </c>
      <c r="I69" t="s">
        <v>43</v>
      </c>
      <c r="J69" t="s">
        <v>44</v>
      </c>
      <c r="K69" t="s">
        <v>198</v>
      </c>
      <c r="L69" t="s">
        <v>199</v>
      </c>
      <c r="M69" s="1">
        <v>54015</v>
      </c>
      <c r="N69" s="6" t="s">
        <v>200</v>
      </c>
      <c r="O69" s="6" t="s">
        <v>200</v>
      </c>
      <c r="P69" t="s">
        <v>53</v>
      </c>
      <c r="Q69" t="s">
        <v>53</v>
      </c>
      <c r="R69" t="s">
        <v>53</v>
      </c>
      <c r="S69" t="s">
        <v>53</v>
      </c>
      <c r="T69" t="s">
        <v>53</v>
      </c>
      <c r="U69" t="s">
        <v>53</v>
      </c>
      <c r="V69" t="s">
        <v>54</v>
      </c>
      <c r="X69" t="s">
        <v>55</v>
      </c>
      <c r="Y69" t="s">
        <v>47</v>
      </c>
      <c r="Z69" t="s">
        <v>53</v>
      </c>
      <c r="AA69" s="8">
        <v>2</v>
      </c>
      <c r="AB69" s="8">
        <v>2</v>
      </c>
      <c r="AC69" t="s">
        <v>399</v>
      </c>
      <c r="AD69" t="s">
        <v>400</v>
      </c>
      <c r="AE69" t="s">
        <v>402</v>
      </c>
      <c r="AF69" s="2">
        <v>44795.665972222225</v>
      </c>
      <c r="AG69" t="s">
        <v>173</v>
      </c>
      <c r="AH69" s="2">
        <v>44795.665972222225</v>
      </c>
      <c r="AI69" t="s">
        <v>173</v>
      </c>
      <c r="AJ69">
        <v>-124.06672570000001</v>
      </c>
      <c r="AK69">
        <v>40.856439700000003</v>
      </c>
    </row>
    <row r="70" spans="1:37" x14ac:dyDescent="0.35">
      <c r="A70">
        <v>585</v>
      </c>
      <c r="C70" t="s">
        <v>397</v>
      </c>
      <c r="D70" t="s">
        <v>132</v>
      </c>
      <c r="E70" t="s">
        <v>133</v>
      </c>
      <c r="F70">
        <v>95521</v>
      </c>
      <c r="G70">
        <v>1989</v>
      </c>
      <c r="H70" t="s">
        <v>398</v>
      </c>
      <c r="I70" t="s">
        <v>43</v>
      </c>
      <c r="J70" t="s">
        <v>44</v>
      </c>
      <c r="K70" t="s">
        <v>198</v>
      </c>
      <c r="L70" t="s">
        <v>199</v>
      </c>
      <c r="M70" s="1">
        <v>88626</v>
      </c>
      <c r="N70" s="6" t="s">
        <v>200</v>
      </c>
      <c r="O70" s="6" t="s">
        <v>200</v>
      </c>
      <c r="P70" t="s">
        <v>53</v>
      </c>
      <c r="Q70" t="s">
        <v>53</v>
      </c>
      <c r="R70" t="s">
        <v>53</v>
      </c>
      <c r="S70" t="s">
        <v>53</v>
      </c>
      <c r="T70" t="s">
        <v>53</v>
      </c>
      <c r="U70" t="s">
        <v>53</v>
      </c>
      <c r="V70" t="s">
        <v>54</v>
      </c>
      <c r="X70" t="s">
        <v>55</v>
      </c>
      <c r="Y70" t="s">
        <v>47</v>
      </c>
      <c r="Z70" t="s">
        <v>54</v>
      </c>
      <c r="AA70" s="8">
        <v>2</v>
      </c>
      <c r="AB70" s="8">
        <v>2</v>
      </c>
      <c r="AC70" t="s">
        <v>399</v>
      </c>
      <c r="AD70" t="s">
        <v>400</v>
      </c>
      <c r="AE70" t="s">
        <v>403</v>
      </c>
      <c r="AF70" s="2">
        <v>44795.665972222225</v>
      </c>
      <c r="AG70" t="s">
        <v>173</v>
      </c>
      <c r="AH70" s="2">
        <v>44795.665972222225</v>
      </c>
      <c r="AI70" t="s">
        <v>173</v>
      </c>
      <c r="AJ70">
        <v>-124.06672570000001</v>
      </c>
      <c r="AK70">
        <v>40.856439700000003</v>
      </c>
    </row>
    <row r="71" spans="1:37" x14ac:dyDescent="0.35">
      <c r="A71">
        <v>727</v>
      </c>
      <c r="C71" t="s">
        <v>404</v>
      </c>
      <c r="D71" t="s">
        <v>405</v>
      </c>
      <c r="E71" t="s">
        <v>70</v>
      </c>
      <c r="F71">
        <v>93305</v>
      </c>
      <c r="G71">
        <v>1981</v>
      </c>
      <c r="H71" t="s">
        <v>406</v>
      </c>
      <c r="I71" t="s">
        <v>43</v>
      </c>
      <c r="J71" t="s">
        <v>44</v>
      </c>
      <c r="K71" t="s">
        <v>198</v>
      </c>
      <c r="L71" t="s">
        <v>199</v>
      </c>
      <c r="M71" s="1">
        <v>217042</v>
      </c>
      <c r="N71" s="6" t="s">
        <v>200</v>
      </c>
      <c r="O71" s="6" t="s">
        <v>200</v>
      </c>
      <c r="P71" t="s">
        <v>53</v>
      </c>
      <c r="Q71" t="s">
        <v>53</v>
      </c>
      <c r="R71" t="s">
        <v>53</v>
      </c>
      <c r="S71" t="s">
        <v>53</v>
      </c>
      <c r="T71" t="s">
        <v>53</v>
      </c>
      <c r="U71" t="s">
        <v>53</v>
      </c>
      <c r="V71" t="s">
        <v>54</v>
      </c>
      <c r="X71" t="s">
        <v>55</v>
      </c>
      <c r="Y71" t="s">
        <v>47</v>
      </c>
      <c r="Z71" t="s">
        <v>53</v>
      </c>
      <c r="AA71" s="8">
        <v>16</v>
      </c>
      <c r="AB71" s="8">
        <v>35</v>
      </c>
      <c r="AC71" t="s">
        <v>407</v>
      </c>
      <c r="AD71" t="s">
        <v>408</v>
      </c>
      <c r="AE71" t="s">
        <v>409</v>
      </c>
      <c r="AF71" s="2">
        <v>44795.665972222225</v>
      </c>
      <c r="AG71" t="s">
        <v>173</v>
      </c>
      <c r="AH71" s="2">
        <v>44795.665972222225</v>
      </c>
      <c r="AI71" t="s">
        <v>173</v>
      </c>
      <c r="AJ71">
        <v>-118.99163900000001</v>
      </c>
      <c r="AK71">
        <v>35.382714999999997</v>
      </c>
    </row>
    <row r="72" spans="1:37" x14ac:dyDescent="0.35">
      <c r="A72">
        <v>810</v>
      </c>
      <c r="C72" t="s">
        <v>404</v>
      </c>
      <c r="D72" t="s">
        <v>405</v>
      </c>
      <c r="E72" t="s">
        <v>70</v>
      </c>
      <c r="F72">
        <v>93305</v>
      </c>
      <c r="G72">
        <v>1980</v>
      </c>
      <c r="H72" t="s">
        <v>406</v>
      </c>
      <c r="I72" t="s">
        <v>43</v>
      </c>
      <c r="J72" t="s">
        <v>44</v>
      </c>
      <c r="K72" t="s">
        <v>198</v>
      </c>
      <c r="L72" t="s">
        <v>199</v>
      </c>
      <c r="M72" s="1">
        <v>216150</v>
      </c>
      <c r="N72" s="6" t="s">
        <v>200</v>
      </c>
      <c r="O72" s="6" t="s">
        <v>200</v>
      </c>
      <c r="P72" t="s">
        <v>53</v>
      </c>
      <c r="Q72" t="s">
        <v>53</v>
      </c>
      <c r="R72" t="s">
        <v>53</v>
      </c>
      <c r="S72" t="s">
        <v>53</v>
      </c>
      <c r="T72" t="s">
        <v>53</v>
      </c>
      <c r="U72" t="s">
        <v>53</v>
      </c>
      <c r="V72" t="s">
        <v>54</v>
      </c>
      <c r="X72" t="s">
        <v>55</v>
      </c>
      <c r="Y72" t="s">
        <v>47</v>
      </c>
      <c r="Z72" t="s">
        <v>53</v>
      </c>
      <c r="AA72" s="8">
        <v>16</v>
      </c>
      <c r="AB72" s="8">
        <v>35</v>
      </c>
      <c r="AC72" t="s">
        <v>407</v>
      </c>
      <c r="AD72" t="s">
        <v>408</v>
      </c>
      <c r="AE72" t="s">
        <v>410</v>
      </c>
      <c r="AF72" s="2">
        <v>44795.665972222225</v>
      </c>
      <c r="AG72" t="s">
        <v>173</v>
      </c>
      <c r="AH72" s="2">
        <v>44795.665972222225</v>
      </c>
      <c r="AI72" t="s">
        <v>173</v>
      </c>
      <c r="AJ72">
        <v>-118.99163900000001</v>
      </c>
      <c r="AK72">
        <v>35.382714999999997</v>
      </c>
    </row>
    <row r="73" spans="1:37" x14ac:dyDescent="0.35">
      <c r="A73">
        <v>290</v>
      </c>
      <c r="B73" t="s">
        <v>411</v>
      </c>
      <c r="C73" t="s">
        <v>412</v>
      </c>
      <c r="D73" t="s">
        <v>413</v>
      </c>
      <c r="E73" t="s">
        <v>41</v>
      </c>
      <c r="F73">
        <v>92311</v>
      </c>
      <c r="G73">
        <v>2001</v>
      </c>
      <c r="H73" t="s">
        <v>414</v>
      </c>
      <c r="I73" t="s">
        <v>43</v>
      </c>
      <c r="J73" t="s">
        <v>44</v>
      </c>
      <c r="K73" t="s">
        <v>198</v>
      </c>
      <c r="L73" t="s">
        <v>199</v>
      </c>
      <c r="M73" s="1">
        <v>119832</v>
      </c>
      <c r="N73" s="6">
        <v>36900</v>
      </c>
      <c r="O73" s="6">
        <v>284008</v>
      </c>
      <c r="P73" t="s">
        <v>53</v>
      </c>
      <c r="Q73" t="s">
        <v>53</v>
      </c>
      <c r="R73" t="s">
        <v>53</v>
      </c>
      <c r="S73" t="s">
        <v>53</v>
      </c>
      <c r="T73" t="s">
        <v>53</v>
      </c>
      <c r="U73" t="s">
        <v>53</v>
      </c>
      <c r="V73" t="s">
        <v>54</v>
      </c>
      <c r="X73" t="s">
        <v>46</v>
      </c>
      <c r="Y73" t="s">
        <v>47</v>
      </c>
      <c r="Z73" t="s">
        <v>53</v>
      </c>
      <c r="AA73" s="8">
        <v>19</v>
      </c>
      <c r="AB73" s="8">
        <v>34</v>
      </c>
      <c r="AC73" t="s">
        <v>415</v>
      </c>
      <c r="AD73" t="s">
        <v>416</v>
      </c>
      <c r="AE73" t="s">
        <v>417</v>
      </c>
      <c r="AF73" s="2">
        <v>44795.665972222225</v>
      </c>
      <c r="AG73" t="s">
        <v>173</v>
      </c>
      <c r="AH73" s="2">
        <v>44795.665972222225</v>
      </c>
      <c r="AI73" t="s">
        <v>173</v>
      </c>
      <c r="AJ73">
        <v>-117.0475041</v>
      </c>
      <c r="AK73">
        <v>34.89106237</v>
      </c>
    </row>
    <row r="74" spans="1:37" x14ac:dyDescent="0.35">
      <c r="A74">
        <v>391</v>
      </c>
      <c r="C74" t="s">
        <v>418</v>
      </c>
      <c r="D74" t="s">
        <v>419</v>
      </c>
      <c r="E74" t="s">
        <v>420</v>
      </c>
      <c r="F74">
        <v>93644</v>
      </c>
      <c r="G74">
        <v>1995</v>
      </c>
      <c r="H74" t="s">
        <v>421</v>
      </c>
      <c r="I74" t="s">
        <v>43</v>
      </c>
      <c r="J74" t="s">
        <v>44</v>
      </c>
      <c r="K74" t="s">
        <v>198</v>
      </c>
      <c r="L74" t="s">
        <v>199</v>
      </c>
      <c r="M74" s="1">
        <v>9400</v>
      </c>
      <c r="N74" s="6">
        <v>470</v>
      </c>
      <c r="O74" s="6">
        <v>6403</v>
      </c>
      <c r="P74" t="s">
        <v>53</v>
      </c>
      <c r="Q74" t="s">
        <v>53</v>
      </c>
      <c r="R74" t="s">
        <v>53</v>
      </c>
      <c r="S74" t="s">
        <v>53</v>
      </c>
      <c r="T74" t="s">
        <v>53</v>
      </c>
      <c r="U74" t="s">
        <v>53</v>
      </c>
      <c r="V74" t="s">
        <v>54</v>
      </c>
      <c r="X74" t="s">
        <v>55</v>
      </c>
      <c r="Y74" t="s">
        <v>47</v>
      </c>
      <c r="Z74" t="s">
        <v>53</v>
      </c>
      <c r="AA74" s="8">
        <v>4</v>
      </c>
      <c r="AB74" s="8">
        <v>8</v>
      </c>
      <c r="AC74" t="s">
        <v>422</v>
      </c>
      <c r="AD74" t="s">
        <v>423</v>
      </c>
      <c r="AE74" t="s">
        <v>424</v>
      </c>
      <c r="AF74" s="2">
        <v>44795.665972222225</v>
      </c>
      <c r="AG74" t="s">
        <v>173</v>
      </c>
      <c r="AH74" s="2">
        <v>44795.665972222225</v>
      </c>
      <c r="AI74" t="s">
        <v>173</v>
      </c>
      <c r="AJ74">
        <v>-119.641177</v>
      </c>
      <c r="AK74">
        <v>37.331580000000002</v>
      </c>
    </row>
    <row r="75" spans="1:37" x14ac:dyDescent="0.35">
      <c r="A75">
        <v>408</v>
      </c>
      <c r="C75" t="s">
        <v>425</v>
      </c>
      <c r="D75" t="s">
        <v>426</v>
      </c>
      <c r="E75" t="s">
        <v>41</v>
      </c>
      <c r="F75">
        <v>92315</v>
      </c>
      <c r="G75">
        <v>1994</v>
      </c>
      <c r="H75" t="s">
        <v>427</v>
      </c>
      <c r="I75" t="s">
        <v>76</v>
      </c>
      <c r="J75" t="s">
        <v>52</v>
      </c>
      <c r="K75" t="s">
        <v>198</v>
      </c>
      <c r="L75" t="s">
        <v>199</v>
      </c>
      <c r="M75" s="1">
        <v>4415</v>
      </c>
      <c r="N75" s="6">
        <v>221</v>
      </c>
      <c r="O75" s="6">
        <v>3066</v>
      </c>
      <c r="P75" t="s">
        <v>53</v>
      </c>
      <c r="Q75" t="s">
        <v>53</v>
      </c>
      <c r="R75" t="s">
        <v>53</v>
      </c>
      <c r="S75" t="s">
        <v>53</v>
      </c>
      <c r="T75" t="s">
        <v>53</v>
      </c>
      <c r="U75" t="s">
        <v>53</v>
      </c>
      <c r="V75" t="s">
        <v>54</v>
      </c>
      <c r="X75" t="s">
        <v>46</v>
      </c>
      <c r="Y75" t="s">
        <v>47</v>
      </c>
      <c r="Z75" t="s">
        <v>53</v>
      </c>
      <c r="AA75" s="8">
        <v>19</v>
      </c>
      <c r="AB75" s="8">
        <v>34</v>
      </c>
      <c r="AC75" t="s">
        <v>428</v>
      </c>
      <c r="AD75" t="s">
        <v>429</v>
      </c>
      <c r="AE75" s="3" t="s">
        <v>430</v>
      </c>
      <c r="AF75" s="2">
        <v>44795.665972222225</v>
      </c>
      <c r="AG75" t="s">
        <v>173</v>
      </c>
      <c r="AH75" s="2">
        <v>44795.665972222225</v>
      </c>
      <c r="AI75" t="s">
        <v>173</v>
      </c>
      <c r="AJ75">
        <v>-116.888507</v>
      </c>
      <c r="AK75">
        <v>34.246516</v>
      </c>
    </row>
    <row r="76" spans="1:37" x14ac:dyDescent="0.35">
      <c r="A76">
        <v>40</v>
      </c>
      <c r="B76" t="s">
        <v>431</v>
      </c>
      <c r="C76" t="s">
        <v>432</v>
      </c>
      <c r="D76" t="s">
        <v>433</v>
      </c>
      <c r="E76" t="s">
        <v>434</v>
      </c>
      <c r="F76">
        <v>94510</v>
      </c>
      <c r="G76">
        <v>2016</v>
      </c>
      <c r="H76" t="s">
        <v>435</v>
      </c>
      <c r="I76" t="s">
        <v>43</v>
      </c>
      <c r="J76" t="s">
        <v>44</v>
      </c>
      <c r="K76" t="s">
        <v>289</v>
      </c>
      <c r="L76" t="s">
        <v>199</v>
      </c>
      <c r="M76" s="1">
        <v>3000000</v>
      </c>
      <c r="N76" s="6">
        <v>200630</v>
      </c>
      <c r="O76" s="6">
        <v>1009210</v>
      </c>
      <c r="P76" t="s">
        <v>53</v>
      </c>
      <c r="Q76" t="s">
        <v>53</v>
      </c>
      <c r="R76" t="s">
        <v>54</v>
      </c>
      <c r="S76" t="s">
        <v>53</v>
      </c>
      <c r="T76" t="s">
        <v>53</v>
      </c>
      <c r="U76" t="s">
        <v>53</v>
      </c>
      <c r="V76" t="s">
        <v>53</v>
      </c>
      <c r="W76" t="s">
        <v>436</v>
      </c>
      <c r="X76" t="s">
        <v>55</v>
      </c>
      <c r="Y76" t="s">
        <v>47</v>
      </c>
      <c r="Z76" t="s">
        <v>53</v>
      </c>
      <c r="AA76" s="8">
        <v>3</v>
      </c>
      <c r="AB76" s="8">
        <v>11</v>
      </c>
      <c r="AC76" t="s">
        <v>437</v>
      </c>
      <c r="AD76" t="s">
        <v>438</v>
      </c>
      <c r="AE76" t="s">
        <v>439</v>
      </c>
      <c r="AF76" s="2">
        <v>44795.665972222225</v>
      </c>
      <c r="AG76" t="s">
        <v>173</v>
      </c>
      <c r="AH76" s="2">
        <v>45126.734722222223</v>
      </c>
      <c r="AI76" t="s">
        <v>97</v>
      </c>
      <c r="AJ76">
        <v>-122.15166600000001</v>
      </c>
      <c r="AK76">
        <v>38.050434699999997</v>
      </c>
    </row>
    <row r="77" spans="1:37" x14ac:dyDescent="0.35">
      <c r="A77">
        <v>185</v>
      </c>
      <c r="B77" t="s">
        <v>440</v>
      </c>
      <c r="C77" t="s">
        <v>432</v>
      </c>
      <c r="D77" t="s">
        <v>433</v>
      </c>
      <c r="E77" t="s">
        <v>434</v>
      </c>
      <c r="F77">
        <v>94510</v>
      </c>
      <c r="G77">
        <v>2008</v>
      </c>
      <c r="H77" t="s">
        <v>435</v>
      </c>
      <c r="I77" t="s">
        <v>43</v>
      </c>
      <c r="J77" t="s">
        <v>44</v>
      </c>
      <c r="K77" t="s">
        <v>198</v>
      </c>
      <c r="L77" t="s">
        <v>199</v>
      </c>
      <c r="M77" s="1">
        <v>925418</v>
      </c>
      <c r="N77" s="6">
        <v>99153</v>
      </c>
      <c r="O77" s="6">
        <v>683395</v>
      </c>
      <c r="P77" t="s">
        <v>54</v>
      </c>
      <c r="Q77" t="s">
        <v>54</v>
      </c>
      <c r="R77" t="s">
        <v>53</v>
      </c>
      <c r="S77" t="s">
        <v>53</v>
      </c>
      <c r="T77" t="s">
        <v>53</v>
      </c>
      <c r="U77" t="s">
        <v>53</v>
      </c>
      <c r="V77" t="s">
        <v>54</v>
      </c>
      <c r="W77" t="s">
        <v>441</v>
      </c>
      <c r="X77" t="s">
        <v>55</v>
      </c>
      <c r="Y77" t="s">
        <v>47</v>
      </c>
      <c r="Z77" t="s">
        <v>53</v>
      </c>
      <c r="AA77" s="8">
        <v>3</v>
      </c>
      <c r="AB77" s="8">
        <v>11</v>
      </c>
      <c r="AC77" t="s">
        <v>437</v>
      </c>
      <c r="AD77" t="s">
        <v>438</v>
      </c>
      <c r="AE77" t="s">
        <v>442</v>
      </c>
      <c r="AF77" s="2">
        <v>44795.665972222225</v>
      </c>
      <c r="AG77" t="s">
        <v>173</v>
      </c>
      <c r="AH77" s="2">
        <v>45128.973611111112</v>
      </c>
      <c r="AI77" t="s">
        <v>97</v>
      </c>
      <c r="AJ77">
        <v>-122.15166600000001</v>
      </c>
      <c r="AK77">
        <v>38.050434699999997</v>
      </c>
    </row>
    <row r="78" spans="1:37" x14ac:dyDescent="0.35">
      <c r="A78">
        <v>697</v>
      </c>
      <c r="C78" t="s">
        <v>443</v>
      </c>
      <c r="D78" t="s">
        <v>101</v>
      </c>
      <c r="E78" t="s">
        <v>102</v>
      </c>
      <c r="F78">
        <v>95132</v>
      </c>
      <c r="G78">
        <v>1982</v>
      </c>
      <c r="H78" t="s">
        <v>444</v>
      </c>
      <c r="I78" t="s">
        <v>43</v>
      </c>
      <c r="J78" t="s">
        <v>44</v>
      </c>
      <c r="K78" t="s">
        <v>198</v>
      </c>
      <c r="L78" t="s">
        <v>199</v>
      </c>
      <c r="M78" s="1">
        <v>53690</v>
      </c>
      <c r="N78" s="6" t="s">
        <v>200</v>
      </c>
      <c r="O78" s="6" t="s">
        <v>200</v>
      </c>
      <c r="P78" t="s">
        <v>53</v>
      </c>
      <c r="Q78" t="s">
        <v>53</v>
      </c>
      <c r="R78" t="s">
        <v>53</v>
      </c>
      <c r="S78" t="s">
        <v>53</v>
      </c>
      <c r="T78" t="s">
        <v>53</v>
      </c>
      <c r="U78" t="s">
        <v>53</v>
      </c>
      <c r="V78" t="s">
        <v>54</v>
      </c>
      <c r="X78" t="s">
        <v>55</v>
      </c>
      <c r="Y78" t="s">
        <v>47</v>
      </c>
      <c r="Z78" t="s">
        <v>53</v>
      </c>
      <c r="AA78" s="8">
        <v>10</v>
      </c>
      <c r="AB78" s="8">
        <v>24</v>
      </c>
      <c r="AC78" t="s">
        <v>445</v>
      </c>
      <c r="AD78" t="s">
        <v>446</v>
      </c>
      <c r="AE78" t="s">
        <v>447</v>
      </c>
      <c r="AF78" s="2">
        <v>44795.665972222225</v>
      </c>
      <c r="AG78" t="s">
        <v>173</v>
      </c>
      <c r="AH78" s="2">
        <v>44795.665972222225</v>
      </c>
      <c r="AI78" t="s">
        <v>173</v>
      </c>
      <c r="AJ78">
        <v>-121.847376</v>
      </c>
      <c r="AK78">
        <v>37.402197000000001</v>
      </c>
    </row>
    <row r="79" spans="1:37" x14ac:dyDescent="0.35">
      <c r="A79">
        <v>712</v>
      </c>
      <c r="C79" t="s">
        <v>443</v>
      </c>
      <c r="D79" t="s">
        <v>101</v>
      </c>
      <c r="E79" t="s">
        <v>102</v>
      </c>
      <c r="F79">
        <v>95132</v>
      </c>
      <c r="G79">
        <v>1981</v>
      </c>
      <c r="H79" t="s">
        <v>444</v>
      </c>
      <c r="I79" t="s">
        <v>43</v>
      </c>
      <c r="J79" t="s">
        <v>44</v>
      </c>
      <c r="K79" t="s">
        <v>198</v>
      </c>
      <c r="L79" t="s">
        <v>199</v>
      </c>
      <c r="M79" s="1">
        <v>2525</v>
      </c>
      <c r="N79" s="6" t="s">
        <v>200</v>
      </c>
      <c r="O79" s="6" t="s">
        <v>200</v>
      </c>
      <c r="P79" t="s">
        <v>53</v>
      </c>
      <c r="Q79" t="s">
        <v>53</v>
      </c>
      <c r="R79" t="s">
        <v>53</v>
      </c>
      <c r="S79" t="s">
        <v>53</v>
      </c>
      <c r="T79" t="s">
        <v>53</v>
      </c>
      <c r="U79" t="s">
        <v>53</v>
      </c>
      <c r="V79" t="s">
        <v>54</v>
      </c>
      <c r="X79" t="s">
        <v>55</v>
      </c>
      <c r="Y79" t="s">
        <v>47</v>
      </c>
      <c r="Z79" t="s">
        <v>53</v>
      </c>
      <c r="AA79" s="8">
        <v>10</v>
      </c>
      <c r="AB79" s="8">
        <v>24</v>
      </c>
      <c r="AC79" t="s">
        <v>445</v>
      </c>
      <c r="AD79" t="s">
        <v>446</v>
      </c>
      <c r="AE79" t="s">
        <v>448</v>
      </c>
      <c r="AF79" s="2">
        <v>44795.665972222225</v>
      </c>
      <c r="AG79" t="s">
        <v>173</v>
      </c>
      <c r="AH79" s="2">
        <v>44795.665972222225</v>
      </c>
      <c r="AI79" t="s">
        <v>173</v>
      </c>
      <c r="AJ79">
        <v>-121.847376</v>
      </c>
      <c r="AK79">
        <v>37.402197000000001</v>
      </c>
    </row>
    <row r="80" spans="1:37" x14ac:dyDescent="0.35">
      <c r="A80">
        <v>794</v>
      </c>
      <c r="C80" t="s">
        <v>443</v>
      </c>
      <c r="D80" t="s">
        <v>101</v>
      </c>
      <c r="E80" t="s">
        <v>102</v>
      </c>
      <c r="F80">
        <v>95132</v>
      </c>
      <c r="G80">
        <v>1980</v>
      </c>
      <c r="H80" t="s">
        <v>444</v>
      </c>
      <c r="I80" t="s">
        <v>43</v>
      </c>
      <c r="J80" t="s">
        <v>44</v>
      </c>
      <c r="K80" t="s">
        <v>198</v>
      </c>
      <c r="L80" t="s">
        <v>199</v>
      </c>
      <c r="M80" s="1">
        <v>120480</v>
      </c>
      <c r="N80" s="6" t="s">
        <v>200</v>
      </c>
      <c r="O80" s="6" t="s">
        <v>200</v>
      </c>
      <c r="P80" t="s">
        <v>53</v>
      </c>
      <c r="Q80" t="s">
        <v>53</v>
      </c>
      <c r="R80" t="s">
        <v>53</v>
      </c>
      <c r="S80" t="s">
        <v>53</v>
      </c>
      <c r="T80" t="s">
        <v>53</v>
      </c>
      <c r="U80" t="s">
        <v>53</v>
      </c>
      <c r="V80" t="s">
        <v>54</v>
      </c>
      <c r="X80" t="s">
        <v>55</v>
      </c>
      <c r="Y80" t="s">
        <v>47</v>
      </c>
      <c r="Z80" t="s">
        <v>53</v>
      </c>
      <c r="AA80" s="8">
        <v>10</v>
      </c>
      <c r="AB80" s="8">
        <v>24</v>
      </c>
      <c r="AC80" t="s">
        <v>445</v>
      </c>
      <c r="AD80" t="s">
        <v>446</v>
      </c>
      <c r="AE80" t="s">
        <v>449</v>
      </c>
      <c r="AF80" s="2">
        <v>44795.665972222225</v>
      </c>
      <c r="AG80" t="s">
        <v>173</v>
      </c>
      <c r="AH80" s="2">
        <v>44795.665972222225</v>
      </c>
      <c r="AI80" t="s">
        <v>173</v>
      </c>
      <c r="AJ80">
        <v>-121.847376</v>
      </c>
      <c r="AK80">
        <v>37.402197000000001</v>
      </c>
    </row>
    <row r="81" spans="1:39" x14ac:dyDescent="0.35">
      <c r="A81">
        <v>843</v>
      </c>
      <c r="C81" t="s">
        <v>443</v>
      </c>
      <c r="D81" t="s">
        <v>101</v>
      </c>
      <c r="E81" t="s">
        <v>102</v>
      </c>
      <c r="F81">
        <v>95132</v>
      </c>
      <c r="G81">
        <v>1979</v>
      </c>
      <c r="H81" t="s">
        <v>444</v>
      </c>
      <c r="I81" t="s">
        <v>43</v>
      </c>
      <c r="J81" t="s">
        <v>44</v>
      </c>
      <c r="K81" t="s">
        <v>198</v>
      </c>
      <c r="L81" t="s">
        <v>199</v>
      </c>
      <c r="M81" s="1">
        <v>21089</v>
      </c>
      <c r="N81" s="6" t="s">
        <v>200</v>
      </c>
      <c r="O81" s="6" t="s">
        <v>200</v>
      </c>
      <c r="P81" t="s">
        <v>53</v>
      </c>
      <c r="Q81" t="s">
        <v>53</v>
      </c>
      <c r="R81" t="s">
        <v>53</v>
      </c>
      <c r="S81" t="s">
        <v>53</v>
      </c>
      <c r="T81" t="s">
        <v>53</v>
      </c>
      <c r="U81" t="s">
        <v>53</v>
      </c>
      <c r="V81" t="s">
        <v>54</v>
      </c>
      <c r="X81" t="s">
        <v>55</v>
      </c>
      <c r="Y81" t="s">
        <v>47</v>
      </c>
      <c r="Z81" t="s">
        <v>53</v>
      </c>
      <c r="AA81" s="8">
        <v>10</v>
      </c>
      <c r="AB81" s="8">
        <v>24</v>
      </c>
      <c r="AC81" t="s">
        <v>445</v>
      </c>
      <c r="AD81" t="s">
        <v>446</v>
      </c>
      <c r="AE81" t="s">
        <v>450</v>
      </c>
      <c r="AF81" s="2">
        <v>44795.665972222225</v>
      </c>
      <c r="AG81" t="s">
        <v>173</v>
      </c>
      <c r="AH81" s="2">
        <v>44795.665972222225</v>
      </c>
      <c r="AI81" t="s">
        <v>173</v>
      </c>
      <c r="AJ81">
        <v>-121.847376</v>
      </c>
      <c r="AK81">
        <v>37.402197000000001</v>
      </c>
    </row>
    <row r="82" spans="1:39" x14ac:dyDescent="0.35">
      <c r="A82">
        <v>848</v>
      </c>
      <c r="C82" t="s">
        <v>443</v>
      </c>
      <c r="D82" t="s">
        <v>101</v>
      </c>
      <c r="E82" t="s">
        <v>102</v>
      </c>
      <c r="F82">
        <v>95132</v>
      </c>
      <c r="G82">
        <v>1979</v>
      </c>
      <c r="H82" t="s">
        <v>444</v>
      </c>
      <c r="I82" t="s">
        <v>43</v>
      </c>
      <c r="J82" t="s">
        <v>44</v>
      </c>
      <c r="K82" t="s">
        <v>198</v>
      </c>
      <c r="L82" t="s">
        <v>199</v>
      </c>
      <c r="M82" s="1">
        <v>34418</v>
      </c>
      <c r="N82" s="6" t="s">
        <v>200</v>
      </c>
      <c r="O82" s="6" t="s">
        <v>200</v>
      </c>
      <c r="P82" t="s">
        <v>53</v>
      </c>
      <c r="Q82" t="s">
        <v>53</v>
      </c>
      <c r="R82" t="s">
        <v>53</v>
      </c>
      <c r="S82" t="s">
        <v>53</v>
      </c>
      <c r="T82" t="s">
        <v>53</v>
      </c>
      <c r="U82" t="s">
        <v>53</v>
      </c>
      <c r="V82" t="s">
        <v>54</v>
      </c>
      <c r="X82" t="s">
        <v>55</v>
      </c>
      <c r="Y82" t="s">
        <v>47</v>
      </c>
      <c r="Z82" t="s">
        <v>53</v>
      </c>
      <c r="AA82" s="8">
        <v>10</v>
      </c>
      <c r="AB82" s="8">
        <v>24</v>
      </c>
      <c r="AC82" t="s">
        <v>445</v>
      </c>
      <c r="AD82" t="s">
        <v>446</v>
      </c>
      <c r="AE82" t="s">
        <v>451</v>
      </c>
      <c r="AF82" s="2">
        <v>44795.665972222225</v>
      </c>
      <c r="AG82" t="s">
        <v>173</v>
      </c>
      <c r="AH82" s="2">
        <v>44795.665972222225</v>
      </c>
      <c r="AI82" t="s">
        <v>173</v>
      </c>
      <c r="AJ82">
        <v>-121.847376</v>
      </c>
      <c r="AK82">
        <v>37.402197000000001</v>
      </c>
    </row>
    <row r="83" spans="1:39" x14ac:dyDescent="0.35">
      <c r="A83">
        <v>25</v>
      </c>
      <c r="B83" t="s">
        <v>452</v>
      </c>
      <c r="C83" t="s">
        <v>443</v>
      </c>
      <c r="D83" t="s">
        <v>101</v>
      </c>
      <c r="E83" t="s">
        <v>102</v>
      </c>
      <c r="F83">
        <v>95132</v>
      </c>
      <c r="G83">
        <v>2017</v>
      </c>
      <c r="H83" t="s">
        <v>453</v>
      </c>
      <c r="I83" t="s">
        <v>43</v>
      </c>
      <c r="J83" t="s">
        <v>44</v>
      </c>
      <c r="K83" t="s">
        <v>289</v>
      </c>
      <c r="L83" t="s">
        <v>199</v>
      </c>
      <c r="M83" s="1">
        <v>911000</v>
      </c>
      <c r="N83" s="6">
        <v>51282</v>
      </c>
      <c r="O83" s="6">
        <v>202035</v>
      </c>
      <c r="P83" t="s">
        <v>54</v>
      </c>
      <c r="Q83" t="s">
        <v>53</v>
      </c>
      <c r="R83" t="s">
        <v>53</v>
      </c>
      <c r="S83" t="s">
        <v>53</v>
      </c>
      <c r="T83" t="s">
        <v>53</v>
      </c>
      <c r="U83" t="s">
        <v>53</v>
      </c>
      <c r="V83" t="s">
        <v>53</v>
      </c>
      <c r="W83" t="s">
        <v>454</v>
      </c>
      <c r="X83" t="s">
        <v>55</v>
      </c>
      <c r="Y83" t="s">
        <v>47</v>
      </c>
      <c r="Z83" t="s">
        <v>53</v>
      </c>
      <c r="AA83" s="8">
        <v>10</v>
      </c>
      <c r="AB83" s="8">
        <v>24</v>
      </c>
      <c r="AC83" t="s">
        <v>445</v>
      </c>
      <c r="AD83" t="s">
        <v>446</v>
      </c>
      <c r="AE83" t="s">
        <v>455</v>
      </c>
      <c r="AF83" s="2">
        <v>44795.665972222225</v>
      </c>
      <c r="AG83" t="s">
        <v>173</v>
      </c>
      <c r="AH83" s="2">
        <v>45128.734027777777</v>
      </c>
      <c r="AI83" t="s">
        <v>97</v>
      </c>
      <c r="AJ83">
        <v>-121.847376</v>
      </c>
      <c r="AK83">
        <v>37.402197000000001</v>
      </c>
    </row>
    <row r="84" spans="1:39" x14ac:dyDescent="0.35">
      <c r="A84">
        <v>903</v>
      </c>
      <c r="B84" t="s">
        <v>456</v>
      </c>
      <c r="C84" t="s">
        <v>457</v>
      </c>
      <c r="D84" t="s">
        <v>458</v>
      </c>
      <c r="E84" t="s">
        <v>62</v>
      </c>
      <c r="F84">
        <v>93606</v>
      </c>
      <c r="G84">
        <v>2020</v>
      </c>
      <c r="H84" t="s">
        <v>459</v>
      </c>
      <c r="I84" t="s">
        <v>81</v>
      </c>
      <c r="J84" t="s">
        <v>52</v>
      </c>
      <c r="K84" t="s">
        <v>289</v>
      </c>
      <c r="L84" t="s">
        <v>199</v>
      </c>
      <c r="M84" s="1">
        <v>881904</v>
      </c>
      <c r="N84" s="6">
        <v>57066</v>
      </c>
      <c r="O84" s="6">
        <v>299979</v>
      </c>
      <c r="P84" t="s">
        <v>53</v>
      </c>
      <c r="Q84" t="s">
        <v>54</v>
      </c>
      <c r="R84" t="s">
        <v>54</v>
      </c>
      <c r="S84" t="s">
        <v>53</v>
      </c>
      <c r="T84" t="s">
        <v>53</v>
      </c>
      <c r="U84" t="s">
        <v>53</v>
      </c>
      <c r="V84" t="s">
        <v>54</v>
      </c>
      <c r="W84" t="s">
        <v>460</v>
      </c>
      <c r="X84" t="s">
        <v>55</v>
      </c>
      <c r="Y84" t="s">
        <v>47</v>
      </c>
      <c r="Z84" t="s">
        <v>53</v>
      </c>
      <c r="AA84" s="8">
        <v>14</v>
      </c>
      <c r="AB84" s="8">
        <v>27</v>
      </c>
      <c r="AC84">
        <v>36.806100000000001</v>
      </c>
      <c r="AD84">
        <v>-120.0151383</v>
      </c>
      <c r="AE84" t="s">
        <v>461</v>
      </c>
      <c r="AF84" s="2">
        <v>44795.665972222225</v>
      </c>
      <c r="AG84" t="s">
        <v>173</v>
      </c>
      <c r="AH84" s="2">
        <v>44804.944444444445</v>
      </c>
      <c r="AI84" t="s">
        <v>97</v>
      </c>
      <c r="AJ84">
        <v>-120.01513799999999</v>
      </c>
      <c r="AK84">
        <v>36.806100000000001</v>
      </c>
      <c r="AM84" t="s">
        <v>98</v>
      </c>
    </row>
    <row r="85" spans="1:39" x14ac:dyDescent="0.35">
      <c r="A85">
        <v>547</v>
      </c>
      <c r="C85" t="s">
        <v>462</v>
      </c>
      <c r="D85" t="s">
        <v>463</v>
      </c>
      <c r="E85" t="s">
        <v>464</v>
      </c>
      <c r="F85">
        <v>93514</v>
      </c>
      <c r="G85">
        <v>1990</v>
      </c>
      <c r="H85" t="s">
        <v>465</v>
      </c>
      <c r="I85" t="s">
        <v>43</v>
      </c>
      <c r="J85" t="s">
        <v>44</v>
      </c>
      <c r="K85" t="s">
        <v>198</v>
      </c>
      <c r="L85" t="s">
        <v>199</v>
      </c>
      <c r="M85" s="1">
        <v>7823</v>
      </c>
      <c r="N85" s="6">
        <v>391</v>
      </c>
      <c r="O85" s="6">
        <v>5054</v>
      </c>
      <c r="P85" t="s">
        <v>53</v>
      </c>
      <c r="Q85" t="s">
        <v>53</v>
      </c>
      <c r="R85" t="s">
        <v>53</v>
      </c>
      <c r="S85" t="s">
        <v>53</v>
      </c>
      <c r="T85" t="s">
        <v>53</v>
      </c>
      <c r="U85" t="s">
        <v>53</v>
      </c>
      <c r="V85" t="s">
        <v>54</v>
      </c>
      <c r="X85" t="s">
        <v>55</v>
      </c>
      <c r="Y85" t="s">
        <v>47</v>
      </c>
      <c r="Z85" t="s">
        <v>53</v>
      </c>
      <c r="AA85" s="8">
        <v>4</v>
      </c>
      <c r="AB85" s="8">
        <v>8</v>
      </c>
      <c r="AC85" t="s">
        <v>466</v>
      </c>
      <c r="AD85" t="s">
        <v>467</v>
      </c>
      <c r="AE85" t="s">
        <v>468</v>
      </c>
      <c r="AF85" s="2">
        <v>44795.665972222225</v>
      </c>
      <c r="AG85" t="s">
        <v>173</v>
      </c>
      <c r="AH85" s="2">
        <v>44795.665972222225</v>
      </c>
      <c r="AI85" t="s">
        <v>173</v>
      </c>
      <c r="AJ85">
        <v>-118.39930200000001</v>
      </c>
      <c r="AK85">
        <v>37.363090999999997</v>
      </c>
    </row>
    <row r="86" spans="1:39" x14ac:dyDescent="0.35">
      <c r="A86">
        <v>588</v>
      </c>
      <c r="C86" t="s">
        <v>462</v>
      </c>
      <c r="D86" t="s">
        <v>463</v>
      </c>
      <c r="E86" t="s">
        <v>464</v>
      </c>
      <c r="F86">
        <v>93514</v>
      </c>
      <c r="G86">
        <v>1989</v>
      </c>
      <c r="H86" t="s">
        <v>465</v>
      </c>
      <c r="I86" t="s">
        <v>43</v>
      </c>
      <c r="J86" t="s">
        <v>44</v>
      </c>
      <c r="K86" t="s">
        <v>198</v>
      </c>
      <c r="L86" t="s">
        <v>199</v>
      </c>
      <c r="M86" s="1">
        <v>98079</v>
      </c>
      <c r="N86" s="6">
        <v>4904</v>
      </c>
      <c r="O86" s="6">
        <v>63359</v>
      </c>
      <c r="P86" t="s">
        <v>53</v>
      </c>
      <c r="Q86" t="s">
        <v>53</v>
      </c>
      <c r="R86" t="s">
        <v>53</v>
      </c>
      <c r="S86" t="s">
        <v>53</v>
      </c>
      <c r="T86" t="s">
        <v>53</v>
      </c>
      <c r="U86" t="s">
        <v>53</v>
      </c>
      <c r="V86" t="s">
        <v>54</v>
      </c>
      <c r="X86" t="s">
        <v>46</v>
      </c>
      <c r="Y86" t="s">
        <v>83</v>
      </c>
      <c r="Z86" t="s">
        <v>53</v>
      </c>
      <c r="AA86" s="8">
        <v>4</v>
      </c>
      <c r="AB86" s="8">
        <v>8</v>
      </c>
      <c r="AC86" t="s">
        <v>466</v>
      </c>
      <c r="AD86" t="s">
        <v>467</v>
      </c>
      <c r="AE86" t="s">
        <v>469</v>
      </c>
      <c r="AF86" s="2">
        <v>44795.665972222225</v>
      </c>
      <c r="AG86" t="s">
        <v>173</v>
      </c>
      <c r="AH86" s="2">
        <v>44795.665972222225</v>
      </c>
      <c r="AI86" t="s">
        <v>173</v>
      </c>
      <c r="AJ86">
        <v>-118.39930200000001</v>
      </c>
      <c r="AK86">
        <v>37.363090999999997</v>
      </c>
    </row>
    <row r="87" spans="1:39" x14ac:dyDescent="0.35">
      <c r="A87">
        <v>591</v>
      </c>
      <c r="C87" t="s">
        <v>470</v>
      </c>
      <c r="D87" t="s">
        <v>463</v>
      </c>
      <c r="E87" t="s">
        <v>464</v>
      </c>
      <c r="F87">
        <v>93514</v>
      </c>
      <c r="G87">
        <v>1989</v>
      </c>
      <c r="H87" t="s">
        <v>471</v>
      </c>
      <c r="I87" t="s">
        <v>43</v>
      </c>
      <c r="J87" t="s">
        <v>44</v>
      </c>
      <c r="K87" t="s">
        <v>198</v>
      </c>
      <c r="L87" t="s">
        <v>199</v>
      </c>
      <c r="M87" s="1">
        <v>157007</v>
      </c>
      <c r="N87" s="6">
        <v>7850</v>
      </c>
      <c r="O87" s="6">
        <v>142734</v>
      </c>
      <c r="P87" t="s">
        <v>53</v>
      </c>
      <c r="Q87" t="s">
        <v>53</v>
      </c>
      <c r="R87" t="s">
        <v>53</v>
      </c>
      <c r="S87" t="s">
        <v>53</v>
      </c>
      <c r="T87" t="s">
        <v>53</v>
      </c>
      <c r="U87" t="s">
        <v>53</v>
      </c>
      <c r="V87" t="s">
        <v>54</v>
      </c>
      <c r="X87" t="s">
        <v>46</v>
      </c>
      <c r="Y87" t="s">
        <v>47</v>
      </c>
      <c r="Z87" t="s">
        <v>54</v>
      </c>
      <c r="AA87" s="8">
        <v>4</v>
      </c>
      <c r="AB87" s="8">
        <v>8</v>
      </c>
      <c r="AC87" t="s">
        <v>472</v>
      </c>
      <c r="AD87" t="s">
        <v>473</v>
      </c>
      <c r="AE87" t="s">
        <v>474</v>
      </c>
      <c r="AF87" s="2">
        <v>44795.665972222225</v>
      </c>
      <c r="AG87" t="s">
        <v>173</v>
      </c>
      <c r="AH87" s="2">
        <v>44795.665972222225</v>
      </c>
      <c r="AI87" t="s">
        <v>173</v>
      </c>
      <c r="AJ87">
        <v>-118.405867</v>
      </c>
      <c r="AK87">
        <v>37.365821500000003</v>
      </c>
    </row>
    <row r="88" spans="1:39" x14ac:dyDescent="0.35">
      <c r="A88">
        <v>472</v>
      </c>
      <c r="C88" t="s">
        <v>475</v>
      </c>
      <c r="D88" t="s">
        <v>476</v>
      </c>
      <c r="E88" t="s">
        <v>74</v>
      </c>
      <c r="F88">
        <v>95634</v>
      </c>
      <c r="G88">
        <v>1993</v>
      </c>
      <c r="H88" t="s">
        <v>477</v>
      </c>
      <c r="I88" t="s">
        <v>43</v>
      </c>
      <c r="J88" t="s">
        <v>44</v>
      </c>
      <c r="K88" t="s">
        <v>198</v>
      </c>
      <c r="L88" t="s">
        <v>199</v>
      </c>
      <c r="M88" s="1">
        <v>121147</v>
      </c>
      <c r="N88" s="6">
        <v>6057</v>
      </c>
      <c r="O88" s="6">
        <v>87788</v>
      </c>
      <c r="P88" t="s">
        <v>53</v>
      </c>
      <c r="Q88" t="s">
        <v>53</v>
      </c>
      <c r="R88" t="s">
        <v>53</v>
      </c>
      <c r="S88" t="s">
        <v>53</v>
      </c>
      <c r="T88" t="s">
        <v>53</v>
      </c>
      <c r="U88" t="s">
        <v>53</v>
      </c>
      <c r="V88" t="s">
        <v>54</v>
      </c>
      <c r="X88" t="s">
        <v>55</v>
      </c>
      <c r="Y88" t="s">
        <v>47</v>
      </c>
      <c r="Z88" t="s">
        <v>53</v>
      </c>
      <c r="AA88" s="8">
        <v>4</v>
      </c>
      <c r="AB88" s="8">
        <v>5</v>
      </c>
      <c r="AC88" t="s">
        <v>478</v>
      </c>
      <c r="AD88" t="s">
        <v>479</v>
      </c>
      <c r="AE88" t="s">
        <v>480</v>
      </c>
      <c r="AF88" s="2">
        <v>44795.665972222225</v>
      </c>
      <c r="AG88" t="s">
        <v>173</v>
      </c>
      <c r="AH88" s="2">
        <v>44795.665972222225</v>
      </c>
      <c r="AI88" t="s">
        <v>173</v>
      </c>
      <c r="AJ88">
        <v>-120.8292362</v>
      </c>
      <c r="AK88">
        <v>38.911935</v>
      </c>
    </row>
    <row r="89" spans="1:39" x14ac:dyDescent="0.35">
      <c r="A89">
        <v>747</v>
      </c>
      <c r="C89" t="s">
        <v>481</v>
      </c>
      <c r="D89" t="s">
        <v>482</v>
      </c>
      <c r="E89" t="s">
        <v>66</v>
      </c>
      <c r="F89">
        <v>91773</v>
      </c>
      <c r="G89">
        <v>1980</v>
      </c>
      <c r="H89" t="s">
        <v>483</v>
      </c>
      <c r="I89" t="s">
        <v>43</v>
      </c>
      <c r="J89" t="s">
        <v>44</v>
      </c>
      <c r="K89" t="s">
        <v>198</v>
      </c>
      <c r="L89" t="s">
        <v>199</v>
      </c>
      <c r="M89" s="1">
        <v>18319</v>
      </c>
      <c r="N89" s="6" t="s">
        <v>200</v>
      </c>
      <c r="O89" s="6" t="s">
        <v>200</v>
      </c>
      <c r="P89" t="s">
        <v>53</v>
      </c>
      <c r="Q89" t="s">
        <v>53</v>
      </c>
      <c r="R89" t="s">
        <v>53</v>
      </c>
      <c r="S89" t="s">
        <v>53</v>
      </c>
      <c r="T89" t="s">
        <v>53</v>
      </c>
      <c r="U89" t="s">
        <v>53</v>
      </c>
      <c r="V89" t="s">
        <v>54</v>
      </c>
      <c r="X89" t="s">
        <v>46</v>
      </c>
      <c r="Y89" t="s">
        <v>47</v>
      </c>
      <c r="Z89" t="s">
        <v>53</v>
      </c>
      <c r="AA89" s="8">
        <v>22</v>
      </c>
      <c r="AB89" s="8">
        <v>41</v>
      </c>
      <c r="AC89" t="s">
        <v>484</v>
      </c>
      <c r="AD89" t="s">
        <v>485</v>
      </c>
      <c r="AE89" t="s">
        <v>486</v>
      </c>
      <c r="AF89" s="2">
        <v>44795.665972222225</v>
      </c>
      <c r="AG89" t="s">
        <v>173</v>
      </c>
      <c r="AH89" s="2">
        <v>44795.665972222225</v>
      </c>
      <c r="AI89" t="s">
        <v>173</v>
      </c>
      <c r="AJ89">
        <v>-117.8082508</v>
      </c>
      <c r="AK89">
        <v>34.118404699999999</v>
      </c>
    </row>
    <row r="90" spans="1:39" x14ac:dyDescent="0.35">
      <c r="A90">
        <v>855</v>
      </c>
      <c r="C90" t="s">
        <v>481</v>
      </c>
      <c r="D90" t="s">
        <v>482</v>
      </c>
      <c r="E90" t="s">
        <v>66</v>
      </c>
      <c r="F90">
        <v>91773</v>
      </c>
      <c r="G90">
        <v>1979</v>
      </c>
      <c r="H90" t="s">
        <v>483</v>
      </c>
      <c r="I90" t="s">
        <v>43</v>
      </c>
      <c r="J90" t="s">
        <v>44</v>
      </c>
      <c r="K90" t="s">
        <v>198</v>
      </c>
      <c r="L90" t="s">
        <v>199</v>
      </c>
      <c r="M90" s="1">
        <v>55742</v>
      </c>
      <c r="N90" s="6" t="s">
        <v>200</v>
      </c>
      <c r="O90" s="6" t="s">
        <v>200</v>
      </c>
      <c r="P90" t="s">
        <v>53</v>
      </c>
      <c r="Q90" t="s">
        <v>53</v>
      </c>
      <c r="R90" t="s">
        <v>53</v>
      </c>
      <c r="S90" t="s">
        <v>53</v>
      </c>
      <c r="T90" t="s">
        <v>53</v>
      </c>
      <c r="U90" t="s">
        <v>53</v>
      </c>
      <c r="V90" t="s">
        <v>54</v>
      </c>
      <c r="X90" t="s">
        <v>46</v>
      </c>
      <c r="Y90" t="s">
        <v>47</v>
      </c>
      <c r="Z90" t="s">
        <v>53</v>
      </c>
      <c r="AA90" s="8">
        <v>22</v>
      </c>
      <c r="AB90" s="8">
        <v>41</v>
      </c>
      <c r="AC90" t="s">
        <v>484</v>
      </c>
      <c r="AD90" t="s">
        <v>485</v>
      </c>
      <c r="AE90" t="s">
        <v>487</v>
      </c>
      <c r="AF90" s="2">
        <v>44795.665972222225</v>
      </c>
      <c r="AG90" t="s">
        <v>173</v>
      </c>
      <c r="AH90" s="2">
        <v>44795.665972222225</v>
      </c>
      <c r="AI90" t="s">
        <v>173</v>
      </c>
      <c r="AJ90">
        <v>-117.8082508</v>
      </c>
      <c r="AK90">
        <v>34.118404699999999</v>
      </c>
    </row>
    <row r="91" spans="1:39" x14ac:dyDescent="0.35">
      <c r="A91">
        <v>492</v>
      </c>
      <c r="C91" t="s">
        <v>488</v>
      </c>
      <c r="D91" t="s">
        <v>49</v>
      </c>
      <c r="E91" t="s">
        <v>49</v>
      </c>
      <c r="F91">
        <v>95060</v>
      </c>
      <c r="G91">
        <v>1992</v>
      </c>
      <c r="H91" t="s">
        <v>489</v>
      </c>
      <c r="I91" t="s">
        <v>43</v>
      </c>
      <c r="J91" t="s">
        <v>44</v>
      </c>
      <c r="K91" t="s">
        <v>198</v>
      </c>
      <c r="L91" t="s">
        <v>199</v>
      </c>
      <c r="M91" s="1">
        <v>13870</v>
      </c>
      <c r="N91" s="6" t="s">
        <v>200</v>
      </c>
      <c r="O91" s="6" t="s">
        <v>200</v>
      </c>
      <c r="P91" t="s">
        <v>53</v>
      </c>
      <c r="Q91" t="s">
        <v>53</v>
      </c>
      <c r="R91" t="s">
        <v>53</v>
      </c>
      <c r="S91" t="s">
        <v>53</v>
      </c>
      <c r="T91" t="s">
        <v>53</v>
      </c>
      <c r="U91" t="s">
        <v>53</v>
      </c>
      <c r="V91" t="s">
        <v>54</v>
      </c>
      <c r="X91" t="s">
        <v>55</v>
      </c>
      <c r="Y91" t="s">
        <v>47</v>
      </c>
      <c r="Z91" t="s">
        <v>53</v>
      </c>
      <c r="AA91" s="8">
        <v>17</v>
      </c>
      <c r="AB91" s="8">
        <v>28</v>
      </c>
      <c r="AC91" t="s">
        <v>490</v>
      </c>
      <c r="AD91" t="s">
        <v>491</v>
      </c>
      <c r="AE91" t="s">
        <v>492</v>
      </c>
      <c r="AF91" s="2">
        <v>44795.665972222225</v>
      </c>
      <c r="AG91" t="s">
        <v>173</v>
      </c>
      <c r="AH91" s="2">
        <v>44795.665972222225</v>
      </c>
      <c r="AI91" t="s">
        <v>173</v>
      </c>
      <c r="AJ91">
        <v>-122.148819</v>
      </c>
      <c r="AK91">
        <v>37.060771000000003</v>
      </c>
    </row>
    <row r="92" spans="1:39" x14ac:dyDescent="0.35">
      <c r="A92">
        <v>518</v>
      </c>
      <c r="C92" t="s">
        <v>488</v>
      </c>
      <c r="D92" t="s">
        <v>49</v>
      </c>
      <c r="E92" t="s">
        <v>49</v>
      </c>
      <c r="F92">
        <v>95060</v>
      </c>
      <c r="G92">
        <v>1991</v>
      </c>
      <c r="H92" t="s">
        <v>489</v>
      </c>
      <c r="I92" t="s">
        <v>43</v>
      </c>
      <c r="J92" t="s">
        <v>44</v>
      </c>
      <c r="K92" t="s">
        <v>198</v>
      </c>
      <c r="L92" t="s">
        <v>199</v>
      </c>
      <c r="M92" s="1">
        <v>22136</v>
      </c>
      <c r="N92" s="6" t="s">
        <v>200</v>
      </c>
      <c r="O92" s="6" t="s">
        <v>200</v>
      </c>
      <c r="P92" t="s">
        <v>53</v>
      </c>
      <c r="Q92" t="s">
        <v>53</v>
      </c>
      <c r="R92" t="s">
        <v>53</v>
      </c>
      <c r="S92" t="s">
        <v>53</v>
      </c>
      <c r="T92" t="s">
        <v>53</v>
      </c>
      <c r="U92" t="s">
        <v>53</v>
      </c>
      <c r="V92" t="s">
        <v>54</v>
      </c>
      <c r="X92" t="s">
        <v>55</v>
      </c>
      <c r="Y92" t="s">
        <v>47</v>
      </c>
      <c r="Z92" t="s">
        <v>53</v>
      </c>
      <c r="AA92" s="8">
        <v>17</v>
      </c>
      <c r="AB92" s="8">
        <v>28</v>
      </c>
      <c r="AC92" t="s">
        <v>490</v>
      </c>
      <c r="AD92" t="s">
        <v>491</v>
      </c>
      <c r="AE92" t="s">
        <v>493</v>
      </c>
      <c r="AF92" s="2">
        <v>44795.665972222225</v>
      </c>
      <c r="AG92" t="s">
        <v>173</v>
      </c>
      <c r="AH92" s="2">
        <v>44795.665972222225</v>
      </c>
      <c r="AI92" t="s">
        <v>173</v>
      </c>
      <c r="AJ92">
        <v>-122.148819</v>
      </c>
      <c r="AK92">
        <v>37.060771000000003</v>
      </c>
    </row>
    <row r="93" spans="1:39" x14ac:dyDescent="0.35">
      <c r="A93">
        <v>595</v>
      </c>
      <c r="C93" t="s">
        <v>494</v>
      </c>
      <c r="D93" t="s">
        <v>495</v>
      </c>
      <c r="E93" t="s">
        <v>496</v>
      </c>
      <c r="F93">
        <v>95221</v>
      </c>
      <c r="G93">
        <v>1988</v>
      </c>
      <c r="H93" t="s">
        <v>497</v>
      </c>
      <c r="I93" t="s">
        <v>43</v>
      </c>
      <c r="J93" t="s">
        <v>44</v>
      </c>
      <c r="K93" t="s">
        <v>198</v>
      </c>
      <c r="L93" t="s">
        <v>199</v>
      </c>
      <c r="M93" s="1">
        <v>12162</v>
      </c>
      <c r="N93" s="6">
        <v>608</v>
      </c>
      <c r="O93" s="6">
        <v>8285</v>
      </c>
      <c r="P93" t="s">
        <v>53</v>
      </c>
      <c r="Q93" t="s">
        <v>53</v>
      </c>
      <c r="R93" t="s">
        <v>53</v>
      </c>
      <c r="S93" t="s">
        <v>53</v>
      </c>
      <c r="T93" t="s">
        <v>53</v>
      </c>
      <c r="U93" t="s">
        <v>53</v>
      </c>
      <c r="V93" t="s">
        <v>54</v>
      </c>
      <c r="X93" t="s">
        <v>55</v>
      </c>
      <c r="Y93" t="s">
        <v>47</v>
      </c>
      <c r="Z93" t="s">
        <v>53</v>
      </c>
      <c r="AA93" s="8">
        <v>4</v>
      </c>
      <c r="AB93" s="8">
        <v>8</v>
      </c>
      <c r="AC93" t="s">
        <v>498</v>
      </c>
      <c r="AD93" t="s">
        <v>499</v>
      </c>
      <c r="AE93" t="s">
        <v>500</v>
      </c>
      <c r="AF93" s="2">
        <v>44795.665972222225</v>
      </c>
      <c r="AG93" t="s">
        <v>173</v>
      </c>
      <c r="AH93" s="2">
        <v>44795.665972222225</v>
      </c>
      <c r="AI93" t="s">
        <v>173</v>
      </c>
      <c r="AJ93">
        <v>-120.552052</v>
      </c>
      <c r="AK93">
        <v>38.079515999999998</v>
      </c>
    </row>
    <row r="94" spans="1:39" x14ac:dyDescent="0.35">
      <c r="A94">
        <v>208</v>
      </c>
      <c r="B94" t="s">
        <v>501</v>
      </c>
      <c r="C94" t="s">
        <v>502</v>
      </c>
      <c r="D94" t="s">
        <v>503</v>
      </c>
      <c r="E94" t="s">
        <v>503</v>
      </c>
      <c r="F94">
        <v>95982</v>
      </c>
      <c r="G94">
        <v>2005</v>
      </c>
      <c r="H94" t="s">
        <v>504</v>
      </c>
      <c r="I94" t="s">
        <v>43</v>
      </c>
      <c r="J94" t="s">
        <v>44</v>
      </c>
      <c r="K94" t="s">
        <v>198</v>
      </c>
      <c r="L94" t="s">
        <v>199</v>
      </c>
      <c r="M94" s="1">
        <v>41615</v>
      </c>
      <c r="N94" s="6">
        <v>4626</v>
      </c>
      <c r="O94" s="6">
        <v>31474</v>
      </c>
      <c r="P94" t="s">
        <v>54</v>
      </c>
      <c r="Q94" t="s">
        <v>53</v>
      </c>
      <c r="R94" t="s">
        <v>53</v>
      </c>
      <c r="S94" t="s">
        <v>53</v>
      </c>
      <c r="T94" t="s">
        <v>53</v>
      </c>
      <c r="U94" t="s">
        <v>53</v>
      </c>
      <c r="V94" t="s">
        <v>53</v>
      </c>
      <c r="W94" t="s">
        <v>505</v>
      </c>
      <c r="X94" t="s">
        <v>55</v>
      </c>
      <c r="Y94" t="s">
        <v>47</v>
      </c>
      <c r="Z94" t="s">
        <v>53</v>
      </c>
      <c r="AA94" s="8">
        <v>1</v>
      </c>
      <c r="AB94" s="8">
        <v>3</v>
      </c>
      <c r="AC94" t="s">
        <v>506</v>
      </c>
      <c r="AD94" t="s">
        <v>507</v>
      </c>
      <c r="AE94" t="s">
        <v>508</v>
      </c>
      <c r="AF94" s="2">
        <v>44795.665972222225</v>
      </c>
      <c r="AG94" t="s">
        <v>173</v>
      </c>
      <c r="AH94" s="2">
        <v>45128.975694444445</v>
      </c>
      <c r="AI94" t="s">
        <v>97</v>
      </c>
      <c r="AJ94">
        <v>-121.747074</v>
      </c>
      <c r="AK94">
        <v>39.161895999999999</v>
      </c>
    </row>
    <row r="95" spans="1:39" x14ac:dyDescent="0.35">
      <c r="A95">
        <v>931</v>
      </c>
      <c r="B95" t="s">
        <v>509</v>
      </c>
      <c r="C95" t="s">
        <v>510</v>
      </c>
      <c r="D95" t="s">
        <v>302</v>
      </c>
      <c r="E95" t="s">
        <v>125</v>
      </c>
      <c r="F95">
        <v>93257</v>
      </c>
      <c r="G95">
        <v>2023</v>
      </c>
      <c r="H95" t="s">
        <v>511</v>
      </c>
      <c r="I95" t="s">
        <v>43</v>
      </c>
      <c r="J95" t="s">
        <v>44</v>
      </c>
      <c r="K95" t="s">
        <v>289</v>
      </c>
      <c r="L95" t="s">
        <v>199</v>
      </c>
      <c r="M95" s="1">
        <v>995083</v>
      </c>
      <c r="N95" s="6">
        <v>133629</v>
      </c>
      <c r="O95" s="6">
        <v>526816</v>
      </c>
      <c r="P95" t="s">
        <v>54</v>
      </c>
      <c r="Q95" t="s">
        <v>53</v>
      </c>
      <c r="R95" t="s">
        <v>53</v>
      </c>
      <c r="S95" t="s">
        <v>53</v>
      </c>
      <c r="T95" t="s">
        <v>53</v>
      </c>
      <c r="U95" t="s">
        <v>53</v>
      </c>
      <c r="V95" t="s">
        <v>53</v>
      </c>
      <c r="W95" t="s">
        <v>512</v>
      </c>
      <c r="X95" t="s">
        <v>46</v>
      </c>
      <c r="Y95" t="s">
        <v>47</v>
      </c>
      <c r="Z95" t="s">
        <v>54</v>
      </c>
      <c r="AA95" s="8">
        <v>16</v>
      </c>
      <c r="AB95" s="8">
        <v>33</v>
      </c>
      <c r="AC95">
        <v>36.072113960000003</v>
      </c>
      <c r="AD95">
        <v>-119.0699706</v>
      </c>
      <c r="AE95" t="s">
        <v>513</v>
      </c>
      <c r="AF95" s="2">
        <v>45035.676388888889</v>
      </c>
      <c r="AG95" t="s">
        <v>97</v>
      </c>
      <c r="AH95" s="2">
        <v>45035.678472222222</v>
      </c>
      <c r="AI95" t="s">
        <v>97</v>
      </c>
      <c r="AJ95">
        <v>-119.0707926</v>
      </c>
      <c r="AK95">
        <v>36.070892319999999</v>
      </c>
      <c r="AM95" t="s">
        <v>514</v>
      </c>
    </row>
    <row r="96" spans="1:39" x14ac:dyDescent="0.35">
      <c r="A96">
        <v>157</v>
      </c>
      <c r="B96" t="s">
        <v>515</v>
      </c>
      <c r="C96" t="s">
        <v>516</v>
      </c>
      <c r="D96" t="s">
        <v>517</v>
      </c>
      <c r="E96" t="s">
        <v>518</v>
      </c>
      <c r="F96">
        <v>95965</v>
      </c>
      <c r="G96">
        <v>2010</v>
      </c>
      <c r="H96" t="s">
        <v>519</v>
      </c>
      <c r="I96" t="s">
        <v>208</v>
      </c>
      <c r="J96" t="s">
        <v>52</v>
      </c>
      <c r="K96" t="s">
        <v>198</v>
      </c>
      <c r="L96" t="s">
        <v>199</v>
      </c>
      <c r="M96" s="1">
        <v>766231</v>
      </c>
      <c r="N96" s="6">
        <v>61579</v>
      </c>
      <c r="O96" s="6">
        <v>381107</v>
      </c>
      <c r="P96" t="s">
        <v>54</v>
      </c>
      <c r="Q96" t="s">
        <v>54</v>
      </c>
      <c r="R96" t="s">
        <v>53</v>
      </c>
      <c r="S96" t="s">
        <v>53</v>
      </c>
      <c r="T96" t="s">
        <v>53</v>
      </c>
      <c r="U96" t="s">
        <v>53</v>
      </c>
      <c r="V96" t="s">
        <v>53</v>
      </c>
      <c r="W96" t="s">
        <v>520</v>
      </c>
      <c r="X96" t="s">
        <v>55</v>
      </c>
      <c r="Y96" t="s">
        <v>47</v>
      </c>
      <c r="Z96" t="s">
        <v>54</v>
      </c>
      <c r="AA96" s="8">
        <v>1</v>
      </c>
      <c r="AB96" s="8">
        <v>3</v>
      </c>
      <c r="AC96" t="s">
        <v>521</v>
      </c>
      <c r="AD96" t="s">
        <v>522</v>
      </c>
      <c r="AE96" t="s">
        <v>523</v>
      </c>
      <c r="AF96" s="2">
        <v>44795.665972222225</v>
      </c>
      <c r="AG96" t="s">
        <v>173</v>
      </c>
      <c r="AH96" s="2">
        <v>45128.748611111114</v>
      </c>
      <c r="AI96" t="s">
        <v>97</v>
      </c>
      <c r="AJ96">
        <v>-121.553487</v>
      </c>
      <c r="AK96">
        <v>39.521652000000003</v>
      </c>
    </row>
    <row r="97" spans="1:39" x14ac:dyDescent="0.35">
      <c r="A97">
        <v>894</v>
      </c>
      <c r="B97" t="s">
        <v>524</v>
      </c>
      <c r="C97" t="s">
        <v>525</v>
      </c>
      <c r="D97" t="s">
        <v>526</v>
      </c>
      <c r="E97" t="s">
        <v>70</v>
      </c>
      <c r="F97">
        <v>93206</v>
      </c>
      <c r="G97">
        <v>2021</v>
      </c>
      <c r="H97" t="s">
        <v>527</v>
      </c>
      <c r="I97" t="s">
        <v>43</v>
      </c>
      <c r="J97" t="s">
        <v>44</v>
      </c>
      <c r="K97" t="s">
        <v>289</v>
      </c>
      <c r="L97" t="s">
        <v>199</v>
      </c>
      <c r="M97" s="1">
        <v>792352</v>
      </c>
      <c r="N97" s="6">
        <v>60693</v>
      </c>
      <c r="O97" s="6">
        <v>275373</v>
      </c>
      <c r="P97" t="s">
        <v>53</v>
      </c>
      <c r="Q97" t="s">
        <v>53</v>
      </c>
      <c r="R97" t="s">
        <v>54</v>
      </c>
      <c r="S97" t="s">
        <v>53</v>
      </c>
      <c r="T97" t="s">
        <v>53</v>
      </c>
      <c r="U97" t="s">
        <v>53</v>
      </c>
      <c r="V97" t="s">
        <v>53</v>
      </c>
      <c r="W97" t="s">
        <v>528</v>
      </c>
      <c r="X97" t="s">
        <v>55</v>
      </c>
      <c r="Y97" t="s">
        <v>47</v>
      </c>
      <c r="Z97" t="s">
        <v>54</v>
      </c>
      <c r="AA97" s="8">
        <v>12</v>
      </c>
      <c r="AB97" s="8">
        <v>35</v>
      </c>
      <c r="AC97">
        <v>35.400238999999999</v>
      </c>
      <c r="AD97">
        <v>-119.476418</v>
      </c>
      <c r="AE97" t="s">
        <v>529</v>
      </c>
      <c r="AF97" s="2">
        <v>44795.665972222225</v>
      </c>
      <c r="AG97" t="s">
        <v>173</v>
      </c>
      <c r="AH97" s="2">
        <v>44804.943055555559</v>
      </c>
      <c r="AI97" t="s">
        <v>97</v>
      </c>
      <c r="AJ97">
        <v>-119.476418</v>
      </c>
      <c r="AK97">
        <v>35.400238999999999</v>
      </c>
      <c r="AM97" t="s">
        <v>98</v>
      </c>
    </row>
    <row r="98" spans="1:39" x14ac:dyDescent="0.35">
      <c r="A98">
        <v>656</v>
      </c>
      <c r="C98" t="s">
        <v>530</v>
      </c>
      <c r="D98" t="s">
        <v>531</v>
      </c>
      <c r="E98" t="s">
        <v>49</v>
      </c>
      <c r="F98">
        <v>95003</v>
      </c>
      <c r="G98">
        <v>1985</v>
      </c>
      <c r="H98" t="s">
        <v>532</v>
      </c>
      <c r="I98" t="s">
        <v>208</v>
      </c>
      <c r="J98" t="s">
        <v>52</v>
      </c>
      <c r="K98" t="s">
        <v>198</v>
      </c>
      <c r="L98" t="s">
        <v>199</v>
      </c>
      <c r="M98" s="1">
        <v>176693</v>
      </c>
      <c r="N98" s="6">
        <v>8835</v>
      </c>
      <c r="O98" s="6">
        <v>128038</v>
      </c>
      <c r="P98" t="s">
        <v>53</v>
      </c>
      <c r="Q98" t="s">
        <v>53</v>
      </c>
      <c r="R98" t="s">
        <v>53</v>
      </c>
      <c r="S98" t="s">
        <v>53</v>
      </c>
      <c r="T98" t="s">
        <v>53</v>
      </c>
      <c r="U98" t="s">
        <v>53</v>
      </c>
      <c r="V98" t="s">
        <v>54</v>
      </c>
      <c r="X98" t="s">
        <v>55</v>
      </c>
      <c r="Y98" t="s">
        <v>47</v>
      </c>
      <c r="Z98" t="s">
        <v>54</v>
      </c>
      <c r="AA98" s="8">
        <v>17</v>
      </c>
      <c r="AB98" s="8">
        <v>30</v>
      </c>
      <c r="AC98" t="s">
        <v>533</v>
      </c>
      <c r="AD98" t="s">
        <v>534</v>
      </c>
      <c r="AE98" t="s">
        <v>535</v>
      </c>
      <c r="AF98" s="2">
        <v>44795.665972222225</v>
      </c>
      <c r="AG98" t="s">
        <v>173</v>
      </c>
      <c r="AH98" s="2">
        <v>44795.665972222225</v>
      </c>
      <c r="AI98" t="s">
        <v>173</v>
      </c>
      <c r="AJ98">
        <v>-121.92587899999999</v>
      </c>
      <c r="AK98">
        <v>36.987589999999997</v>
      </c>
    </row>
    <row r="99" spans="1:39" x14ac:dyDescent="0.35">
      <c r="A99">
        <v>596</v>
      </c>
      <c r="C99" t="s">
        <v>536</v>
      </c>
      <c r="D99" t="s">
        <v>537</v>
      </c>
      <c r="E99" t="s">
        <v>496</v>
      </c>
      <c r="F99">
        <v>95252</v>
      </c>
      <c r="G99">
        <v>1988</v>
      </c>
      <c r="H99" t="s">
        <v>538</v>
      </c>
      <c r="I99" t="s">
        <v>43</v>
      </c>
      <c r="J99" t="s">
        <v>44</v>
      </c>
      <c r="K99" t="s">
        <v>198</v>
      </c>
      <c r="L99" t="s">
        <v>199</v>
      </c>
      <c r="M99" s="1">
        <v>17407</v>
      </c>
      <c r="N99" s="6" t="s">
        <v>200</v>
      </c>
      <c r="O99" s="6" t="s">
        <v>200</v>
      </c>
      <c r="P99" t="s">
        <v>53</v>
      </c>
      <c r="Q99" t="s">
        <v>53</v>
      </c>
      <c r="R99" t="s">
        <v>53</v>
      </c>
      <c r="S99" t="s">
        <v>53</v>
      </c>
      <c r="T99" t="s">
        <v>53</v>
      </c>
      <c r="U99" t="s">
        <v>53</v>
      </c>
      <c r="V99" t="s">
        <v>54</v>
      </c>
      <c r="X99" t="s">
        <v>55</v>
      </c>
      <c r="Y99" t="s">
        <v>47</v>
      </c>
      <c r="Z99" t="s">
        <v>53</v>
      </c>
      <c r="AA99" s="8">
        <v>4</v>
      </c>
      <c r="AB99" s="8">
        <v>8</v>
      </c>
      <c r="AC99" t="s">
        <v>539</v>
      </c>
      <c r="AD99" t="s">
        <v>540</v>
      </c>
      <c r="AE99" t="s">
        <v>541</v>
      </c>
      <c r="AF99" s="2">
        <v>44795.665972222225</v>
      </c>
      <c r="AG99" t="s">
        <v>173</v>
      </c>
      <c r="AH99" s="2">
        <v>44795.665972222225</v>
      </c>
      <c r="AI99" t="s">
        <v>173</v>
      </c>
      <c r="AJ99">
        <v>-120.76797000000001</v>
      </c>
      <c r="AK99">
        <v>38.207799000000001</v>
      </c>
    </row>
    <row r="100" spans="1:39" x14ac:dyDescent="0.35">
      <c r="A100">
        <v>132</v>
      </c>
      <c r="B100" t="s">
        <v>542</v>
      </c>
      <c r="C100" t="s">
        <v>543</v>
      </c>
      <c r="D100" t="s">
        <v>544</v>
      </c>
      <c r="E100" t="s">
        <v>544</v>
      </c>
      <c r="F100">
        <v>95811</v>
      </c>
      <c r="G100">
        <v>2011</v>
      </c>
      <c r="H100" t="s">
        <v>545</v>
      </c>
      <c r="I100" t="s">
        <v>546</v>
      </c>
      <c r="J100" t="s">
        <v>52</v>
      </c>
      <c r="K100" t="s">
        <v>198</v>
      </c>
      <c r="L100" t="s">
        <v>199</v>
      </c>
      <c r="M100" s="1">
        <v>2056229</v>
      </c>
      <c r="N100" s="6">
        <v>350000</v>
      </c>
      <c r="O100" s="6">
        <v>3830000</v>
      </c>
      <c r="P100" t="s">
        <v>54</v>
      </c>
      <c r="Q100" t="s">
        <v>53</v>
      </c>
      <c r="R100" t="s">
        <v>53</v>
      </c>
      <c r="S100" t="s">
        <v>53</v>
      </c>
      <c r="T100" t="s">
        <v>53</v>
      </c>
      <c r="U100" t="s">
        <v>53</v>
      </c>
      <c r="V100" t="s">
        <v>53</v>
      </c>
      <c r="W100" t="s">
        <v>547</v>
      </c>
      <c r="X100" t="s">
        <v>548</v>
      </c>
      <c r="Y100" t="s">
        <v>47</v>
      </c>
      <c r="Z100" t="s">
        <v>53</v>
      </c>
      <c r="AA100" s="8">
        <v>8</v>
      </c>
      <c r="AB100" s="8">
        <v>6</v>
      </c>
      <c r="AC100" t="s">
        <v>549</v>
      </c>
      <c r="AD100" t="s">
        <v>550</v>
      </c>
      <c r="AE100" t="s">
        <v>551</v>
      </c>
      <c r="AF100" s="2">
        <v>44795.665972222225</v>
      </c>
      <c r="AG100" t="s">
        <v>173</v>
      </c>
      <c r="AH100" s="2">
        <v>45128.744444444441</v>
      </c>
      <c r="AI100" t="s">
        <v>97</v>
      </c>
      <c r="AJ100">
        <v>-121.49008600000001</v>
      </c>
      <c r="AK100">
        <v>38.568663000000001</v>
      </c>
    </row>
    <row r="101" spans="1:39" x14ac:dyDescent="0.35">
      <c r="A101">
        <v>175</v>
      </c>
      <c r="B101" t="s">
        <v>552</v>
      </c>
      <c r="C101" t="s">
        <v>543</v>
      </c>
      <c r="D101" t="s">
        <v>544</v>
      </c>
      <c r="E101" t="s">
        <v>544</v>
      </c>
      <c r="F101">
        <v>95811</v>
      </c>
      <c r="G101">
        <v>2009</v>
      </c>
      <c r="H101" t="s">
        <v>545</v>
      </c>
      <c r="I101" t="s">
        <v>546</v>
      </c>
      <c r="J101" t="s">
        <v>52</v>
      </c>
      <c r="K101" t="s">
        <v>198</v>
      </c>
      <c r="L101" t="s">
        <v>199</v>
      </c>
      <c r="M101" s="1">
        <v>650000</v>
      </c>
      <c r="N101" s="6">
        <v>150000</v>
      </c>
      <c r="O101" s="6">
        <v>1500000</v>
      </c>
      <c r="P101" t="s">
        <v>54</v>
      </c>
      <c r="Q101" t="s">
        <v>53</v>
      </c>
      <c r="R101" t="s">
        <v>53</v>
      </c>
      <c r="S101" t="s">
        <v>53</v>
      </c>
      <c r="T101" t="s">
        <v>53</v>
      </c>
      <c r="U101" t="s">
        <v>53</v>
      </c>
      <c r="V101" t="s">
        <v>53</v>
      </c>
      <c r="W101" t="s">
        <v>553</v>
      </c>
      <c r="X101" t="s">
        <v>548</v>
      </c>
      <c r="Y101" t="s">
        <v>47</v>
      </c>
      <c r="Z101" t="s">
        <v>53</v>
      </c>
      <c r="AA101" s="8">
        <v>8</v>
      </c>
      <c r="AB101" s="8">
        <v>6</v>
      </c>
      <c r="AC101" t="s">
        <v>549</v>
      </c>
      <c r="AD101" t="s">
        <v>550</v>
      </c>
      <c r="AE101" t="s">
        <v>554</v>
      </c>
      <c r="AF101" s="2">
        <v>44795.665972222225</v>
      </c>
      <c r="AG101" t="s">
        <v>173</v>
      </c>
      <c r="AH101" s="2">
        <v>45128.751388888886</v>
      </c>
      <c r="AI101" t="s">
        <v>97</v>
      </c>
      <c r="AJ101">
        <v>-121.49008600000001</v>
      </c>
      <c r="AK101">
        <v>38.568663000000001</v>
      </c>
    </row>
    <row r="102" spans="1:39" x14ac:dyDescent="0.35">
      <c r="A102">
        <v>180</v>
      </c>
      <c r="B102" t="s">
        <v>555</v>
      </c>
      <c r="C102" t="s">
        <v>556</v>
      </c>
      <c r="D102" t="s">
        <v>544</v>
      </c>
      <c r="E102" t="s">
        <v>544</v>
      </c>
      <c r="F102">
        <v>95814</v>
      </c>
      <c r="G102">
        <v>2009</v>
      </c>
      <c r="H102" t="s">
        <v>557</v>
      </c>
      <c r="I102" t="s">
        <v>546</v>
      </c>
      <c r="J102" t="s">
        <v>52</v>
      </c>
      <c r="K102" t="s">
        <v>198</v>
      </c>
      <c r="L102" t="s">
        <v>199</v>
      </c>
      <c r="M102" s="1">
        <v>1600000</v>
      </c>
      <c r="N102" s="6">
        <v>160000</v>
      </c>
      <c r="O102" s="6">
        <v>1309091</v>
      </c>
      <c r="P102" t="s">
        <v>53</v>
      </c>
      <c r="Q102" t="s">
        <v>53</v>
      </c>
      <c r="R102" t="s">
        <v>53</v>
      </c>
      <c r="S102" t="s">
        <v>53</v>
      </c>
      <c r="T102" t="s">
        <v>53</v>
      </c>
      <c r="U102" t="s">
        <v>53</v>
      </c>
      <c r="V102" t="s">
        <v>54</v>
      </c>
      <c r="W102" t="s">
        <v>558</v>
      </c>
      <c r="X102" t="s">
        <v>548</v>
      </c>
      <c r="Y102" t="s">
        <v>47</v>
      </c>
      <c r="Z102" t="s">
        <v>53</v>
      </c>
      <c r="AA102" s="8">
        <v>8</v>
      </c>
      <c r="AB102" s="8">
        <v>6</v>
      </c>
      <c r="AC102" t="s">
        <v>559</v>
      </c>
      <c r="AD102" t="s">
        <v>560</v>
      </c>
      <c r="AE102" t="s">
        <v>561</v>
      </c>
      <c r="AF102" s="2">
        <v>44795.665972222225</v>
      </c>
      <c r="AG102" t="s">
        <v>173</v>
      </c>
      <c r="AH102" s="2">
        <v>45128.958333333336</v>
      </c>
      <c r="AI102" t="s">
        <v>97</v>
      </c>
      <c r="AJ102">
        <v>-121.49901699999999</v>
      </c>
      <c r="AK102">
        <v>38.573906000000001</v>
      </c>
    </row>
    <row r="103" spans="1:39" x14ac:dyDescent="0.35">
      <c r="A103">
        <v>251</v>
      </c>
      <c r="B103" t="s">
        <v>562</v>
      </c>
      <c r="C103" t="s">
        <v>556</v>
      </c>
      <c r="D103" t="s">
        <v>544</v>
      </c>
      <c r="E103" t="s">
        <v>544</v>
      </c>
      <c r="F103">
        <v>95814</v>
      </c>
      <c r="G103">
        <v>2003</v>
      </c>
      <c r="H103" t="s">
        <v>557</v>
      </c>
      <c r="I103" t="s">
        <v>546</v>
      </c>
      <c r="J103" t="s">
        <v>52</v>
      </c>
      <c r="K103" t="s">
        <v>198</v>
      </c>
      <c r="L103" t="s">
        <v>199</v>
      </c>
      <c r="M103" s="1">
        <v>1800000</v>
      </c>
      <c r="N103" s="6">
        <v>180000</v>
      </c>
      <c r="O103" s="6">
        <v>1582000</v>
      </c>
      <c r="P103" t="s">
        <v>53</v>
      </c>
      <c r="Q103" t="s">
        <v>53</v>
      </c>
      <c r="R103" t="s">
        <v>53</v>
      </c>
      <c r="S103" t="s">
        <v>53</v>
      </c>
      <c r="T103" t="s">
        <v>53</v>
      </c>
      <c r="U103" t="s">
        <v>53</v>
      </c>
      <c r="V103" t="s">
        <v>54</v>
      </c>
      <c r="W103" t="s">
        <v>563</v>
      </c>
      <c r="X103" t="s">
        <v>548</v>
      </c>
      <c r="Y103" t="s">
        <v>83</v>
      </c>
      <c r="Z103" t="s">
        <v>53</v>
      </c>
      <c r="AA103" s="8">
        <v>8</v>
      </c>
      <c r="AB103" s="8">
        <v>6</v>
      </c>
      <c r="AC103" t="s">
        <v>559</v>
      </c>
      <c r="AD103" t="s">
        <v>560</v>
      </c>
      <c r="AE103" t="s">
        <v>564</v>
      </c>
      <c r="AF103" s="2">
        <v>44795.665972222225</v>
      </c>
      <c r="AG103" t="s">
        <v>173</v>
      </c>
      <c r="AH103" s="2">
        <v>45132.965277777781</v>
      </c>
      <c r="AI103" t="s">
        <v>97</v>
      </c>
      <c r="AJ103">
        <v>-121.49901699999999</v>
      </c>
      <c r="AK103">
        <v>38.573906000000001</v>
      </c>
    </row>
    <row r="104" spans="1:39" x14ac:dyDescent="0.35">
      <c r="A104">
        <v>250</v>
      </c>
      <c r="B104" t="s">
        <v>565</v>
      </c>
      <c r="C104" t="s">
        <v>556</v>
      </c>
      <c r="D104" t="s">
        <v>544</v>
      </c>
      <c r="E104" t="s">
        <v>544</v>
      </c>
      <c r="F104">
        <v>95814</v>
      </c>
      <c r="G104">
        <v>2003</v>
      </c>
      <c r="H104" t="s">
        <v>557</v>
      </c>
      <c r="I104" t="s">
        <v>546</v>
      </c>
      <c r="J104" t="s">
        <v>52</v>
      </c>
      <c r="K104" t="s">
        <v>198</v>
      </c>
      <c r="L104" t="s">
        <v>199</v>
      </c>
      <c r="M104" s="1">
        <v>1704391</v>
      </c>
      <c r="N104" s="6">
        <v>210000</v>
      </c>
      <c r="O104" s="6">
        <v>1127386</v>
      </c>
      <c r="P104" t="s">
        <v>54</v>
      </c>
      <c r="Q104" t="s">
        <v>54</v>
      </c>
      <c r="R104" t="s">
        <v>53</v>
      </c>
      <c r="S104" t="s">
        <v>53</v>
      </c>
      <c r="T104" t="s">
        <v>53</v>
      </c>
      <c r="U104" t="s">
        <v>53</v>
      </c>
      <c r="V104" t="s">
        <v>54</v>
      </c>
      <c r="W104" t="s">
        <v>566</v>
      </c>
      <c r="X104" t="s">
        <v>548</v>
      </c>
      <c r="Y104" t="s">
        <v>47</v>
      </c>
      <c r="Z104" t="s">
        <v>53</v>
      </c>
      <c r="AA104" s="8">
        <v>8</v>
      </c>
      <c r="AB104" s="8">
        <v>6</v>
      </c>
      <c r="AC104" t="s">
        <v>559</v>
      </c>
      <c r="AD104" t="s">
        <v>560</v>
      </c>
      <c r="AE104" t="s">
        <v>567</v>
      </c>
      <c r="AF104" s="2">
        <v>44795.665972222225</v>
      </c>
      <c r="AG104" t="s">
        <v>173</v>
      </c>
      <c r="AH104" s="2">
        <v>45132.965277777781</v>
      </c>
      <c r="AI104" t="s">
        <v>97</v>
      </c>
      <c r="AJ104">
        <v>-121.49901699999999</v>
      </c>
      <c r="AK104">
        <v>38.573906000000001</v>
      </c>
    </row>
    <row r="105" spans="1:39" x14ac:dyDescent="0.35">
      <c r="A105">
        <v>80</v>
      </c>
      <c r="B105" t="s">
        <v>568</v>
      </c>
      <c r="C105" t="s">
        <v>569</v>
      </c>
      <c r="D105" t="s">
        <v>570</v>
      </c>
      <c r="E105" t="s">
        <v>570</v>
      </c>
      <c r="F105">
        <v>93407</v>
      </c>
      <c r="G105">
        <v>2014</v>
      </c>
      <c r="H105" t="s">
        <v>571</v>
      </c>
      <c r="I105" t="s">
        <v>208</v>
      </c>
      <c r="J105" t="s">
        <v>52</v>
      </c>
      <c r="K105" t="s">
        <v>289</v>
      </c>
      <c r="L105" t="s">
        <v>199</v>
      </c>
      <c r="M105" s="1">
        <v>3000000</v>
      </c>
      <c r="N105" s="6">
        <v>350051</v>
      </c>
      <c r="O105" s="6">
        <v>3227583</v>
      </c>
      <c r="P105" t="s">
        <v>53</v>
      </c>
      <c r="Q105" t="s">
        <v>53</v>
      </c>
      <c r="R105" t="s">
        <v>53</v>
      </c>
      <c r="S105" t="s">
        <v>53</v>
      </c>
      <c r="T105" t="s">
        <v>53</v>
      </c>
      <c r="U105" t="s">
        <v>53</v>
      </c>
      <c r="V105" t="s">
        <v>54</v>
      </c>
      <c r="W105" t="s">
        <v>572</v>
      </c>
      <c r="X105" t="s">
        <v>55</v>
      </c>
      <c r="Y105" t="s">
        <v>47</v>
      </c>
      <c r="Z105" t="s">
        <v>53</v>
      </c>
      <c r="AA105" s="8">
        <v>17</v>
      </c>
      <c r="AB105" s="8">
        <v>30</v>
      </c>
      <c r="AC105" t="s">
        <v>573</v>
      </c>
      <c r="AD105" t="s">
        <v>574</v>
      </c>
      <c r="AE105" t="s">
        <v>575</v>
      </c>
      <c r="AF105" s="2">
        <v>44795.665972222225</v>
      </c>
      <c r="AG105" t="s">
        <v>173</v>
      </c>
      <c r="AH105" s="2">
        <v>45128.737500000003</v>
      </c>
      <c r="AI105" t="s">
        <v>97</v>
      </c>
      <c r="AJ105">
        <v>-120.658547</v>
      </c>
      <c r="AK105">
        <v>35.300995</v>
      </c>
    </row>
    <row r="106" spans="1:39" x14ac:dyDescent="0.35">
      <c r="A106">
        <v>424</v>
      </c>
      <c r="C106" t="s">
        <v>576</v>
      </c>
      <c r="D106" t="s">
        <v>577</v>
      </c>
      <c r="E106" t="s">
        <v>570</v>
      </c>
      <c r="F106">
        <v>93428</v>
      </c>
      <c r="G106">
        <v>1994</v>
      </c>
      <c r="H106" t="s">
        <v>578</v>
      </c>
      <c r="I106" t="s">
        <v>43</v>
      </c>
      <c r="J106" t="s">
        <v>44</v>
      </c>
      <c r="K106" t="s">
        <v>198</v>
      </c>
      <c r="L106" t="s">
        <v>199</v>
      </c>
      <c r="M106" s="1">
        <v>34870</v>
      </c>
      <c r="N106" s="6" t="s">
        <v>200</v>
      </c>
      <c r="O106" s="6" t="s">
        <v>200</v>
      </c>
      <c r="P106" t="s">
        <v>53</v>
      </c>
      <c r="Q106" t="s">
        <v>53</v>
      </c>
      <c r="R106" t="s">
        <v>53</v>
      </c>
      <c r="S106" t="s">
        <v>53</v>
      </c>
      <c r="T106" t="s">
        <v>53</v>
      </c>
      <c r="U106" t="s">
        <v>53</v>
      </c>
      <c r="V106" t="s">
        <v>54</v>
      </c>
      <c r="X106" t="s">
        <v>55</v>
      </c>
      <c r="Y106" t="s">
        <v>47</v>
      </c>
      <c r="Z106" t="s">
        <v>53</v>
      </c>
      <c r="AA106" s="8">
        <v>17</v>
      </c>
      <c r="AB106" s="8">
        <v>30</v>
      </c>
      <c r="AC106" t="s">
        <v>579</v>
      </c>
      <c r="AD106" t="s">
        <v>580</v>
      </c>
      <c r="AE106" t="s">
        <v>581</v>
      </c>
      <c r="AF106" s="2">
        <v>44795.665972222225</v>
      </c>
      <c r="AG106" t="s">
        <v>173</v>
      </c>
      <c r="AH106" s="2">
        <v>44795.665972222225</v>
      </c>
      <c r="AI106" t="s">
        <v>173</v>
      </c>
      <c r="AJ106">
        <v>-121.089947</v>
      </c>
      <c r="AK106">
        <v>35.562235999999999</v>
      </c>
    </row>
    <row r="107" spans="1:39" x14ac:dyDescent="0.35">
      <c r="A107">
        <v>445</v>
      </c>
      <c r="C107" t="s">
        <v>582</v>
      </c>
      <c r="D107" t="s">
        <v>101</v>
      </c>
      <c r="E107" t="s">
        <v>102</v>
      </c>
      <c r="F107">
        <v>95124</v>
      </c>
      <c r="G107">
        <v>1994</v>
      </c>
      <c r="H107" t="s">
        <v>583</v>
      </c>
      <c r="I107" t="s">
        <v>43</v>
      </c>
      <c r="J107" t="s">
        <v>44</v>
      </c>
      <c r="K107" t="s">
        <v>198</v>
      </c>
      <c r="L107" t="s">
        <v>199</v>
      </c>
      <c r="M107" s="1">
        <v>150000</v>
      </c>
      <c r="N107" s="6">
        <v>7500</v>
      </c>
      <c r="O107" s="6">
        <v>104167</v>
      </c>
      <c r="P107" t="s">
        <v>53</v>
      </c>
      <c r="Q107" t="s">
        <v>53</v>
      </c>
      <c r="R107" t="s">
        <v>53</v>
      </c>
      <c r="S107" t="s">
        <v>53</v>
      </c>
      <c r="T107" t="s">
        <v>53</v>
      </c>
      <c r="U107" t="s">
        <v>53</v>
      </c>
      <c r="V107" t="s">
        <v>54</v>
      </c>
      <c r="X107" t="s">
        <v>55</v>
      </c>
      <c r="Y107" t="s">
        <v>47</v>
      </c>
      <c r="Z107" t="s">
        <v>53</v>
      </c>
      <c r="AA107" s="8">
        <v>15</v>
      </c>
      <c r="AB107" s="8">
        <v>28</v>
      </c>
      <c r="AC107" t="s">
        <v>584</v>
      </c>
      <c r="AD107" t="s">
        <v>585</v>
      </c>
      <c r="AE107" t="s">
        <v>586</v>
      </c>
      <c r="AF107" s="2">
        <v>44795.665972222225</v>
      </c>
      <c r="AG107" t="s">
        <v>173</v>
      </c>
      <c r="AH107" s="2">
        <v>44795.665972222225</v>
      </c>
      <c r="AI107" t="s">
        <v>173</v>
      </c>
      <c r="AJ107">
        <v>-121.940901</v>
      </c>
      <c r="AK107">
        <v>37.256982999999998</v>
      </c>
    </row>
    <row r="108" spans="1:39" x14ac:dyDescent="0.35">
      <c r="A108">
        <v>510</v>
      </c>
      <c r="C108" t="s">
        <v>587</v>
      </c>
      <c r="D108" t="s">
        <v>588</v>
      </c>
      <c r="E108" t="s">
        <v>74</v>
      </c>
      <c r="F108">
        <v>95709</v>
      </c>
      <c r="G108">
        <v>1991</v>
      </c>
      <c r="H108" t="s">
        <v>589</v>
      </c>
      <c r="I108" t="s">
        <v>43</v>
      </c>
      <c r="J108" t="s">
        <v>44</v>
      </c>
      <c r="K108" t="s">
        <v>198</v>
      </c>
      <c r="L108" t="s">
        <v>199</v>
      </c>
      <c r="M108" s="1">
        <v>3284</v>
      </c>
      <c r="N108" s="6">
        <v>164</v>
      </c>
      <c r="O108" s="6">
        <v>2121</v>
      </c>
      <c r="P108" t="s">
        <v>53</v>
      </c>
      <c r="Q108" t="s">
        <v>53</v>
      </c>
      <c r="R108" t="s">
        <v>53</v>
      </c>
      <c r="S108" t="s">
        <v>53</v>
      </c>
      <c r="T108" t="s">
        <v>53</v>
      </c>
      <c r="U108" t="s">
        <v>53</v>
      </c>
      <c r="V108" t="s">
        <v>54</v>
      </c>
      <c r="X108" t="s">
        <v>55</v>
      </c>
      <c r="Y108" t="s">
        <v>47</v>
      </c>
      <c r="Z108" t="s">
        <v>53</v>
      </c>
      <c r="AA108" s="8">
        <v>4</v>
      </c>
      <c r="AB108" s="8">
        <v>1</v>
      </c>
      <c r="AC108" t="s">
        <v>590</v>
      </c>
      <c r="AD108" t="s">
        <v>591</v>
      </c>
      <c r="AE108" t="s">
        <v>592</v>
      </c>
      <c r="AF108" s="2">
        <v>44795.665972222225</v>
      </c>
      <c r="AG108" t="s">
        <v>173</v>
      </c>
      <c r="AH108" s="2">
        <v>44795.665972222225</v>
      </c>
      <c r="AI108" t="s">
        <v>173</v>
      </c>
      <c r="AJ108">
        <v>-120.67686500000001</v>
      </c>
      <c r="AK108">
        <v>38.732881999999996</v>
      </c>
    </row>
    <row r="109" spans="1:39" x14ac:dyDescent="0.35">
      <c r="A109">
        <v>63</v>
      </c>
      <c r="B109" t="s">
        <v>593</v>
      </c>
      <c r="C109" t="s">
        <v>594</v>
      </c>
      <c r="D109" t="s">
        <v>101</v>
      </c>
      <c r="E109" t="s">
        <v>102</v>
      </c>
      <c r="F109">
        <v>95125</v>
      </c>
      <c r="G109">
        <v>2014</v>
      </c>
      <c r="H109" t="s">
        <v>595</v>
      </c>
      <c r="I109" t="s">
        <v>43</v>
      </c>
      <c r="J109" t="s">
        <v>44</v>
      </c>
      <c r="K109" t="s">
        <v>289</v>
      </c>
      <c r="L109" t="s">
        <v>199</v>
      </c>
      <c r="M109" s="1">
        <v>513000</v>
      </c>
      <c r="N109" s="6">
        <v>31838</v>
      </c>
      <c r="O109" s="6">
        <v>158220</v>
      </c>
      <c r="P109" t="s">
        <v>53</v>
      </c>
      <c r="Q109" t="s">
        <v>53</v>
      </c>
      <c r="R109" t="s">
        <v>54</v>
      </c>
      <c r="S109" t="s">
        <v>53</v>
      </c>
      <c r="T109" t="s">
        <v>53</v>
      </c>
      <c r="U109" t="s">
        <v>53</v>
      </c>
      <c r="V109" t="s">
        <v>54</v>
      </c>
      <c r="W109" t="s">
        <v>596</v>
      </c>
      <c r="X109" t="s">
        <v>55</v>
      </c>
      <c r="Y109" t="s">
        <v>47</v>
      </c>
      <c r="Z109" t="s">
        <v>53</v>
      </c>
      <c r="AA109" s="8">
        <v>15</v>
      </c>
      <c r="AB109" s="8">
        <v>26</v>
      </c>
      <c r="AC109" t="s">
        <v>597</v>
      </c>
      <c r="AD109" t="s">
        <v>598</v>
      </c>
      <c r="AE109" s="3" t="s">
        <v>599</v>
      </c>
      <c r="AF109" s="2">
        <v>44795.665972222225</v>
      </c>
      <c r="AG109" t="s">
        <v>173</v>
      </c>
      <c r="AH109" s="2">
        <v>45128.736111111109</v>
      </c>
      <c r="AI109" t="s">
        <v>97</v>
      </c>
      <c r="AJ109">
        <v>-121.922321</v>
      </c>
      <c r="AK109">
        <v>37.299436999999998</v>
      </c>
    </row>
    <row r="110" spans="1:39" x14ac:dyDescent="0.35">
      <c r="A110">
        <v>69</v>
      </c>
      <c r="B110" t="s">
        <v>600</v>
      </c>
      <c r="C110" t="s">
        <v>601</v>
      </c>
      <c r="D110" t="s">
        <v>602</v>
      </c>
      <c r="E110" t="s">
        <v>120</v>
      </c>
      <c r="F110">
        <v>92024</v>
      </c>
      <c r="G110">
        <v>2014</v>
      </c>
      <c r="H110" t="s">
        <v>603</v>
      </c>
      <c r="I110" t="s">
        <v>43</v>
      </c>
      <c r="J110" t="s">
        <v>44</v>
      </c>
      <c r="K110" t="s">
        <v>289</v>
      </c>
      <c r="L110" t="s">
        <v>199</v>
      </c>
      <c r="M110" s="1">
        <v>796007</v>
      </c>
      <c r="N110" s="6">
        <v>62512</v>
      </c>
      <c r="O110" s="6">
        <v>243441</v>
      </c>
      <c r="P110" t="s">
        <v>53</v>
      </c>
      <c r="Q110" t="s">
        <v>53</v>
      </c>
      <c r="R110" t="s">
        <v>54</v>
      </c>
      <c r="S110" t="s">
        <v>53</v>
      </c>
      <c r="T110" t="s">
        <v>53</v>
      </c>
      <c r="U110" t="s">
        <v>53</v>
      </c>
      <c r="V110" t="s">
        <v>53</v>
      </c>
      <c r="W110" t="s">
        <v>604</v>
      </c>
      <c r="X110" t="s">
        <v>122</v>
      </c>
      <c r="Y110" t="s">
        <v>47</v>
      </c>
      <c r="Z110" t="s">
        <v>53</v>
      </c>
      <c r="AA110" s="8">
        <v>38</v>
      </c>
      <c r="AB110" s="8">
        <v>77</v>
      </c>
      <c r="AC110" t="s">
        <v>605</v>
      </c>
      <c r="AD110" t="s">
        <v>606</v>
      </c>
      <c r="AE110" t="s">
        <v>607</v>
      </c>
      <c r="AF110" s="2">
        <v>44795.665972222225</v>
      </c>
      <c r="AG110" t="s">
        <v>173</v>
      </c>
      <c r="AH110" s="2">
        <v>45128.736805555556</v>
      </c>
      <c r="AI110" t="s">
        <v>97</v>
      </c>
      <c r="AJ110">
        <v>-117.288636</v>
      </c>
      <c r="AK110">
        <v>33.075637</v>
      </c>
    </row>
    <row r="111" spans="1:39" x14ac:dyDescent="0.35">
      <c r="A111">
        <v>59</v>
      </c>
      <c r="B111" t="s">
        <v>608</v>
      </c>
      <c r="C111" t="s">
        <v>609</v>
      </c>
      <c r="D111" t="s">
        <v>610</v>
      </c>
      <c r="E111" t="s">
        <v>102</v>
      </c>
      <c r="F111">
        <v>95008</v>
      </c>
      <c r="G111">
        <v>2014</v>
      </c>
      <c r="H111" t="s">
        <v>611</v>
      </c>
      <c r="I111" t="s">
        <v>43</v>
      </c>
      <c r="J111" t="s">
        <v>44</v>
      </c>
      <c r="K111" t="s">
        <v>289</v>
      </c>
      <c r="L111" t="s">
        <v>199</v>
      </c>
      <c r="M111" s="1">
        <v>81218</v>
      </c>
      <c r="N111" s="6">
        <v>7250</v>
      </c>
      <c r="O111" s="6">
        <v>40266</v>
      </c>
      <c r="P111" t="s">
        <v>54</v>
      </c>
      <c r="Q111" t="s">
        <v>53</v>
      </c>
      <c r="R111" t="s">
        <v>53</v>
      </c>
      <c r="S111" t="s">
        <v>53</v>
      </c>
      <c r="T111" t="s">
        <v>53</v>
      </c>
      <c r="U111" t="s">
        <v>53</v>
      </c>
      <c r="V111" t="s">
        <v>54</v>
      </c>
      <c r="W111" t="s">
        <v>612</v>
      </c>
      <c r="X111" t="s">
        <v>55</v>
      </c>
      <c r="Y111" t="s">
        <v>47</v>
      </c>
      <c r="Z111" t="s">
        <v>53</v>
      </c>
      <c r="AA111" s="8">
        <v>15</v>
      </c>
      <c r="AB111" s="8">
        <v>23</v>
      </c>
      <c r="AC111" t="s">
        <v>613</v>
      </c>
      <c r="AD111" t="s">
        <v>614</v>
      </c>
      <c r="AE111" t="s">
        <v>615</v>
      </c>
      <c r="AF111" s="2">
        <v>44795.665972222225</v>
      </c>
      <c r="AG111" t="s">
        <v>173</v>
      </c>
      <c r="AH111" s="2">
        <v>45128.73541666667</v>
      </c>
      <c r="AI111" t="s">
        <v>97</v>
      </c>
      <c r="AJ111">
        <v>-121.947534</v>
      </c>
      <c r="AK111">
        <v>37.301112000000003</v>
      </c>
    </row>
    <row r="112" spans="1:39" x14ac:dyDescent="0.35">
      <c r="A112">
        <v>58</v>
      </c>
      <c r="B112" t="s">
        <v>616</v>
      </c>
      <c r="C112" t="s">
        <v>617</v>
      </c>
      <c r="D112" t="s">
        <v>101</v>
      </c>
      <c r="E112" t="s">
        <v>102</v>
      </c>
      <c r="F112">
        <v>95117</v>
      </c>
      <c r="G112">
        <v>2014</v>
      </c>
      <c r="H112" t="s">
        <v>618</v>
      </c>
      <c r="I112" t="s">
        <v>43</v>
      </c>
      <c r="J112" t="s">
        <v>44</v>
      </c>
      <c r="K112" t="s">
        <v>289</v>
      </c>
      <c r="L112" t="s">
        <v>199</v>
      </c>
      <c r="M112" s="1">
        <v>65887</v>
      </c>
      <c r="N112" s="6">
        <v>5714</v>
      </c>
      <c r="O112" s="6">
        <v>31709</v>
      </c>
      <c r="P112" t="s">
        <v>54</v>
      </c>
      <c r="Q112" t="s">
        <v>54</v>
      </c>
      <c r="R112" t="s">
        <v>53</v>
      </c>
      <c r="S112" t="s">
        <v>53</v>
      </c>
      <c r="T112" t="s">
        <v>53</v>
      </c>
      <c r="U112" t="s">
        <v>53</v>
      </c>
      <c r="V112" t="s">
        <v>54</v>
      </c>
      <c r="W112" t="s">
        <v>612</v>
      </c>
      <c r="X112" t="s">
        <v>55</v>
      </c>
      <c r="Y112" t="s">
        <v>83</v>
      </c>
      <c r="Z112" t="s">
        <v>53</v>
      </c>
      <c r="AA112" s="8">
        <v>15</v>
      </c>
      <c r="AB112" s="8">
        <v>26</v>
      </c>
      <c r="AC112" t="s">
        <v>619</v>
      </c>
      <c r="AD112" t="s">
        <v>620</v>
      </c>
      <c r="AE112" t="s">
        <v>621</v>
      </c>
      <c r="AF112" s="2">
        <v>44795.665972222225</v>
      </c>
      <c r="AG112" t="s">
        <v>173</v>
      </c>
      <c r="AH112" s="2">
        <v>45128.73541666667</v>
      </c>
      <c r="AI112" t="s">
        <v>97</v>
      </c>
      <c r="AJ112">
        <v>-121.960386</v>
      </c>
      <c r="AK112">
        <v>37.311171000000002</v>
      </c>
    </row>
    <row r="113" spans="1:37" x14ac:dyDescent="0.35">
      <c r="A113">
        <v>70</v>
      </c>
      <c r="B113" t="s">
        <v>622</v>
      </c>
      <c r="C113" t="s">
        <v>623</v>
      </c>
      <c r="D113" t="s">
        <v>101</v>
      </c>
      <c r="E113" t="s">
        <v>102</v>
      </c>
      <c r="F113">
        <v>95128</v>
      </c>
      <c r="G113">
        <v>2014</v>
      </c>
      <c r="H113" t="s">
        <v>624</v>
      </c>
      <c r="I113" t="s">
        <v>43</v>
      </c>
      <c r="J113" t="s">
        <v>44</v>
      </c>
      <c r="K113" t="s">
        <v>289</v>
      </c>
      <c r="L113" t="s">
        <v>199</v>
      </c>
      <c r="M113" s="1">
        <v>1078750</v>
      </c>
      <c r="N113" s="6">
        <v>79319</v>
      </c>
      <c r="O113" s="6">
        <v>330645</v>
      </c>
      <c r="P113" t="s">
        <v>53</v>
      </c>
      <c r="Q113" t="s">
        <v>53</v>
      </c>
      <c r="R113" t="s">
        <v>54</v>
      </c>
      <c r="S113" t="s">
        <v>53</v>
      </c>
      <c r="T113" t="s">
        <v>53</v>
      </c>
      <c r="U113" t="s">
        <v>53</v>
      </c>
      <c r="V113" t="s">
        <v>54</v>
      </c>
      <c r="W113" t="s">
        <v>604</v>
      </c>
      <c r="X113" t="s">
        <v>55</v>
      </c>
      <c r="Y113" t="s">
        <v>47</v>
      </c>
      <c r="Z113" t="s">
        <v>53</v>
      </c>
      <c r="AA113" s="8">
        <v>15</v>
      </c>
      <c r="AB113" s="8">
        <v>26</v>
      </c>
      <c r="AC113" t="s">
        <v>625</v>
      </c>
      <c r="AD113" t="s">
        <v>626</v>
      </c>
      <c r="AE113" t="s">
        <v>627</v>
      </c>
      <c r="AF113" s="2">
        <v>44795.665972222225</v>
      </c>
      <c r="AG113" t="s">
        <v>173</v>
      </c>
      <c r="AH113" s="2">
        <v>45128.736805555556</v>
      </c>
      <c r="AI113" t="s">
        <v>97</v>
      </c>
      <c r="AJ113">
        <v>-121.943738</v>
      </c>
      <c r="AK113">
        <v>37.308953000000002</v>
      </c>
    </row>
    <row r="114" spans="1:37" x14ac:dyDescent="0.35">
      <c r="A114">
        <v>71</v>
      </c>
      <c r="B114" t="s">
        <v>628</v>
      </c>
      <c r="C114" t="s">
        <v>629</v>
      </c>
      <c r="D114" t="s">
        <v>630</v>
      </c>
      <c r="E114" t="s">
        <v>66</v>
      </c>
      <c r="F114">
        <v>91401</v>
      </c>
      <c r="G114">
        <v>2014</v>
      </c>
      <c r="H114" t="s">
        <v>631</v>
      </c>
      <c r="I114" t="s">
        <v>43</v>
      </c>
      <c r="J114" t="s">
        <v>44</v>
      </c>
      <c r="K114" t="s">
        <v>289</v>
      </c>
      <c r="L114" t="s">
        <v>199</v>
      </c>
      <c r="M114" s="1">
        <v>1084933</v>
      </c>
      <c r="N114" s="6">
        <v>62729</v>
      </c>
      <c r="O114" s="6">
        <v>326912</v>
      </c>
      <c r="P114" t="s">
        <v>53</v>
      </c>
      <c r="Q114" t="s">
        <v>53</v>
      </c>
      <c r="R114" t="s">
        <v>54</v>
      </c>
      <c r="S114" t="s">
        <v>53</v>
      </c>
      <c r="T114" t="s">
        <v>53</v>
      </c>
      <c r="U114" t="s">
        <v>53</v>
      </c>
      <c r="V114" t="s">
        <v>54</v>
      </c>
      <c r="W114" t="s">
        <v>632</v>
      </c>
      <c r="X114" t="s">
        <v>46</v>
      </c>
      <c r="Y114" t="s">
        <v>47</v>
      </c>
      <c r="Z114" t="s">
        <v>53</v>
      </c>
      <c r="AA114" s="8">
        <v>27</v>
      </c>
      <c r="AB114" s="8">
        <v>44</v>
      </c>
      <c r="AC114" t="s">
        <v>633</v>
      </c>
      <c r="AD114" t="s">
        <v>634</v>
      </c>
      <c r="AE114" t="s">
        <v>635</v>
      </c>
      <c r="AF114" s="2">
        <v>44795.665972222225</v>
      </c>
      <c r="AG114" t="s">
        <v>173</v>
      </c>
      <c r="AH114" s="2">
        <v>45128.736805555556</v>
      </c>
      <c r="AI114" t="s">
        <v>97</v>
      </c>
      <c r="AJ114">
        <v>-118.438981</v>
      </c>
      <c r="AK114">
        <v>34.165810499999999</v>
      </c>
    </row>
    <row r="115" spans="1:37" x14ac:dyDescent="0.35">
      <c r="A115">
        <v>75</v>
      </c>
      <c r="B115" t="s">
        <v>636</v>
      </c>
      <c r="C115" t="s">
        <v>637</v>
      </c>
      <c r="D115" t="s">
        <v>610</v>
      </c>
      <c r="E115" t="s">
        <v>102</v>
      </c>
      <c r="F115">
        <v>95008</v>
      </c>
      <c r="G115">
        <v>2014</v>
      </c>
      <c r="H115" t="s">
        <v>638</v>
      </c>
      <c r="I115" t="s">
        <v>43</v>
      </c>
      <c r="J115" t="s">
        <v>44</v>
      </c>
      <c r="K115" t="s">
        <v>289</v>
      </c>
      <c r="L115" t="s">
        <v>199</v>
      </c>
      <c r="M115" s="1">
        <v>1378638</v>
      </c>
      <c r="N115" s="6">
        <v>84287</v>
      </c>
      <c r="O115" s="6">
        <v>410763</v>
      </c>
      <c r="P115" t="s">
        <v>53</v>
      </c>
      <c r="Q115" t="s">
        <v>53</v>
      </c>
      <c r="R115" t="s">
        <v>54</v>
      </c>
      <c r="S115" t="s">
        <v>53</v>
      </c>
      <c r="T115" t="s">
        <v>53</v>
      </c>
      <c r="U115" t="s">
        <v>53</v>
      </c>
      <c r="V115" t="s">
        <v>54</v>
      </c>
      <c r="W115" t="s">
        <v>632</v>
      </c>
      <c r="X115" t="s">
        <v>55</v>
      </c>
      <c r="Y115" t="s">
        <v>47</v>
      </c>
      <c r="Z115" t="s">
        <v>53</v>
      </c>
      <c r="AA115" s="8">
        <v>13</v>
      </c>
      <c r="AB115" s="8">
        <v>23</v>
      </c>
      <c r="AC115" t="s">
        <v>639</v>
      </c>
      <c r="AD115" t="s">
        <v>640</v>
      </c>
      <c r="AE115" t="s">
        <v>641</v>
      </c>
      <c r="AF115" s="2">
        <v>44795.665972222225</v>
      </c>
      <c r="AG115" t="s">
        <v>173</v>
      </c>
      <c r="AH115" s="2">
        <v>45128.736805555556</v>
      </c>
      <c r="AI115" t="s">
        <v>97</v>
      </c>
      <c r="AJ115">
        <v>-121.955733</v>
      </c>
      <c r="AK115">
        <v>37.283422000000002</v>
      </c>
    </row>
    <row r="116" spans="1:37" x14ac:dyDescent="0.35">
      <c r="A116">
        <v>64</v>
      </c>
      <c r="B116" t="s">
        <v>642</v>
      </c>
      <c r="C116" t="s">
        <v>643</v>
      </c>
      <c r="D116" t="s">
        <v>101</v>
      </c>
      <c r="E116" t="s">
        <v>102</v>
      </c>
      <c r="F116">
        <v>95130</v>
      </c>
      <c r="G116">
        <v>2014</v>
      </c>
      <c r="H116" t="s">
        <v>644</v>
      </c>
      <c r="I116" t="s">
        <v>43</v>
      </c>
      <c r="J116" t="s">
        <v>44</v>
      </c>
      <c r="K116" t="s">
        <v>289</v>
      </c>
      <c r="L116" t="s">
        <v>199</v>
      </c>
      <c r="M116" s="1">
        <v>534346</v>
      </c>
      <c r="N116" s="6">
        <v>31362</v>
      </c>
      <c r="O116" s="6">
        <v>162739</v>
      </c>
      <c r="P116" t="s">
        <v>53</v>
      </c>
      <c r="Q116" t="s">
        <v>53</v>
      </c>
      <c r="R116" t="s">
        <v>54</v>
      </c>
      <c r="S116" t="s">
        <v>53</v>
      </c>
      <c r="T116" t="s">
        <v>53</v>
      </c>
      <c r="U116" t="s">
        <v>53</v>
      </c>
      <c r="V116" t="s">
        <v>54</v>
      </c>
      <c r="W116" t="s">
        <v>645</v>
      </c>
      <c r="X116" t="s">
        <v>55</v>
      </c>
      <c r="Y116" t="s">
        <v>47</v>
      </c>
      <c r="Z116" t="s">
        <v>53</v>
      </c>
      <c r="AA116" s="8">
        <v>13</v>
      </c>
      <c r="AB116" s="8">
        <v>23</v>
      </c>
      <c r="AC116" t="s">
        <v>646</v>
      </c>
      <c r="AD116" t="s">
        <v>647</v>
      </c>
      <c r="AE116" t="s">
        <v>648</v>
      </c>
      <c r="AF116" s="2">
        <v>44795.665972222225</v>
      </c>
      <c r="AG116" t="s">
        <v>173</v>
      </c>
      <c r="AH116" s="2">
        <v>45128.736111111109</v>
      </c>
      <c r="AI116" t="s">
        <v>97</v>
      </c>
      <c r="AJ116">
        <v>-121.98251</v>
      </c>
      <c r="AK116">
        <v>37.276027999999997</v>
      </c>
    </row>
    <row r="117" spans="1:37" x14ac:dyDescent="0.35">
      <c r="A117">
        <v>65</v>
      </c>
      <c r="B117" t="s">
        <v>649</v>
      </c>
      <c r="C117" t="s">
        <v>650</v>
      </c>
      <c r="D117" t="s">
        <v>651</v>
      </c>
      <c r="E117" t="s">
        <v>102</v>
      </c>
      <c r="F117">
        <v>95032</v>
      </c>
      <c r="G117">
        <v>2014</v>
      </c>
      <c r="H117" t="s">
        <v>652</v>
      </c>
      <c r="I117" t="s">
        <v>43</v>
      </c>
      <c r="J117" t="s">
        <v>44</v>
      </c>
      <c r="K117" t="s">
        <v>289</v>
      </c>
      <c r="L117" t="s">
        <v>199</v>
      </c>
      <c r="M117" s="1">
        <v>692584</v>
      </c>
      <c r="N117" s="6">
        <v>43161</v>
      </c>
      <c r="O117" s="6">
        <v>199902</v>
      </c>
      <c r="P117" t="s">
        <v>53</v>
      </c>
      <c r="Q117" t="s">
        <v>53</v>
      </c>
      <c r="R117" t="s">
        <v>54</v>
      </c>
      <c r="S117" t="s">
        <v>53</v>
      </c>
      <c r="T117" t="s">
        <v>53</v>
      </c>
      <c r="U117" t="s">
        <v>53</v>
      </c>
      <c r="V117" t="s">
        <v>54</v>
      </c>
      <c r="W117" t="s">
        <v>653</v>
      </c>
      <c r="X117" t="s">
        <v>55</v>
      </c>
      <c r="Y117" t="s">
        <v>47</v>
      </c>
      <c r="Z117" t="s">
        <v>53</v>
      </c>
      <c r="AA117" s="8">
        <v>13</v>
      </c>
      <c r="AB117" s="8">
        <v>23</v>
      </c>
      <c r="AC117" t="s">
        <v>654</v>
      </c>
      <c r="AD117" t="s">
        <v>655</v>
      </c>
      <c r="AE117" t="s">
        <v>656</v>
      </c>
      <c r="AF117" s="2">
        <v>44795.665972222225</v>
      </c>
      <c r="AG117" t="s">
        <v>173</v>
      </c>
      <c r="AH117" s="2">
        <v>45128.736111111109</v>
      </c>
      <c r="AI117" t="s">
        <v>97</v>
      </c>
      <c r="AJ117">
        <v>-121.986677</v>
      </c>
      <c r="AK117">
        <v>37.266005999999997</v>
      </c>
    </row>
    <row r="118" spans="1:37" x14ac:dyDescent="0.35">
      <c r="A118">
        <v>62</v>
      </c>
      <c r="B118" t="s">
        <v>657</v>
      </c>
      <c r="C118" t="s">
        <v>658</v>
      </c>
      <c r="D118" t="s">
        <v>659</v>
      </c>
      <c r="E118" t="s">
        <v>102</v>
      </c>
      <c r="F118">
        <v>95070</v>
      </c>
      <c r="G118">
        <v>2014</v>
      </c>
      <c r="H118" t="s">
        <v>660</v>
      </c>
      <c r="I118" t="s">
        <v>43</v>
      </c>
      <c r="J118" t="s">
        <v>44</v>
      </c>
      <c r="K118" t="s">
        <v>289</v>
      </c>
      <c r="L118" t="s">
        <v>199</v>
      </c>
      <c r="M118" s="1">
        <v>478754</v>
      </c>
      <c r="N118" s="6">
        <v>30266</v>
      </c>
      <c r="O118" s="6">
        <v>145594</v>
      </c>
      <c r="P118" t="s">
        <v>53</v>
      </c>
      <c r="Q118" t="s">
        <v>53</v>
      </c>
      <c r="R118" t="s">
        <v>54</v>
      </c>
      <c r="S118" t="s">
        <v>53</v>
      </c>
      <c r="T118" t="s">
        <v>53</v>
      </c>
      <c r="U118" t="s">
        <v>53</v>
      </c>
      <c r="V118" t="s">
        <v>54</v>
      </c>
      <c r="W118" t="s">
        <v>661</v>
      </c>
      <c r="X118" t="s">
        <v>55</v>
      </c>
      <c r="Y118" t="s">
        <v>47</v>
      </c>
      <c r="Z118" t="s">
        <v>53</v>
      </c>
      <c r="AA118" s="8">
        <v>13</v>
      </c>
      <c r="AB118" s="8">
        <v>23</v>
      </c>
      <c r="AC118" t="s">
        <v>662</v>
      </c>
      <c r="AD118" t="s">
        <v>663</v>
      </c>
      <c r="AE118" t="s">
        <v>664</v>
      </c>
      <c r="AF118" s="2">
        <v>44795.665972222225</v>
      </c>
      <c r="AG118" t="s">
        <v>173</v>
      </c>
      <c r="AH118" s="2">
        <v>45128.736111111109</v>
      </c>
      <c r="AI118" t="s">
        <v>97</v>
      </c>
      <c r="AJ118">
        <v>-121.996287</v>
      </c>
      <c r="AK118">
        <v>37.262703000000002</v>
      </c>
    </row>
    <row r="119" spans="1:37" x14ac:dyDescent="0.35">
      <c r="A119">
        <v>68</v>
      </c>
      <c r="B119" t="s">
        <v>665</v>
      </c>
      <c r="C119" t="s">
        <v>666</v>
      </c>
      <c r="D119" t="s">
        <v>610</v>
      </c>
      <c r="E119" t="s">
        <v>102</v>
      </c>
      <c r="F119">
        <v>95008</v>
      </c>
      <c r="G119">
        <v>2014</v>
      </c>
      <c r="H119" t="s">
        <v>667</v>
      </c>
      <c r="I119" t="s">
        <v>43</v>
      </c>
      <c r="J119" t="s">
        <v>44</v>
      </c>
      <c r="K119" t="s">
        <v>289</v>
      </c>
      <c r="L119" t="s">
        <v>199</v>
      </c>
      <c r="M119" s="1">
        <v>794812</v>
      </c>
      <c r="N119" s="6">
        <v>44922</v>
      </c>
      <c r="O119" s="6">
        <v>228428</v>
      </c>
      <c r="P119" t="s">
        <v>53</v>
      </c>
      <c r="Q119" t="s">
        <v>53</v>
      </c>
      <c r="R119" t="s">
        <v>54</v>
      </c>
      <c r="S119" t="s">
        <v>53</v>
      </c>
      <c r="T119" t="s">
        <v>53</v>
      </c>
      <c r="U119" t="s">
        <v>53</v>
      </c>
      <c r="V119" t="s">
        <v>54</v>
      </c>
      <c r="W119" t="s">
        <v>653</v>
      </c>
      <c r="X119" t="s">
        <v>55</v>
      </c>
      <c r="Y119" t="s">
        <v>47</v>
      </c>
      <c r="Z119" t="s">
        <v>54</v>
      </c>
      <c r="AA119" s="8">
        <v>13</v>
      </c>
      <c r="AB119" s="8">
        <v>23</v>
      </c>
      <c r="AC119" t="s">
        <v>668</v>
      </c>
      <c r="AD119" t="s">
        <v>669</v>
      </c>
      <c r="AE119" t="s">
        <v>670</v>
      </c>
      <c r="AF119" s="2">
        <v>44795.665972222225</v>
      </c>
      <c r="AG119" t="s">
        <v>173</v>
      </c>
      <c r="AH119" s="2">
        <v>45128.736111111109</v>
      </c>
      <c r="AI119" t="s">
        <v>97</v>
      </c>
      <c r="AJ119">
        <v>-121.955366</v>
      </c>
      <c r="AK119">
        <v>37.295158000000001</v>
      </c>
    </row>
    <row r="120" spans="1:37" x14ac:dyDescent="0.35">
      <c r="A120">
        <v>294</v>
      </c>
      <c r="B120" t="s">
        <v>671</v>
      </c>
      <c r="C120" t="s">
        <v>672</v>
      </c>
      <c r="D120" t="s">
        <v>673</v>
      </c>
      <c r="E120" t="s">
        <v>674</v>
      </c>
      <c r="F120">
        <v>92675</v>
      </c>
      <c r="G120">
        <v>2001</v>
      </c>
      <c r="H120" t="s">
        <v>675</v>
      </c>
      <c r="I120" t="s">
        <v>43</v>
      </c>
      <c r="J120" t="s">
        <v>44</v>
      </c>
      <c r="K120" t="s">
        <v>198</v>
      </c>
      <c r="L120" t="s">
        <v>199</v>
      </c>
      <c r="M120" s="1">
        <v>185885</v>
      </c>
      <c r="N120" s="6">
        <v>33092</v>
      </c>
      <c r="O120" s="6">
        <v>275771</v>
      </c>
      <c r="P120" t="s">
        <v>53</v>
      </c>
      <c r="Q120" t="s">
        <v>53</v>
      </c>
      <c r="R120" t="s">
        <v>53</v>
      </c>
      <c r="S120" t="s">
        <v>53</v>
      </c>
      <c r="T120" t="s">
        <v>53</v>
      </c>
      <c r="U120" t="s">
        <v>53</v>
      </c>
      <c r="V120" t="s">
        <v>54</v>
      </c>
      <c r="X120" t="s">
        <v>46</v>
      </c>
      <c r="Y120" t="s">
        <v>47</v>
      </c>
      <c r="Z120" t="s">
        <v>53</v>
      </c>
      <c r="AA120" s="8">
        <v>38</v>
      </c>
      <c r="AB120" s="8">
        <v>74</v>
      </c>
      <c r="AC120" t="s">
        <v>676</v>
      </c>
      <c r="AD120" t="s">
        <v>677</v>
      </c>
      <c r="AE120" t="s">
        <v>678</v>
      </c>
      <c r="AF120" s="2">
        <v>44795.665972222225</v>
      </c>
      <c r="AG120" t="s">
        <v>173</v>
      </c>
      <c r="AH120" s="2">
        <v>44795.665972222225</v>
      </c>
      <c r="AI120" t="s">
        <v>173</v>
      </c>
      <c r="AJ120">
        <v>-117.670007</v>
      </c>
      <c r="AK120">
        <v>33.479844999999997</v>
      </c>
    </row>
    <row r="121" spans="1:37" x14ac:dyDescent="0.35">
      <c r="A121">
        <v>325</v>
      </c>
      <c r="B121" t="s">
        <v>679</v>
      </c>
      <c r="C121" t="s">
        <v>672</v>
      </c>
      <c r="D121" t="s">
        <v>673</v>
      </c>
      <c r="E121" t="s">
        <v>674</v>
      </c>
      <c r="F121">
        <v>92675</v>
      </c>
      <c r="G121">
        <v>2001</v>
      </c>
      <c r="H121" t="s">
        <v>675</v>
      </c>
      <c r="I121" t="s">
        <v>43</v>
      </c>
      <c r="J121" t="s">
        <v>44</v>
      </c>
      <c r="K121" t="s">
        <v>198</v>
      </c>
      <c r="L121" t="s">
        <v>199</v>
      </c>
      <c r="M121" s="1">
        <v>901306</v>
      </c>
      <c r="N121" s="6">
        <v>101000</v>
      </c>
      <c r="O121" s="6">
        <v>772000</v>
      </c>
      <c r="P121" t="s">
        <v>53</v>
      </c>
      <c r="Q121" t="s">
        <v>53</v>
      </c>
      <c r="R121" t="s">
        <v>53</v>
      </c>
      <c r="S121" t="s">
        <v>53</v>
      </c>
      <c r="T121" t="s">
        <v>53</v>
      </c>
      <c r="U121" t="s">
        <v>53</v>
      </c>
      <c r="V121" t="s">
        <v>54</v>
      </c>
      <c r="X121" t="s">
        <v>46</v>
      </c>
      <c r="Y121" t="s">
        <v>47</v>
      </c>
      <c r="Z121" t="s">
        <v>54</v>
      </c>
      <c r="AA121" s="8">
        <v>38</v>
      </c>
      <c r="AB121" s="8">
        <v>74</v>
      </c>
      <c r="AC121" t="s">
        <v>676</v>
      </c>
      <c r="AD121" t="s">
        <v>677</v>
      </c>
      <c r="AE121" t="s">
        <v>680</v>
      </c>
      <c r="AF121" s="2">
        <v>44795.665972222225</v>
      </c>
      <c r="AG121" t="s">
        <v>173</v>
      </c>
      <c r="AH121" s="2">
        <v>44795.665972222225</v>
      </c>
      <c r="AI121" t="s">
        <v>173</v>
      </c>
      <c r="AJ121">
        <v>-117.670007</v>
      </c>
      <c r="AK121">
        <v>33.479844999999997</v>
      </c>
    </row>
    <row r="122" spans="1:37" x14ac:dyDescent="0.35">
      <c r="A122">
        <v>406</v>
      </c>
      <c r="C122" t="s">
        <v>681</v>
      </c>
      <c r="D122" t="s">
        <v>682</v>
      </c>
      <c r="E122" t="s">
        <v>683</v>
      </c>
      <c r="F122">
        <v>93923</v>
      </c>
      <c r="G122">
        <v>1995</v>
      </c>
      <c r="H122" t="s">
        <v>684</v>
      </c>
      <c r="I122" t="s">
        <v>43</v>
      </c>
      <c r="J122" t="s">
        <v>44</v>
      </c>
      <c r="K122" t="s">
        <v>198</v>
      </c>
      <c r="L122" t="s">
        <v>199</v>
      </c>
      <c r="M122" s="1">
        <v>400000</v>
      </c>
      <c r="N122" s="6">
        <v>20000</v>
      </c>
      <c r="O122" s="6">
        <v>282486</v>
      </c>
      <c r="P122" t="s">
        <v>53</v>
      </c>
      <c r="Q122" t="s">
        <v>53</v>
      </c>
      <c r="R122" t="s">
        <v>53</v>
      </c>
      <c r="S122" t="s">
        <v>53</v>
      </c>
      <c r="T122" t="s">
        <v>53</v>
      </c>
      <c r="U122" t="s">
        <v>53</v>
      </c>
      <c r="V122" t="s">
        <v>54</v>
      </c>
      <c r="X122" t="s">
        <v>55</v>
      </c>
      <c r="Y122" t="s">
        <v>47</v>
      </c>
      <c r="Z122" t="s">
        <v>53</v>
      </c>
      <c r="AA122" s="8">
        <v>17</v>
      </c>
      <c r="AB122" s="8">
        <v>30</v>
      </c>
      <c r="AC122" t="s">
        <v>685</v>
      </c>
      <c r="AD122" t="s">
        <v>686</v>
      </c>
      <c r="AE122" t="s">
        <v>687</v>
      </c>
      <c r="AF122" s="2">
        <v>44795.665972222225</v>
      </c>
      <c r="AG122" t="s">
        <v>173</v>
      </c>
      <c r="AH122" s="2">
        <v>44795.665972222225</v>
      </c>
      <c r="AI122" t="s">
        <v>173</v>
      </c>
      <c r="AJ122">
        <v>-121.896766</v>
      </c>
      <c r="AK122">
        <v>36.541913000000001</v>
      </c>
    </row>
    <row r="123" spans="1:37" x14ac:dyDescent="0.35">
      <c r="A123">
        <v>766</v>
      </c>
      <c r="C123" t="s">
        <v>681</v>
      </c>
      <c r="D123" t="s">
        <v>682</v>
      </c>
      <c r="E123" t="s">
        <v>683</v>
      </c>
      <c r="F123">
        <v>93923</v>
      </c>
      <c r="G123">
        <v>1980</v>
      </c>
      <c r="H123" t="s">
        <v>684</v>
      </c>
      <c r="I123" t="s">
        <v>43</v>
      </c>
      <c r="J123" t="s">
        <v>44</v>
      </c>
      <c r="K123" t="s">
        <v>198</v>
      </c>
      <c r="L123" t="s">
        <v>199</v>
      </c>
      <c r="M123" s="1">
        <v>29717</v>
      </c>
      <c r="N123" s="6">
        <v>1486</v>
      </c>
      <c r="O123" s="6">
        <v>20987</v>
      </c>
      <c r="P123" t="s">
        <v>53</v>
      </c>
      <c r="Q123" t="s">
        <v>53</v>
      </c>
      <c r="R123" t="s">
        <v>53</v>
      </c>
      <c r="S123" t="s">
        <v>53</v>
      </c>
      <c r="T123" t="s">
        <v>53</v>
      </c>
      <c r="U123" t="s">
        <v>53</v>
      </c>
      <c r="V123" t="s">
        <v>54</v>
      </c>
      <c r="X123" t="s">
        <v>55</v>
      </c>
      <c r="Y123" t="s">
        <v>47</v>
      </c>
      <c r="Z123" t="s">
        <v>54</v>
      </c>
      <c r="AA123" s="8">
        <v>17</v>
      </c>
      <c r="AB123" s="8">
        <v>30</v>
      </c>
      <c r="AC123" t="s">
        <v>685</v>
      </c>
      <c r="AD123" t="s">
        <v>686</v>
      </c>
      <c r="AE123" t="s">
        <v>688</v>
      </c>
      <c r="AF123" s="2">
        <v>44795.665972222225</v>
      </c>
      <c r="AG123" t="s">
        <v>173</v>
      </c>
      <c r="AH123" s="2">
        <v>44795.665972222225</v>
      </c>
      <c r="AI123" t="s">
        <v>173</v>
      </c>
      <c r="AJ123">
        <v>-121.896766</v>
      </c>
      <c r="AK123">
        <v>36.541913000000001</v>
      </c>
    </row>
    <row r="124" spans="1:37" x14ac:dyDescent="0.35">
      <c r="A124">
        <v>414</v>
      </c>
      <c r="C124" t="s">
        <v>689</v>
      </c>
      <c r="D124" t="s">
        <v>690</v>
      </c>
      <c r="E124" t="s">
        <v>570</v>
      </c>
      <c r="F124">
        <v>93430</v>
      </c>
      <c r="G124">
        <v>1994</v>
      </c>
      <c r="H124" t="s">
        <v>691</v>
      </c>
      <c r="I124" t="s">
        <v>43</v>
      </c>
      <c r="J124" t="s">
        <v>44</v>
      </c>
      <c r="K124" t="s">
        <v>198</v>
      </c>
      <c r="L124" t="s">
        <v>199</v>
      </c>
      <c r="M124" s="1">
        <v>16500</v>
      </c>
      <c r="N124" s="6">
        <v>825</v>
      </c>
      <c r="O124" s="6">
        <v>10659</v>
      </c>
      <c r="P124" t="s">
        <v>53</v>
      </c>
      <c r="Q124" t="s">
        <v>53</v>
      </c>
      <c r="R124" t="s">
        <v>53</v>
      </c>
      <c r="S124" t="s">
        <v>53</v>
      </c>
      <c r="T124" t="s">
        <v>53</v>
      </c>
      <c r="U124" t="s">
        <v>53</v>
      </c>
      <c r="V124" t="s">
        <v>54</v>
      </c>
      <c r="X124" t="s">
        <v>55</v>
      </c>
      <c r="Y124" t="s">
        <v>47</v>
      </c>
      <c r="Z124" t="s">
        <v>53</v>
      </c>
      <c r="AA124" s="8">
        <v>17</v>
      </c>
      <c r="AB124" s="8">
        <v>30</v>
      </c>
      <c r="AC124" t="s">
        <v>692</v>
      </c>
      <c r="AD124" t="s">
        <v>693</v>
      </c>
      <c r="AE124" t="s">
        <v>694</v>
      </c>
      <c r="AF124" s="2">
        <v>44795.665972222225</v>
      </c>
      <c r="AG124" t="s">
        <v>173</v>
      </c>
      <c r="AH124" s="2">
        <v>44795.665972222225</v>
      </c>
      <c r="AI124" t="s">
        <v>173</v>
      </c>
      <c r="AJ124">
        <v>-120.904595</v>
      </c>
      <c r="AK124">
        <v>35.451816999999998</v>
      </c>
    </row>
    <row r="125" spans="1:37" x14ac:dyDescent="0.35">
      <c r="A125">
        <v>569</v>
      </c>
      <c r="C125" t="s">
        <v>695</v>
      </c>
      <c r="D125" t="s">
        <v>696</v>
      </c>
      <c r="E125" t="s">
        <v>66</v>
      </c>
      <c r="F125">
        <v>90650</v>
      </c>
      <c r="G125">
        <v>1990</v>
      </c>
      <c r="H125" t="s">
        <v>697</v>
      </c>
      <c r="I125" t="s">
        <v>208</v>
      </c>
      <c r="J125" t="s">
        <v>52</v>
      </c>
      <c r="K125" t="s">
        <v>198</v>
      </c>
      <c r="L125" t="s">
        <v>199</v>
      </c>
      <c r="M125" s="1">
        <v>306567</v>
      </c>
      <c r="N125" s="6" t="s">
        <v>200</v>
      </c>
      <c r="O125" s="6" t="s">
        <v>200</v>
      </c>
      <c r="P125" t="s">
        <v>53</v>
      </c>
      <c r="Q125" t="s">
        <v>53</v>
      </c>
      <c r="R125" t="s">
        <v>53</v>
      </c>
      <c r="S125" t="s">
        <v>53</v>
      </c>
      <c r="T125" t="s">
        <v>53</v>
      </c>
      <c r="U125" t="s">
        <v>53</v>
      </c>
      <c r="V125" t="s">
        <v>54</v>
      </c>
      <c r="X125" t="s">
        <v>46</v>
      </c>
      <c r="Y125" t="s">
        <v>83</v>
      </c>
      <c r="Z125" t="s">
        <v>54</v>
      </c>
      <c r="AA125" s="8">
        <v>36</v>
      </c>
      <c r="AB125" s="8">
        <v>67</v>
      </c>
      <c r="AC125" t="s">
        <v>698</v>
      </c>
      <c r="AD125" t="s">
        <v>699</v>
      </c>
      <c r="AE125" t="s">
        <v>700</v>
      </c>
      <c r="AF125" s="2">
        <v>44795.665972222225</v>
      </c>
      <c r="AG125" t="s">
        <v>173</v>
      </c>
      <c r="AH125" s="2">
        <v>44795.665972222225</v>
      </c>
      <c r="AI125" t="s">
        <v>173</v>
      </c>
      <c r="AJ125">
        <v>-118.097838</v>
      </c>
      <c r="AK125">
        <v>33.885185999999997</v>
      </c>
    </row>
    <row r="126" spans="1:37" x14ac:dyDescent="0.35">
      <c r="A126">
        <v>690</v>
      </c>
      <c r="C126" t="s">
        <v>695</v>
      </c>
      <c r="D126" t="s">
        <v>696</v>
      </c>
      <c r="E126" t="s">
        <v>66</v>
      </c>
      <c r="F126">
        <v>90650</v>
      </c>
      <c r="G126">
        <v>1982</v>
      </c>
      <c r="H126" t="s">
        <v>697</v>
      </c>
      <c r="I126" t="s">
        <v>208</v>
      </c>
      <c r="J126" t="s">
        <v>52</v>
      </c>
      <c r="K126" t="s">
        <v>198</v>
      </c>
      <c r="L126" t="s">
        <v>199</v>
      </c>
      <c r="M126" s="1">
        <v>16328</v>
      </c>
      <c r="N126" s="6" t="s">
        <v>200</v>
      </c>
      <c r="O126" s="6" t="s">
        <v>200</v>
      </c>
      <c r="P126" t="s">
        <v>53</v>
      </c>
      <c r="Q126" t="s">
        <v>53</v>
      </c>
      <c r="R126" t="s">
        <v>53</v>
      </c>
      <c r="S126" t="s">
        <v>53</v>
      </c>
      <c r="T126" t="s">
        <v>53</v>
      </c>
      <c r="U126" t="s">
        <v>53</v>
      </c>
      <c r="V126" t="s">
        <v>54</v>
      </c>
      <c r="X126" t="s">
        <v>46</v>
      </c>
      <c r="Y126" t="s">
        <v>83</v>
      </c>
      <c r="Z126" t="s">
        <v>54</v>
      </c>
      <c r="AA126" s="8">
        <v>36</v>
      </c>
      <c r="AB126" s="8">
        <v>67</v>
      </c>
      <c r="AC126" t="s">
        <v>698</v>
      </c>
      <c r="AD126" t="s">
        <v>699</v>
      </c>
      <c r="AE126" t="s">
        <v>701</v>
      </c>
      <c r="AF126" s="2">
        <v>44795.665972222225</v>
      </c>
      <c r="AG126" t="s">
        <v>173</v>
      </c>
      <c r="AH126" s="2">
        <v>44795.665972222225</v>
      </c>
      <c r="AI126" t="s">
        <v>173</v>
      </c>
      <c r="AJ126">
        <v>-118.097838</v>
      </c>
      <c r="AK126">
        <v>33.885185999999997</v>
      </c>
    </row>
    <row r="127" spans="1:37" x14ac:dyDescent="0.35">
      <c r="A127">
        <v>702</v>
      </c>
      <c r="C127" t="s">
        <v>695</v>
      </c>
      <c r="D127" t="s">
        <v>696</v>
      </c>
      <c r="E127" t="s">
        <v>66</v>
      </c>
      <c r="F127">
        <v>90650</v>
      </c>
      <c r="G127">
        <v>1982</v>
      </c>
      <c r="H127" t="s">
        <v>697</v>
      </c>
      <c r="I127" t="s">
        <v>208</v>
      </c>
      <c r="J127" t="s">
        <v>52</v>
      </c>
      <c r="K127" t="s">
        <v>198</v>
      </c>
      <c r="L127" t="s">
        <v>199</v>
      </c>
      <c r="M127" s="1">
        <v>100441</v>
      </c>
      <c r="N127" s="6" t="s">
        <v>200</v>
      </c>
      <c r="O127" s="6" t="s">
        <v>200</v>
      </c>
      <c r="P127" t="s">
        <v>53</v>
      </c>
      <c r="Q127" t="s">
        <v>53</v>
      </c>
      <c r="R127" t="s">
        <v>53</v>
      </c>
      <c r="S127" t="s">
        <v>53</v>
      </c>
      <c r="T127" t="s">
        <v>53</v>
      </c>
      <c r="U127" t="s">
        <v>53</v>
      </c>
      <c r="V127" t="s">
        <v>54</v>
      </c>
      <c r="X127" t="s">
        <v>46</v>
      </c>
      <c r="Y127" t="s">
        <v>83</v>
      </c>
      <c r="Z127" t="s">
        <v>54</v>
      </c>
      <c r="AA127" s="8">
        <v>36</v>
      </c>
      <c r="AB127" s="8">
        <v>67</v>
      </c>
      <c r="AC127" t="s">
        <v>698</v>
      </c>
      <c r="AD127" t="s">
        <v>699</v>
      </c>
      <c r="AE127" t="s">
        <v>702</v>
      </c>
      <c r="AF127" s="2">
        <v>44795.665972222225</v>
      </c>
      <c r="AG127" t="s">
        <v>173</v>
      </c>
      <c r="AH127" s="2">
        <v>44795.665972222225</v>
      </c>
      <c r="AI127" t="s">
        <v>173</v>
      </c>
      <c r="AJ127">
        <v>-118.097838</v>
      </c>
      <c r="AK127">
        <v>33.885185999999997</v>
      </c>
    </row>
    <row r="128" spans="1:37" x14ac:dyDescent="0.35">
      <c r="A128">
        <v>264</v>
      </c>
      <c r="B128" t="s">
        <v>703</v>
      </c>
      <c r="C128" t="s">
        <v>704</v>
      </c>
      <c r="D128" t="s">
        <v>705</v>
      </c>
      <c r="E128" t="s">
        <v>706</v>
      </c>
      <c r="F128">
        <v>94568</v>
      </c>
      <c r="G128">
        <v>2002</v>
      </c>
      <c r="H128" t="s">
        <v>707</v>
      </c>
      <c r="I128" t="s">
        <v>208</v>
      </c>
      <c r="J128" t="s">
        <v>52</v>
      </c>
      <c r="K128" t="s">
        <v>198</v>
      </c>
      <c r="L128" t="s">
        <v>199</v>
      </c>
      <c r="M128" s="1">
        <v>486500</v>
      </c>
      <c r="N128" s="6">
        <v>122175</v>
      </c>
      <c r="O128" s="6">
        <v>2240000</v>
      </c>
      <c r="P128" t="s">
        <v>53</v>
      </c>
      <c r="Q128" t="s">
        <v>53</v>
      </c>
      <c r="R128" t="s">
        <v>53</v>
      </c>
      <c r="S128" t="s">
        <v>53</v>
      </c>
      <c r="T128" t="s">
        <v>53</v>
      </c>
      <c r="U128" t="s">
        <v>53</v>
      </c>
      <c r="V128" t="s">
        <v>54</v>
      </c>
      <c r="W128" t="s">
        <v>708</v>
      </c>
      <c r="X128" t="s">
        <v>55</v>
      </c>
      <c r="Y128" t="s">
        <v>47</v>
      </c>
      <c r="Z128" t="s">
        <v>53</v>
      </c>
      <c r="AA128" s="8">
        <v>5</v>
      </c>
      <c r="AB128" s="8">
        <v>20</v>
      </c>
      <c r="AC128" t="s">
        <v>709</v>
      </c>
      <c r="AD128" t="s">
        <v>710</v>
      </c>
      <c r="AE128" t="s">
        <v>711</v>
      </c>
      <c r="AF128" s="2">
        <v>44795.665972222225</v>
      </c>
      <c r="AG128" t="s">
        <v>173</v>
      </c>
      <c r="AH128" s="2">
        <v>45132.967361111114</v>
      </c>
      <c r="AI128" t="s">
        <v>97</v>
      </c>
      <c r="AJ128">
        <v>-121.92982499999999</v>
      </c>
      <c r="AK128">
        <v>37.703544000000001</v>
      </c>
    </row>
    <row r="129" spans="1:39" x14ac:dyDescent="0.35">
      <c r="A129">
        <v>241</v>
      </c>
      <c r="B129" t="s">
        <v>712</v>
      </c>
      <c r="C129" t="s">
        <v>704</v>
      </c>
      <c r="D129" t="s">
        <v>705</v>
      </c>
      <c r="E129" t="s">
        <v>706</v>
      </c>
      <c r="F129">
        <v>94568</v>
      </c>
      <c r="G129">
        <v>2003</v>
      </c>
      <c r="H129" t="s">
        <v>713</v>
      </c>
      <c r="I129" t="s">
        <v>208</v>
      </c>
      <c r="J129" t="s">
        <v>52</v>
      </c>
      <c r="K129" t="s">
        <v>198</v>
      </c>
      <c r="L129" t="s">
        <v>199</v>
      </c>
      <c r="M129" s="1">
        <v>183685</v>
      </c>
      <c r="N129" s="6">
        <v>33486</v>
      </c>
      <c r="O129" s="6" t="s">
        <v>200</v>
      </c>
      <c r="P129" t="s">
        <v>53</v>
      </c>
      <c r="Q129" t="s">
        <v>53</v>
      </c>
      <c r="R129" t="s">
        <v>53</v>
      </c>
      <c r="S129" t="s">
        <v>53</v>
      </c>
      <c r="T129" t="s">
        <v>53</v>
      </c>
      <c r="U129" t="s">
        <v>53</v>
      </c>
      <c r="V129" t="s">
        <v>54</v>
      </c>
      <c r="W129" t="s">
        <v>714</v>
      </c>
      <c r="X129" t="s">
        <v>55</v>
      </c>
      <c r="Y129" t="s">
        <v>47</v>
      </c>
      <c r="Z129" t="s">
        <v>53</v>
      </c>
      <c r="AA129" s="8">
        <v>5</v>
      </c>
      <c r="AB129" s="8">
        <v>20</v>
      </c>
      <c r="AC129" t="s">
        <v>709</v>
      </c>
      <c r="AD129" t="s">
        <v>710</v>
      </c>
      <c r="AE129" t="s">
        <v>715</v>
      </c>
      <c r="AF129" s="2">
        <v>44795.665972222225</v>
      </c>
      <c r="AG129" t="s">
        <v>173</v>
      </c>
      <c r="AH129" s="2">
        <v>45132.964583333334</v>
      </c>
      <c r="AI129" t="s">
        <v>97</v>
      </c>
      <c r="AJ129">
        <v>-121.92982499999999</v>
      </c>
      <c r="AK129">
        <v>37.703544000000001</v>
      </c>
    </row>
    <row r="130" spans="1:39" x14ac:dyDescent="0.35">
      <c r="A130">
        <v>580</v>
      </c>
      <c r="C130" t="s">
        <v>716</v>
      </c>
      <c r="D130" t="s">
        <v>717</v>
      </c>
      <c r="E130" t="s">
        <v>41</v>
      </c>
      <c r="F130">
        <v>91762</v>
      </c>
      <c r="G130">
        <v>1989</v>
      </c>
      <c r="H130" t="s">
        <v>718</v>
      </c>
      <c r="I130" t="s">
        <v>43</v>
      </c>
      <c r="J130" t="s">
        <v>44</v>
      </c>
      <c r="K130" t="s">
        <v>198</v>
      </c>
      <c r="L130" t="s">
        <v>199</v>
      </c>
      <c r="M130" s="1">
        <v>63850</v>
      </c>
      <c r="N130" s="6" t="s">
        <v>200</v>
      </c>
      <c r="O130" s="6" t="s">
        <v>200</v>
      </c>
      <c r="P130" t="s">
        <v>53</v>
      </c>
      <c r="Q130" t="s">
        <v>53</v>
      </c>
      <c r="R130" t="s">
        <v>53</v>
      </c>
      <c r="S130" t="s">
        <v>53</v>
      </c>
      <c r="T130" t="s">
        <v>53</v>
      </c>
      <c r="U130" t="s">
        <v>53</v>
      </c>
      <c r="V130" t="s">
        <v>54</v>
      </c>
      <c r="X130" t="s">
        <v>46</v>
      </c>
      <c r="Y130" t="s">
        <v>47</v>
      </c>
      <c r="Z130" t="s">
        <v>53</v>
      </c>
      <c r="AA130" s="8">
        <v>22</v>
      </c>
      <c r="AB130" s="8">
        <v>53</v>
      </c>
      <c r="AC130" t="s">
        <v>719</v>
      </c>
      <c r="AD130" t="s">
        <v>720</v>
      </c>
      <c r="AE130" t="s">
        <v>721</v>
      </c>
      <c r="AF130" s="2">
        <v>44795.665972222225</v>
      </c>
      <c r="AG130" t="s">
        <v>173</v>
      </c>
      <c r="AH130" s="2">
        <v>44795.665972222225</v>
      </c>
      <c r="AI130" t="s">
        <v>173</v>
      </c>
      <c r="AJ130">
        <v>-117.65370900000001</v>
      </c>
      <c r="AK130">
        <v>34.081032</v>
      </c>
    </row>
    <row r="131" spans="1:39" x14ac:dyDescent="0.35">
      <c r="A131">
        <v>604</v>
      </c>
      <c r="C131" t="s">
        <v>716</v>
      </c>
      <c r="D131" t="s">
        <v>717</v>
      </c>
      <c r="E131" t="s">
        <v>41</v>
      </c>
      <c r="F131">
        <v>91762</v>
      </c>
      <c r="G131">
        <v>1988</v>
      </c>
      <c r="H131" t="s">
        <v>718</v>
      </c>
      <c r="I131" t="s">
        <v>43</v>
      </c>
      <c r="J131" t="s">
        <v>44</v>
      </c>
      <c r="K131" t="s">
        <v>198</v>
      </c>
      <c r="L131" t="s">
        <v>199</v>
      </c>
      <c r="M131" s="1">
        <v>47132</v>
      </c>
      <c r="N131" s="6" t="s">
        <v>200</v>
      </c>
      <c r="O131" s="6" t="s">
        <v>200</v>
      </c>
      <c r="P131" t="s">
        <v>53</v>
      </c>
      <c r="Q131" t="s">
        <v>53</v>
      </c>
      <c r="R131" t="s">
        <v>53</v>
      </c>
      <c r="S131" t="s">
        <v>53</v>
      </c>
      <c r="T131" t="s">
        <v>53</v>
      </c>
      <c r="U131" t="s">
        <v>53</v>
      </c>
      <c r="V131" t="s">
        <v>54</v>
      </c>
      <c r="X131" t="s">
        <v>46</v>
      </c>
      <c r="Y131" t="s">
        <v>47</v>
      </c>
      <c r="Z131" t="s">
        <v>53</v>
      </c>
      <c r="AA131" s="8">
        <v>22</v>
      </c>
      <c r="AB131" s="8">
        <v>53</v>
      </c>
      <c r="AC131" t="s">
        <v>719</v>
      </c>
      <c r="AD131" t="s">
        <v>720</v>
      </c>
      <c r="AE131" s="3" t="s">
        <v>722</v>
      </c>
      <c r="AF131" s="2">
        <v>44795.665972222225</v>
      </c>
      <c r="AG131" t="s">
        <v>173</v>
      </c>
      <c r="AH131" s="2">
        <v>44795.665972222225</v>
      </c>
      <c r="AI131" t="s">
        <v>173</v>
      </c>
      <c r="AJ131">
        <v>-117.65370900000001</v>
      </c>
      <c r="AK131">
        <v>34.081032</v>
      </c>
    </row>
    <row r="132" spans="1:39" x14ac:dyDescent="0.35">
      <c r="A132">
        <v>348</v>
      </c>
      <c r="B132" t="s">
        <v>723</v>
      </c>
      <c r="C132" t="s">
        <v>724</v>
      </c>
      <c r="D132" t="s">
        <v>725</v>
      </c>
      <c r="E132" t="s">
        <v>66</v>
      </c>
      <c r="F132">
        <v>91304</v>
      </c>
      <c r="G132">
        <v>2000</v>
      </c>
      <c r="H132" t="s">
        <v>726</v>
      </c>
      <c r="I132" t="s">
        <v>208</v>
      </c>
      <c r="J132" t="s">
        <v>52</v>
      </c>
      <c r="K132" t="s">
        <v>198</v>
      </c>
      <c r="L132" t="s">
        <v>199</v>
      </c>
      <c r="M132" s="1">
        <v>200000</v>
      </c>
      <c r="N132" s="6">
        <v>26000</v>
      </c>
      <c r="O132" s="6">
        <v>166000</v>
      </c>
      <c r="P132" t="s">
        <v>53</v>
      </c>
      <c r="Q132" t="s">
        <v>53</v>
      </c>
      <c r="R132" t="s">
        <v>53</v>
      </c>
      <c r="S132" t="s">
        <v>53</v>
      </c>
      <c r="T132" t="s">
        <v>53</v>
      </c>
      <c r="U132" t="s">
        <v>53</v>
      </c>
      <c r="V132" t="s">
        <v>54</v>
      </c>
      <c r="X132" t="s">
        <v>46</v>
      </c>
      <c r="Y132" t="s">
        <v>47</v>
      </c>
      <c r="Z132" t="s">
        <v>53</v>
      </c>
      <c r="AA132" s="8">
        <v>27</v>
      </c>
      <c r="AB132" s="8">
        <v>46</v>
      </c>
      <c r="AC132" t="s">
        <v>727</v>
      </c>
      <c r="AD132" t="s">
        <v>728</v>
      </c>
      <c r="AE132" t="s">
        <v>729</v>
      </c>
      <c r="AF132" s="2">
        <v>44795.665972222225</v>
      </c>
      <c r="AG132" t="s">
        <v>173</v>
      </c>
      <c r="AH132" s="2">
        <v>44795.665972222225</v>
      </c>
      <c r="AI132" t="s">
        <v>173</v>
      </c>
      <c r="AJ132">
        <v>-118.63624299999999</v>
      </c>
      <c r="AK132">
        <v>34.207619000000001</v>
      </c>
    </row>
    <row r="133" spans="1:39" x14ac:dyDescent="0.35">
      <c r="A133">
        <v>543</v>
      </c>
      <c r="C133" t="s">
        <v>730</v>
      </c>
      <c r="D133" t="s">
        <v>674</v>
      </c>
      <c r="E133" t="s">
        <v>674</v>
      </c>
      <c r="F133">
        <v>92866</v>
      </c>
      <c r="G133">
        <v>1990</v>
      </c>
      <c r="H133" t="s">
        <v>731</v>
      </c>
      <c r="I133" t="s">
        <v>208</v>
      </c>
      <c r="J133" t="s">
        <v>52</v>
      </c>
      <c r="K133" t="s">
        <v>198</v>
      </c>
      <c r="L133" t="s">
        <v>199</v>
      </c>
      <c r="M133" s="1">
        <v>2173</v>
      </c>
      <c r="N133" s="6" t="s">
        <v>200</v>
      </c>
      <c r="O133" s="6" t="s">
        <v>200</v>
      </c>
      <c r="P133" t="s">
        <v>53</v>
      </c>
      <c r="Q133" t="s">
        <v>53</v>
      </c>
      <c r="R133" t="s">
        <v>53</v>
      </c>
      <c r="S133" t="s">
        <v>53</v>
      </c>
      <c r="T133" t="s">
        <v>53</v>
      </c>
      <c r="U133" t="s">
        <v>53</v>
      </c>
      <c r="V133" t="s">
        <v>54</v>
      </c>
      <c r="X133" t="s">
        <v>46</v>
      </c>
      <c r="Y133" t="s">
        <v>47</v>
      </c>
      <c r="Z133" t="s">
        <v>53</v>
      </c>
      <c r="AA133" s="8">
        <v>37</v>
      </c>
      <c r="AB133" s="8">
        <v>68</v>
      </c>
      <c r="AC133" t="s">
        <v>732</v>
      </c>
      <c r="AD133" t="s">
        <v>733</v>
      </c>
      <c r="AE133" t="s">
        <v>734</v>
      </c>
      <c r="AF133" s="2">
        <v>44795.665972222225</v>
      </c>
      <c r="AG133" t="s">
        <v>173</v>
      </c>
      <c r="AH133" s="2">
        <v>44795.665972222225</v>
      </c>
      <c r="AI133" t="s">
        <v>173</v>
      </c>
      <c r="AJ133">
        <v>-117.85248300000001</v>
      </c>
      <c r="AK133">
        <v>33.792999999999999</v>
      </c>
    </row>
    <row r="134" spans="1:39" x14ac:dyDescent="0.35">
      <c r="A134">
        <v>436</v>
      </c>
      <c r="C134" t="s">
        <v>735</v>
      </c>
      <c r="D134" t="s">
        <v>736</v>
      </c>
      <c r="E134" t="s">
        <v>420</v>
      </c>
      <c r="F134">
        <v>93645</v>
      </c>
      <c r="G134">
        <v>1994</v>
      </c>
      <c r="H134" t="s">
        <v>737</v>
      </c>
      <c r="I134" t="s">
        <v>43</v>
      </c>
      <c r="J134" t="s">
        <v>44</v>
      </c>
      <c r="K134" t="s">
        <v>198</v>
      </c>
      <c r="L134" t="s">
        <v>199</v>
      </c>
      <c r="M134" s="1">
        <v>74713</v>
      </c>
      <c r="N134" s="6">
        <v>3736</v>
      </c>
      <c r="O134" s="6">
        <v>48327</v>
      </c>
      <c r="P134" t="s">
        <v>53</v>
      </c>
      <c r="Q134" t="s">
        <v>53</v>
      </c>
      <c r="R134" t="s">
        <v>53</v>
      </c>
      <c r="S134" t="s">
        <v>53</v>
      </c>
      <c r="T134" t="s">
        <v>53</v>
      </c>
      <c r="U134" t="s">
        <v>53</v>
      </c>
      <c r="V134" t="s">
        <v>54</v>
      </c>
      <c r="X134" t="s">
        <v>55</v>
      </c>
      <c r="Y134" t="s">
        <v>47</v>
      </c>
      <c r="Z134" t="s">
        <v>53</v>
      </c>
      <c r="AA134" s="8">
        <v>4</v>
      </c>
      <c r="AB134" s="8">
        <v>8</v>
      </c>
      <c r="AC134" t="s">
        <v>738</v>
      </c>
      <c r="AD134" t="s">
        <v>739</v>
      </c>
      <c r="AE134" t="s">
        <v>740</v>
      </c>
      <c r="AF134" s="2">
        <v>44795.665972222225</v>
      </c>
      <c r="AG134" t="s">
        <v>173</v>
      </c>
      <c r="AH134" s="2">
        <v>44795.665972222225</v>
      </c>
      <c r="AI134" t="s">
        <v>173</v>
      </c>
      <c r="AJ134">
        <v>-119.732765</v>
      </c>
      <c r="AK134">
        <v>37.128642999999997</v>
      </c>
    </row>
    <row r="135" spans="1:39" x14ac:dyDescent="0.35">
      <c r="A135">
        <v>53</v>
      </c>
      <c r="B135" t="s">
        <v>741</v>
      </c>
      <c r="C135" t="s">
        <v>742</v>
      </c>
      <c r="D135" t="s">
        <v>743</v>
      </c>
      <c r="E135" t="s">
        <v>518</v>
      </c>
      <c r="F135">
        <v>95928</v>
      </c>
      <c r="G135">
        <v>2015</v>
      </c>
      <c r="H135" t="s">
        <v>744</v>
      </c>
      <c r="I135" t="s">
        <v>43</v>
      </c>
      <c r="J135" t="s">
        <v>44</v>
      </c>
      <c r="K135" t="s">
        <v>289</v>
      </c>
      <c r="L135" t="s">
        <v>199</v>
      </c>
      <c r="M135" s="1">
        <v>3000000</v>
      </c>
      <c r="N135" s="6">
        <v>255407</v>
      </c>
      <c r="O135" s="6">
        <v>1300000</v>
      </c>
      <c r="P135" t="s">
        <v>53</v>
      </c>
      <c r="Q135" t="s">
        <v>53</v>
      </c>
      <c r="R135" t="s">
        <v>54</v>
      </c>
      <c r="S135" t="s">
        <v>53</v>
      </c>
      <c r="T135" t="s">
        <v>53</v>
      </c>
      <c r="U135" t="s">
        <v>53</v>
      </c>
      <c r="V135" t="s">
        <v>53</v>
      </c>
      <c r="W135" t="s">
        <v>745</v>
      </c>
      <c r="X135" t="s">
        <v>55</v>
      </c>
      <c r="Y135" t="s">
        <v>47</v>
      </c>
      <c r="Z135" t="s">
        <v>53</v>
      </c>
      <c r="AA135" s="8">
        <v>1</v>
      </c>
      <c r="AB135" s="8">
        <v>3</v>
      </c>
      <c r="AC135" t="s">
        <v>746</v>
      </c>
      <c r="AD135" t="s">
        <v>747</v>
      </c>
      <c r="AE135" t="s">
        <v>748</v>
      </c>
      <c r="AF135" s="2">
        <v>44795.665972222225</v>
      </c>
      <c r="AG135" t="s">
        <v>173</v>
      </c>
      <c r="AH135" s="2">
        <v>45127.794444444444</v>
      </c>
      <c r="AI135" t="s">
        <v>97</v>
      </c>
      <c r="AJ135">
        <v>-121.82578820000001</v>
      </c>
      <c r="AK135">
        <v>39.733763500000002</v>
      </c>
    </row>
    <row r="136" spans="1:39" x14ac:dyDescent="0.35">
      <c r="A136">
        <v>496</v>
      </c>
      <c r="C136" t="s">
        <v>749</v>
      </c>
      <c r="D136" t="s">
        <v>750</v>
      </c>
      <c r="E136" t="s">
        <v>420</v>
      </c>
      <c r="F136">
        <v>93610</v>
      </c>
      <c r="G136">
        <v>1992</v>
      </c>
      <c r="H136" t="s">
        <v>751</v>
      </c>
      <c r="I136" t="s">
        <v>43</v>
      </c>
      <c r="J136" t="s">
        <v>44</v>
      </c>
      <c r="K136" t="s">
        <v>198</v>
      </c>
      <c r="L136" t="s">
        <v>199</v>
      </c>
      <c r="M136" s="1">
        <v>41583</v>
      </c>
      <c r="N136" s="6">
        <v>2079</v>
      </c>
      <c r="O136" s="6">
        <v>37803</v>
      </c>
      <c r="P136" t="s">
        <v>53</v>
      </c>
      <c r="Q136" t="s">
        <v>53</v>
      </c>
      <c r="R136" t="s">
        <v>53</v>
      </c>
      <c r="S136" t="s">
        <v>53</v>
      </c>
      <c r="T136" t="s">
        <v>53</v>
      </c>
      <c r="U136" t="s">
        <v>53</v>
      </c>
      <c r="V136" t="s">
        <v>54</v>
      </c>
      <c r="X136" t="s">
        <v>55</v>
      </c>
      <c r="Y136" t="s">
        <v>47</v>
      </c>
      <c r="Z136" t="s">
        <v>53</v>
      </c>
      <c r="AA136" s="8">
        <v>14</v>
      </c>
      <c r="AB136" s="8">
        <v>27</v>
      </c>
      <c r="AC136" t="s">
        <v>752</v>
      </c>
      <c r="AD136" t="s">
        <v>753</v>
      </c>
      <c r="AE136" t="s">
        <v>754</v>
      </c>
      <c r="AF136" s="2">
        <v>44795.665972222225</v>
      </c>
      <c r="AG136" t="s">
        <v>173</v>
      </c>
      <c r="AH136" s="2">
        <v>44795.665972222225</v>
      </c>
      <c r="AI136" t="s">
        <v>173</v>
      </c>
      <c r="AJ136">
        <v>-120.262372</v>
      </c>
      <c r="AK136">
        <v>37.116030000000002</v>
      </c>
    </row>
    <row r="137" spans="1:39" x14ac:dyDescent="0.35">
      <c r="A137">
        <v>574</v>
      </c>
      <c r="C137" t="s">
        <v>749</v>
      </c>
      <c r="D137" t="s">
        <v>750</v>
      </c>
      <c r="E137" t="s">
        <v>420</v>
      </c>
      <c r="F137">
        <v>93610</v>
      </c>
      <c r="G137">
        <v>1989</v>
      </c>
      <c r="H137" t="s">
        <v>751</v>
      </c>
      <c r="I137" t="s">
        <v>43</v>
      </c>
      <c r="J137" t="s">
        <v>44</v>
      </c>
      <c r="K137" t="s">
        <v>198</v>
      </c>
      <c r="L137" t="s">
        <v>199</v>
      </c>
      <c r="M137" s="1">
        <v>19170</v>
      </c>
      <c r="N137" s="6">
        <v>959</v>
      </c>
      <c r="O137" s="6">
        <v>17427</v>
      </c>
      <c r="P137" t="s">
        <v>53</v>
      </c>
      <c r="Q137" t="s">
        <v>53</v>
      </c>
      <c r="R137" t="s">
        <v>53</v>
      </c>
      <c r="S137" t="s">
        <v>53</v>
      </c>
      <c r="T137" t="s">
        <v>53</v>
      </c>
      <c r="U137" t="s">
        <v>53</v>
      </c>
      <c r="V137" t="s">
        <v>54</v>
      </c>
      <c r="X137" t="s">
        <v>55</v>
      </c>
      <c r="Y137" t="s">
        <v>47</v>
      </c>
      <c r="Z137" t="s">
        <v>54</v>
      </c>
      <c r="AA137" s="8">
        <v>14</v>
      </c>
      <c r="AB137" s="8">
        <v>27</v>
      </c>
      <c r="AC137" t="s">
        <v>752</v>
      </c>
      <c r="AD137" t="s">
        <v>753</v>
      </c>
      <c r="AE137" t="s">
        <v>755</v>
      </c>
      <c r="AF137" s="2">
        <v>44795.665972222225</v>
      </c>
      <c r="AG137" t="s">
        <v>173</v>
      </c>
      <c r="AH137" s="2">
        <v>44795.665972222225</v>
      </c>
      <c r="AI137" t="s">
        <v>173</v>
      </c>
      <c r="AJ137">
        <v>-120.262372</v>
      </c>
      <c r="AK137">
        <v>37.116030000000002</v>
      </c>
    </row>
    <row r="138" spans="1:39" x14ac:dyDescent="0.35">
      <c r="A138">
        <v>893</v>
      </c>
      <c r="B138" t="s">
        <v>756</v>
      </c>
      <c r="C138" t="s">
        <v>757</v>
      </c>
      <c r="D138" t="s">
        <v>758</v>
      </c>
      <c r="E138" t="s">
        <v>683</v>
      </c>
      <c r="F138">
        <v>93925</v>
      </c>
      <c r="G138">
        <v>2021</v>
      </c>
      <c r="H138" t="s">
        <v>759</v>
      </c>
      <c r="I138" t="s">
        <v>43</v>
      </c>
      <c r="J138" t="s">
        <v>44</v>
      </c>
      <c r="K138" t="s">
        <v>289</v>
      </c>
      <c r="L138" t="s">
        <v>199</v>
      </c>
      <c r="M138" s="1">
        <v>600000</v>
      </c>
      <c r="N138" s="6">
        <v>30583</v>
      </c>
      <c r="O138" s="6">
        <v>159200</v>
      </c>
      <c r="P138" t="s">
        <v>53</v>
      </c>
      <c r="Q138" t="s">
        <v>53</v>
      </c>
      <c r="R138" t="s">
        <v>54</v>
      </c>
      <c r="S138" t="s">
        <v>53</v>
      </c>
      <c r="T138" t="s">
        <v>53</v>
      </c>
      <c r="U138" t="s">
        <v>53</v>
      </c>
      <c r="V138" t="s">
        <v>53</v>
      </c>
      <c r="W138" t="s">
        <v>760</v>
      </c>
      <c r="X138" t="s">
        <v>55</v>
      </c>
      <c r="Y138" t="s">
        <v>47</v>
      </c>
      <c r="Z138" t="s">
        <v>53</v>
      </c>
      <c r="AA138" s="8">
        <v>17</v>
      </c>
      <c r="AB138" s="8">
        <v>29</v>
      </c>
      <c r="AC138">
        <v>36.572245000000002</v>
      </c>
      <c r="AD138">
        <v>-121.516076</v>
      </c>
      <c r="AE138" t="s">
        <v>761</v>
      </c>
      <c r="AF138" s="2">
        <v>44795.665972222225</v>
      </c>
      <c r="AG138" t="s">
        <v>173</v>
      </c>
      <c r="AH138" s="2">
        <v>45118.836805555555</v>
      </c>
      <c r="AI138" t="s">
        <v>97</v>
      </c>
      <c r="AJ138">
        <v>-121.516076</v>
      </c>
      <c r="AK138">
        <v>36.572245000000002</v>
      </c>
      <c r="AM138" t="s">
        <v>762</v>
      </c>
    </row>
    <row r="139" spans="1:39" x14ac:dyDescent="0.35">
      <c r="A139">
        <v>803</v>
      </c>
      <c r="C139" t="s">
        <v>763</v>
      </c>
      <c r="D139" t="s">
        <v>764</v>
      </c>
      <c r="E139" t="s">
        <v>120</v>
      </c>
      <c r="F139">
        <v>91911</v>
      </c>
      <c r="G139">
        <v>1980</v>
      </c>
      <c r="H139" t="s">
        <v>765</v>
      </c>
      <c r="I139" t="s">
        <v>76</v>
      </c>
      <c r="J139" t="s">
        <v>52</v>
      </c>
      <c r="K139" t="s">
        <v>198</v>
      </c>
      <c r="L139" t="s">
        <v>199</v>
      </c>
      <c r="M139" s="1">
        <v>181673</v>
      </c>
      <c r="N139" s="6">
        <v>9084</v>
      </c>
      <c r="O139" s="6">
        <v>165157</v>
      </c>
      <c r="P139" t="s">
        <v>53</v>
      </c>
      <c r="Q139" t="s">
        <v>53</v>
      </c>
      <c r="R139" t="s">
        <v>53</v>
      </c>
      <c r="S139" t="s">
        <v>53</v>
      </c>
      <c r="T139" t="s">
        <v>53</v>
      </c>
      <c r="U139" t="s">
        <v>53</v>
      </c>
      <c r="V139" t="s">
        <v>54</v>
      </c>
      <c r="X139" t="s">
        <v>122</v>
      </c>
      <c r="Y139" t="s">
        <v>47</v>
      </c>
      <c r="Z139" t="s">
        <v>53</v>
      </c>
      <c r="AA139" s="8">
        <v>18</v>
      </c>
      <c r="AB139" s="8">
        <v>80</v>
      </c>
      <c r="AC139" t="s">
        <v>766</v>
      </c>
      <c r="AD139" t="s">
        <v>767</v>
      </c>
      <c r="AE139" t="s">
        <v>768</v>
      </c>
      <c r="AF139" s="2">
        <v>44795.665972222225</v>
      </c>
      <c r="AG139" t="s">
        <v>173</v>
      </c>
      <c r="AH139" s="2">
        <v>44795.665972222225</v>
      </c>
      <c r="AI139" t="s">
        <v>173</v>
      </c>
      <c r="AJ139">
        <v>-117.0234762</v>
      </c>
      <c r="AK139">
        <v>32.619196600000002</v>
      </c>
    </row>
    <row r="140" spans="1:39" x14ac:dyDescent="0.35">
      <c r="A140">
        <v>339</v>
      </c>
      <c r="B140" t="s">
        <v>769</v>
      </c>
      <c r="C140" t="s">
        <v>770</v>
      </c>
      <c r="D140" t="s">
        <v>771</v>
      </c>
      <c r="E140" t="s">
        <v>771</v>
      </c>
      <c r="F140">
        <v>94102</v>
      </c>
      <c r="G140">
        <v>2001</v>
      </c>
      <c r="H140" t="s">
        <v>772</v>
      </c>
      <c r="I140" t="s">
        <v>51</v>
      </c>
      <c r="J140" t="s">
        <v>52</v>
      </c>
      <c r="K140" t="s">
        <v>198</v>
      </c>
      <c r="L140" t="s">
        <v>199</v>
      </c>
      <c r="M140" s="1">
        <v>1627983</v>
      </c>
      <c r="N140" s="6">
        <v>392000</v>
      </c>
      <c r="O140" s="6">
        <v>3524111</v>
      </c>
      <c r="P140" t="s">
        <v>53</v>
      </c>
      <c r="Q140" t="s">
        <v>53</v>
      </c>
      <c r="R140" t="s">
        <v>53</v>
      </c>
      <c r="S140" t="s">
        <v>53</v>
      </c>
      <c r="T140" t="s">
        <v>53</v>
      </c>
      <c r="U140" t="s">
        <v>53</v>
      </c>
      <c r="V140" t="s">
        <v>54</v>
      </c>
      <c r="X140" t="s">
        <v>55</v>
      </c>
      <c r="Y140" t="s">
        <v>47</v>
      </c>
      <c r="Z140" t="s">
        <v>53</v>
      </c>
      <c r="AA140" s="8">
        <v>11</v>
      </c>
      <c r="AB140" s="8">
        <v>17</v>
      </c>
      <c r="AC140" t="s">
        <v>773</v>
      </c>
      <c r="AD140" t="s">
        <v>774</v>
      </c>
      <c r="AE140" t="s">
        <v>775</v>
      </c>
      <c r="AF140" s="2">
        <v>44795.665972222225</v>
      </c>
      <c r="AG140" t="s">
        <v>173</v>
      </c>
      <c r="AH140" s="2">
        <v>44795.665972222225</v>
      </c>
      <c r="AI140" t="s">
        <v>173</v>
      </c>
      <c r="AJ140">
        <v>-122.419251</v>
      </c>
      <c r="AK140">
        <v>37.779285000000002</v>
      </c>
    </row>
    <row r="141" spans="1:39" x14ac:dyDescent="0.35">
      <c r="A141">
        <v>330</v>
      </c>
      <c r="B141" t="s">
        <v>776</v>
      </c>
      <c r="C141" t="s">
        <v>770</v>
      </c>
      <c r="D141" t="s">
        <v>771</v>
      </c>
      <c r="E141" t="s">
        <v>771</v>
      </c>
      <c r="F141">
        <v>94102</v>
      </c>
      <c r="G141">
        <v>2001</v>
      </c>
      <c r="H141" t="s">
        <v>772</v>
      </c>
      <c r="I141" t="s">
        <v>51</v>
      </c>
      <c r="J141" t="s">
        <v>52</v>
      </c>
      <c r="K141" t="s">
        <v>198</v>
      </c>
      <c r="L141" t="s">
        <v>199</v>
      </c>
      <c r="M141" s="1">
        <v>1098886</v>
      </c>
      <c r="N141" s="6">
        <v>171709</v>
      </c>
      <c r="O141" s="26">
        <v>34706857</v>
      </c>
      <c r="P141" t="s">
        <v>53</v>
      </c>
      <c r="Q141" t="s">
        <v>53</v>
      </c>
      <c r="R141" t="s">
        <v>53</v>
      </c>
      <c r="S141" t="s">
        <v>53</v>
      </c>
      <c r="T141" t="s">
        <v>53</v>
      </c>
      <c r="U141" t="s">
        <v>53</v>
      </c>
      <c r="V141" t="s">
        <v>54</v>
      </c>
      <c r="X141" t="s">
        <v>55</v>
      </c>
      <c r="Y141" t="s">
        <v>47</v>
      </c>
      <c r="Z141" t="s">
        <v>53</v>
      </c>
      <c r="AA141" s="8">
        <v>11</v>
      </c>
      <c r="AB141" s="8">
        <v>17</v>
      </c>
      <c r="AC141" t="s">
        <v>773</v>
      </c>
      <c r="AD141" t="s">
        <v>774</v>
      </c>
      <c r="AE141" t="s">
        <v>777</v>
      </c>
      <c r="AF141" s="2">
        <v>44795.665972222225</v>
      </c>
      <c r="AG141" t="s">
        <v>173</v>
      </c>
      <c r="AH141" s="2">
        <v>44795.665972222225</v>
      </c>
      <c r="AI141" t="s">
        <v>173</v>
      </c>
      <c r="AJ141">
        <v>-122.419251</v>
      </c>
      <c r="AK141">
        <v>37.779285000000002</v>
      </c>
    </row>
    <row r="142" spans="1:39" x14ac:dyDescent="0.35">
      <c r="A142">
        <v>344</v>
      </c>
      <c r="B142" t="s">
        <v>778</v>
      </c>
      <c r="C142" t="s">
        <v>770</v>
      </c>
      <c r="D142" t="s">
        <v>771</v>
      </c>
      <c r="E142" t="s">
        <v>771</v>
      </c>
      <c r="F142">
        <v>94102</v>
      </c>
      <c r="G142">
        <v>2001</v>
      </c>
      <c r="H142" t="s">
        <v>772</v>
      </c>
      <c r="I142" t="s">
        <v>51</v>
      </c>
      <c r="J142" t="s">
        <v>52</v>
      </c>
      <c r="K142" t="s">
        <v>198</v>
      </c>
      <c r="L142" t="s">
        <v>199</v>
      </c>
      <c r="M142" s="1">
        <v>1999989</v>
      </c>
      <c r="N142" s="6">
        <v>304000</v>
      </c>
      <c r="O142" s="6">
        <v>2737772</v>
      </c>
      <c r="P142" t="s">
        <v>53</v>
      </c>
      <c r="Q142" t="s">
        <v>53</v>
      </c>
      <c r="R142" t="s">
        <v>53</v>
      </c>
      <c r="S142" t="s">
        <v>53</v>
      </c>
      <c r="T142" t="s">
        <v>53</v>
      </c>
      <c r="U142" t="s">
        <v>53</v>
      </c>
      <c r="V142" t="s">
        <v>54</v>
      </c>
      <c r="X142" t="s">
        <v>55</v>
      </c>
      <c r="Y142" t="s">
        <v>47</v>
      </c>
      <c r="Z142" t="s">
        <v>53</v>
      </c>
      <c r="AA142" s="8">
        <v>11</v>
      </c>
      <c r="AB142" s="8">
        <v>17</v>
      </c>
      <c r="AC142" t="s">
        <v>773</v>
      </c>
      <c r="AD142" t="s">
        <v>774</v>
      </c>
      <c r="AE142" t="s">
        <v>779</v>
      </c>
      <c r="AF142" s="2">
        <v>44795.665972222225</v>
      </c>
      <c r="AG142" t="s">
        <v>173</v>
      </c>
      <c r="AH142" s="2">
        <v>44795.665972222225</v>
      </c>
      <c r="AI142" t="s">
        <v>173</v>
      </c>
      <c r="AJ142">
        <v>-122.419251</v>
      </c>
      <c r="AK142">
        <v>37.779285000000002</v>
      </c>
    </row>
    <row r="143" spans="1:39" x14ac:dyDescent="0.35">
      <c r="A143">
        <v>575</v>
      </c>
      <c r="C143" t="s">
        <v>780</v>
      </c>
      <c r="D143" t="s">
        <v>706</v>
      </c>
      <c r="E143" t="s">
        <v>706</v>
      </c>
      <c r="F143">
        <v>94501</v>
      </c>
      <c r="G143">
        <v>1989</v>
      </c>
      <c r="H143" t="s">
        <v>781</v>
      </c>
      <c r="I143" t="s">
        <v>51</v>
      </c>
      <c r="J143" t="s">
        <v>52</v>
      </c>
      <c r="K143" t="s">
        <v>198</v>
      </c>
      <c r="L143" t="s">
        <v>199</v>
      </c>
      <c r="M143" s="1">
        <v>20742</v>
      </c>
      <c r="N143" s="6">
        <v>1037</v>
      </c>
      <c r="O143" s="6">
        <v>13575</v>
      </c>
      <c r="P143" t="s">
        <v>53</v>
      </c>
      <c r="Q143" t="s">
        <v>53</v>
      </c>
      <c r="R143" t="s">
        <v>53</v>
      </c>
      <c r="S143" t="s">
        <v>53</v>
      </c>
      <c r="T143" t="s">
        <v>53</v>
      </c>
      <c r="U143" t="s">
        <v>53</v>
      </c>
      <c r="V143" t="s">
        <v>54</v>
      </c>
      <c r="X143" t="s">
        <v>55</v>
      </c>
      <c r="Y143" t="s">
        <v>47</v>
      </c>
      <c r="Z143" t="s">
        <v>53</v>
      </c>
      <c r="AA143" s="8">
        <v>7</v>
      </c>
      <c r="AB143" s="8">
        <v>18</v>
      </c>
      <c r="AC143" t="s">
        <v>782</v>
      </c>
      <c r="AD143" t="s">
        <v>783</v>
      </c>
      <c r="AE143" t="s">
        <v>784</v>
      </c>
      <c r="AF143" s="2">
        <v>44795.665972222225</v>
      </c>
      <c r="AG143" t="s">
        <v>173</v>
      </c>
      <c r="AH143" s="2">
        <v>44795.665972222225</v>
      </c>
      <c r="AI143" t="s">
        <v>173</v>
      </c>
      <c r="AJ143">
        <v>-122.243484</v>
      </c>
      <c r="AK143">
        <v>37.766489</v>
      </c>
    </row>
    <row r="144" spans="1:39" x14ac:dyDescent="0.35">
      <c r="A144">
        <v>615</v>
      </c>
      <c r="C144" t="s">
        <v>780</v>
      </c>
      <c r="D144" t="s">
        <v>706</v>
      </c>
      <c r="E144" t="s">
        <v>706</v>
      </c>
      <c r="F144">
        <v>94501</v>
      </c>
      <c r="G144">
        <v>1988</v>
      </c>
      <c r="H144" t="s">
        <v>781</v>
      </c>
      <c r="I144" t="s">
        <v>51</v>
      </c>
      <c r="J144" t="s">
        <v>52</v>
      </c>
      <c r="K144" t="s">
        <v>198</v>
      </c>
      <c r="L144" t="s">
        <v>199</v>
      </c>
      <c r="M144" s="1">
        <v>158316</v>
      </c>
      <c r="N144" s="6">
        <v>7916</v>
      </c>
      <c r="O144" s="6">
        <v>103610</v>
      </c>
      <c r="P144" t="s">
        <v>53</v>
      </c>
      <c r="Q144" t="s">
        <v>53</v>
      </c>
      <c r="R144" t="s">
        <v>53</v>
      </c>
      <c r="S144" t="s">
        <v>53</v>
      </c>
      <c r="T144" t="s">
        <v>53</v>
      </c>
      <c r="U144" t="s">
        <v>53</v>
      </c>
      <c r="V144" t="s">
        <v>54</v>
      </c>
      <c r="X144" t="s">
        <v>55</v>
      </c>
      <c r="Y144" t="s">
        <v>47</v>
      </c>
      <c r="Z144" t="s">
        <v>54</v>
      </c>
      <c r="AA144" s="8">
        <v>7</v>
      </c>
      <c r="AB144" s="8">
        <v>18</v>
      </c>
      <c r="AC144" t="s">
        <v>782</v>
      </c>
      <c r="AD144" t="s">
        <v>783</v>
      </c>
      <c r="AE144" t="s">
        <v>785</v>
      </c>
      <c r="AF144" s="2">
        <v>44795.665972222225</v>
      </c>
      <c r="AG144" t="s">
        <v>173</v>
      </c>
      <c r="AH144" s="2">
        <v>44795.665972222225</v>
      </c>
      <c r="AI144" t="s">
        <v>173</v>
      </c>
      <c r="AJ144">
        <v>-122.243484</v>
      </c>
      <c r="AK144">
        <v>37.766489</v>
      </c>
    </row>
    <row r="145" spans="1:37" x14ac:dyDescent="0.35">
      <c r="A145">
        <v>824</v>
      </c>
      <c r="C145" t="s">
        <v>780</v>
      </c>
      <c r="D145" t="s">
        <v>706</v>
      </c>
      <c r="E145" t="s">
        <v>706</v>
      </c>
      <c r="F145">
        <v>94501</v>
      </c>
      <c r="G145">
        <v>1980</v>
      </c>
      <c r="H145" t="s">
        <v>781</v>
      </c>
      <c r="I145" t="s">
        <v>51</v>
      </c>
      <c r="J145" t="s">
        <v>52</v>
      </c>
      <c r="K145" t="s">
        <v>198</v>
      </c>
      <c r="L145" t="s">
        <v>199</v>
      </c>
      <c r="M145" s="1">
        <v>361737</v>
      </c>
      <c r="N145" s="6">
        <v>18087</v>
      </c>
      <c r="O145" s="6">
        <v>236739</v>
      </c>
      <c r="P145" t="s">
        <v>53</v>
      </c>
      <c r="Q145" t="s">
        <v>53</v>
      </c>
      <c r="R145" t="s">
        <v>53</v>
      </c>
      <c r="S145" t="s">
        <v>53</v>
      </c>
      <c r="T145" t="s">
        <v>53</v>
      </c>
      <c r="U145" t="s">
        <v>53</v>
      </c>
      <c r="V145" t="s">
        <v>54</v>
      </c>
      <c r="X145" t="s">
        <v>786</v>
      </c>
      <c r="Y145" t="s">
        <v>83</v>
      </c>
      <c r="Z145" t="s">
        <v>54</v>
      </c>
      <c r="AA145" s="8">
        <v>7</v>
      </c>
      <c r="AB145" s="8">
        <v>18</v>
      </c>
      <c r="AC145" t="s">
        <v>782</v>
      </c>
      <c r="AD145" t="s">
        <v>783</v>
      </c>
      <c r="AE145" t="s">
        <v>787</v>
      </c>
      <c r="AF145" s="2">
        <v>44795.665972222225</v>
      </c>
      <c r="AG145" t="s">
        <v>173</v>
      </c>
      <c r="AH145" s="2">
        <v>44795.665972222225</v>
      </c>
      <c r="AI145" t="s">
        <v>173</v>
      </c>
      <c r="AJ145">
        <v>-122.243484</v>
      </c>
      <c r="AK145">
        <v>37.766489</v>
      </c>
    </row>
    <row r="146" spans="1:37" x14ac:dyDescent="0.35">
      <c r="A146">
        <v>147</v>
      </c>
      <c r="B146" t="s">
        <v>788</v>
      </c>
      <c r="C146" t="s">
        <v>789</v>
      </c>
      <c r="D146" t="s">
        <v>790</v>
      </c>
      <c r="E146" t="s">
        <v>706</v>
      </c>
      <c r="F146">
        <v>94706</v>
      </c>
      <c r="G146">
        <v>2010</v>
      </c>
      <c r="H146" t="s">
        <v>791</v>
      </c>
      <c r="I146" t="s">
        <v>51</v>
      </c>
      <c r="J146" t="s">
        <v>52</v>
      </c>
      <c r="K146" t="s">
        <v>289</v>
      </c>
      <c r="L146" t="s">
        <v>199</v>
      </c>
      <c r="M146" s="1">
        <v>290805</v>
      </c>
      <c r="N146" s="6">
        <v>23874</v>
      </c>
      <c r="O146" s="6">
        <v>194963</v>
      </c>
      <c r="P146" t="s">
        <v>54</v>
      </c>
      <c r="Q146" t="s">
        <v>53</v>
      </c>
      <c r="R146" t="s">
        <v>53</v>
      </c>
      <c r="S146" t="s">
        <v>53</v>
      </c>
      <c r="T146" t="s">
        <v>53</v>
      </c>
      <c r="U146" t="s">
        <v>53</v>
      </c>
      <c r="V146" t="s">
        <v>53</v>
      </c>
      <c r="W146" t="s">
        <v>792</v>
      </c>
      <c r="X146" t="s">
        <v>55</v>
      </c>
      <c r="Y146" t="s">
        <v>47</v>
      </c>
      <c r="Z146" t="s">
        <v>53</v>
      </c>
      <c r="AA146" s="8">
        <v>7</v>
      </c>
      <c r="AB146" s="8">
        <v>14</v>
      </c>
      <c r="AC146" t="s">
        <v>793</v>
      </c>
      <c r="AD146" t="s">
        <v>794</v>
      </c>
      <c r="AE146" t="s">
        <v>795</v>
      </c>
      <c r="AF146" s="2">
        <v>44795.665972222225</v>
      </c>
      <c r="AG146" t="s">
        <v>173</v>
      </c>
      <c r="AH146" s="2">
        <v>45128.747916666667</v>
      </c>
      <c r="AI146" t="s">
        <v>97</v>
      </c>
      <c r="AJ146">
        <v>-122.298283</v>
      </c>
      <c r="AK146">
        <v>37.887188000000002</v>
      </c>
    </row>
    <row r="147" spans="1:37" x14ac:dyDescent="0.35">
      <c r="A147">
        <v>738</v>
      </c>
      <c r="C147" t="s">
        <v>789</v>
      </c>
      <c r="D147" t="s">
        <v>790</v>
      </c>
      <c r="E147" t="s">
        <v>706</v>
      </c>
      <c r="F147">
        <v>94706</v>
      </c>
      <c r="G147">
        <v>1980</v>
      </c>
      <c r="H147" t="s">
        <v>796</v>
      </c>
      <c r="I147" t="s">
        <v>51</v>
      </c>
      <c r="J147" t="s">
        <v>52</v>
      </c>
      <c r="K147" t="s">
        <v>198</v>
      </c>
      <c r="L147" t="s">
        <v>199</v>
      </c>
      <c r="M147" s="1">
        <v>10200</v>
      </c>
      <c r="N147" s="6" t="s">
        <v>200</v>
      </c>
      <c r="O147" s="6" t="s">
        <v>200</v>
      </c>
      <c r="P147" t="s">
        <v>53</v>
      </c>
      <c r="Q147" t="s">
        <v>53</v>
      </c>
      <c r="R147" t="s">
        <v>53</v>
      </c>
      <c r="S147" t="s">
        <v>53</v>
      </c>
      <c r="T147" t="s">
        <v>53</v>
      </c>
      <c r="U147" t="s">
        <v>53</v>
      </c>
      <c r="V147" t="s">
        <v>54</v>
      </c>
      <c r="X147" t="s">
        <v>55</v>
      </c>
      <c r="Y147" t="s">
        <v>47</v>
      </c>
      <c r="Z147" t="s">
        <v>53</v>
      </c>
      <c r="AA147" s="8">
        <v>7</v>
      </c>
      <c r="AB147" s="8">
        <v>14</v>
      </c>
      <c r="AC147" t="s">
        <v>793</v>
      </c>
      <c r="AD147" t="s">
        <v>794</v>
      </c>
      <c r="AE147" t="s">
        <v>797</v>
      </c>
      <c r="AF147" s="2">
        <v>44795.665972222225</v>
      </c>
      <c r="AG147" t="s">
        <v>173</v>
      </c>
      <c r="AH147" s="2">
        <v>44795.665972222225</v>
      </c>
      <c r="AI147" t="s">
        <v>173</v>
      </c>
      <c r="AJ147">
        <v>-122.298283</v>
      </c>
      <c r="AK147">
        <v>37.887188000000002</v>
      </c>
    </row>
    <row r="148" spans="1:37" x14ac:dyDescent="0.35">
      <c r="A148">
        <v>817</v>
      </c>
      <c r="C148" t="s">
        <v>798</v>
      </c>
      <c r="D148" t="s">
        <v>799</v>
      </c>
      <c r="E148" t="s">
        <v>66</v>
      </c>
      <c r="F148">
        <v>91801</v>
      </c>
      <c r="G148">
        <v>1980</v>
      </c>
      <c r="H148" t="s">
        <v>800</v>
      </c>
      <c r="I148" t="s">
        <v>51</v>
      </c>
      <c r="J148" t="s">
        <v>52</v>
      </c>
      <c r="K148" t="s">
        <v>198</v>
      </c>
      <c r="L148" t="s">
        <v>199</v>
      </c>
      <c r="M148" s="1">
        <v>296000</v>
      </c>
      <c r="N148" s="6" t="s">
        <v>200</v>
      </c>
      <c r="O148" s="6" t="s">
        <v>200</v>
      </c>
      <c r="P148" t="s">
        <v>53</v>
      </c>
      <c r="Q148" t="s">
        <v>53</v>
      </c>
      <c r="R148" t="s">
        <v>53</v>
      </c>
      <c r="S148" t="s">
        <v>53</v>
      </c>
      <c r="T148" t="s">
        <v>53</v>
      </c>
      <c r="U148" t="s">
        <v>53</v>
      </c>
      <c r="V148" t="s">
        <v>54</v>
      </c>
      <c r="X148" t="s">
        <v>46</v>
      </c>
      <c r="Y148" t="s">
        <v>47</v>
      </c>
      <c r="Z148" t="s">
        <v>53</v>
      </c>
      <c r="AA148" s="8">
        <v>25</v>
      </c>
      <c r="AB148" s="8">
        <v>49</v>
      </c>
      <c r="AC148" t="s">
        <v>801</v>
      </c>
      <c r="AD148" t="s">
        <v>802</v>
      </c>
      <c r="AE148" t="s">
        <v>803</v>
      </c>
      <c r="AF148" s="2">
        <v>44795.665972222225</v>
      </c>
      <c r="AG148" t="s">
        <v>173</v>
      </c>
      <c r="AH148" s="2">
        <v>44795.665972222225</v>
      </c>
      <c r="AI148" t="s">
        <v>173</v>
      </c>
      <c r="AJ148">
        <v>-118.127019</v>
      </c>
      <c r="AK148">
        <v>34.092714999999998</v>
      </c>
    </row>
    <row r="149" spans="1:37" x14ac:dyDescent="0.35">
      <c r="A149">
        <v>397</v>
      </c>
      <c r="C149" t="s">
        <v>804</v>
      </c>
      <c r="D149" t="s">
        <v>335</v>
      </c>
      <c r="E149" t="s">
        <v>79</v>
      </c>
      <c r="F149">
        <v>96007</v>
      </c>
      <c r="G149">
        <v>1995</v>
      </c>
      <c r="H149" t="s">
        <v>805</v>
      </c>
      <c r="I149" t="s">
        <v>51</v>
      </c>
      <c r="J149" t="s">
        <v>52</v>
      </c>
      <c r="K149" t="s">
        <v>198</v>
      </c>
      <c r="L149" t="s">
        <v>199</v>
      </c>
      <c r="M149" s="1">
        <v>41100</v>
      </c>
      <c r="N149" s="6" t="s">
        <v>200</v>
      </c>
      <c r="O149" s="6" t="s">
        <v>200</v>
      </c>
      <c r="P149" t="s">
        <v>53</v>
      </c>
      <c r="Q149" t="s">
        <v>53</v>
      </c>
      <c r="R149" t="s">
        <v>53</v>
      </c>
      <c r="S149" t="s">
        <v>53</v>
      </c>
      <c r="T149" t="s">
        <v>53</v>
      </c>
      <c r="U149" t="s">
        <v>53</v>
      </c>
      <c r="V149" t="s">
        <v>54</v>
      </c>
      <c r="X149" t="s">
        <v>55</v>
      </c>
      <c r="Y149" t="s">
        <v>47</v>
      </c>
      <c r="Z149" t="s">
        <v>53</v>
      </c>
      <c r="AA149" s="8">
        <v>1</v>
      </c>
      <c r="AB149" s="8">
        <v>1</v>
      </c>
      <c r="AC149" t="s">
        <v>806</v>
      </c>
      <c r="AD149" t="s">
        <v>807</v>
      </c>
      <c r="AE149" t="s">
        <v>808</v>
      </c>
      <c r="AF149" s="2">
        <v>44795.665972222225</v>
      </c>
      <c r="AG149" t="s">
        <v>173</v>
      </c>
      <c r="AH149" s="2">
        <v>44795.665972222225</v>
      </c>
      <c r="AI149" t="s">
        <v>173</v>
      </c>
      <c r="AJ149">
        <v>-122.30016550000001</v>
      </c>
      <c r="AK149">
        <v>40.447744800000002</v>
      </c>
    </row>
    <row r="150" spans="1:37" x14ac:dyDescent="0.35">
      <c r="A150">
        <v>219</v>
      </c>
      <c r="B150" t="s">
        <v>809</v>
      </c>
      <c r="C150" t="s">
        <v>131</v>
      </c>
      <c r="D150" t="s">
        <v>132</v>
      </c>
      <c r="E150" t="s">
        <v>133</v>
      </c>
      <c r="F150">
        <v>95521</v>
      </c>
      <c r="G150">
        <v>2004</v>
      </c>
      <c r="H150" t="s">
        <v>134</v>
      </c>
      <c r="I150" t="s">
        <v>51</v>
      </c>
      <c r="J150" t="s">
        <v>52</v>
      </c>
      <c r="K150" t="s">
        <v>198</v>
      </c>
      <c r="L150" t="s">
        <v>199</v>
      </c>
      <c r="M150" s="1">
        <v>112587</v>
      </c>
      <c r="N150" s="6">
        <v>13665</v>
      </c>
      <c r="O150" s="6">
        <v>75275</v>
      </c>
      <c r="P150" t="s">
        <v>54</v>
      </c>
      <c r="Q150" t="s">
        <v>54</v>
      </c>
      <c r="R150" t="s">
        <v>54</v>
      </c>
      <c r="S150" t="s">
        <v>53</v>
      </c>
      <c r="T150" t="s">
        <v>53</v>
      </c>
      <c r="U150" t="s">
        <v>53</v>
      </c>
      <c r="V150" t="s">
        <v>53</v>
      </c>
      <c r="W150" t="s">
        <v>810</v>
      </c>
      <c r="X150" t="s">
        <v>55</v>
      </c>
      <c r="Y150" t="s">
        <v>47</v>
      </c>
      <c r="Z150" t="s">
        <v>53</v>
      </c>
      <c r="AA150" s="8">
        <v>2</v>
      </c>
      <c r="AB150" s="8">
        <v>2</v>
      </c>
      <c r="AC150" t="s">
        <v>811</v>
      </c>
      <c r="AD150" t="s">
        <v>812</v>
      </c>
      <c r="AE150" t="s">
        <v>813</v>
      </c>
      <c r="AF150" s="2">
        <v>44795.665972222225</v>
      </c>
      <c r="AG150" t="s">
        <v>173</v>
      </c>
      <c r="AH150" s="2">
        <v>45132.961111111108</v>
      </c>
      <c r="AI150" t="s">
        <v>97</v>
      </c>
      <c r="AJ150">
        <v>-124.084653</v>
      </c>
      <c r="AK150">
        <v>40.867179999999998</v>
      </c>
    </row>
    <row r="151" spans="1:37" x14ac:dyDescent="0.35">
      <c r="A151">
        <v>139</v>
      </c>
      <c r="B151" t="s">
        <v>814</v>
      </c>
      <c r="C151" t="s">
        <v>815</v>
      </c>
      <c r="D151" t="s">
        <v>816</v>
      </c>
      <c r="E151" t="s">
        <v>570</v>
      </c>
      <c r="F151">
        <v>93420</v>
      </c>
      <c r="G151">
        <v>2010</v>
      </c>
      <c r="H151" t="s">
        <v>817</v>
      </c>
      <c r="I151" t="s">
        <v>51</v>
      </c>
      <c r="J151" t="s">
        <v>52</v>
      </c>
      <c r="K151" t="s">
        <v>289</v>
      </c>
      <c r="L151" t="s">
        <v>199</v>
      </c>
      <c r="M151" s="1">
        <v>158156</v>
      </c>
      <c r="N151" s="6">
        <v>14431</v>
      </c>
      <c r="O151" s="6">
        <v>90678</v>
      </c>
      <c r="P151" t="s">
        <v>54</v>
      </c>
      <c r="Q151" t="s">
        <v>54</v>
      </c>
      <c r="R151" t="s">
        <v>53</v>
      </c>
      <c r="S151" t="s">
        <v>53</v>
      </c>
      <c r="T151" t="s">
        <v>53</v>
      </c>
      <c r="U151" t="s">
        <v>53</v>
      </c>
      <c r="V151" t="s">
        <v>54</v>
      </c>
      <c r="W151" t="s">
        <v>818</v>
      </c>
      <c r="X151" t="s">
        <v>55</v>
      </c>
      <c r="Y151" t="s">
        <v>47</v>
      </c>
      <c r="Z151" t="s">
        <v>53</v>
      </c>
      <c r="AA151" s="8">
        <v>17</v>
      </c>
      <c r="AB151" s="8">
        <v>30</v>
      </c>
      <c r="AC151" t="s">
        <v>819</v>
      </c>
      <c r="AD151" t="s">
        <v>820</v>
      </c>
      <c r="AE151" t="s">
        <v>821</v>
      </c>
      <c r="AF151" s="2">
        <v>44795.665972222225</v>
      </c>
      <c r="AG151" t="s">
        <v>173</v>
      </c>
      <c r="AH151" s="2">
        <v>45128.745138888888</v>
      </c>
      <c r="AI151" t="s">
        <v>97</v>
      </c>
      <c r="AJ151">
        <v>-120.5761957</v>
      </c>
      <c r="AK151">
        <v>35.124229700000001</v>
      </c>
    </row>
    <row r="152" spans="1:37" x14ac:dyDescent="0.35">
      <c r="A152">
        <v>303</v>
      </c>
      <c r="B152" t="s">
        <v>822</v>
      </c>
      <c r="C152" t="s">
        <v>823</v>
      </c>
      <c r="D152" t="s">
        <v>195</v>
      </c>
      <c r="E152" t="s">
        <v>196</v>
      </c>
      <c r="F152">
        <v>95603</v>
      </c>
      <c r="G152">
        <v>2001</v>
      </c>
      <c r="H152" t="s">
        <v>824</v>
      </c>
      <c r="I152" t="s">
        <v>51</v>
      </c>
      <c r="J152" t="s">
        <v>52</v>
      </c>
      <c r="K152" t="s">
        <v>198</v>
      </c>
      <c r="L152" t="s">
        <v>199</v>
      </c>
      <c r="M152" s="1">
        <v>270480</v>
      </c>
      <c r="N152" s="6">
        <v>34397</v>
      </c>
      <c r="O152" s="6">
        <v>117605</v>
      </c>
      <c r="P152" t="s">
        <v>53</v>
      </c>
      <c r="Q152" t="s">
        <v>53</v>
      </c>
      <c r="R152" t="s">
        <v>53</v>
      </c>
      <c r="S152" t="s">
        <v>53</v>
      </c>
      <c r="T152" t="s">
        <v>53</v>
      </c>
      <c r="U152" t="s">
        <v>53</v>
      </c>
      <c r="V152" t="s">
        <v>54</v>
      </c>
      <c r="X152" t="s">
        <v>55</v>
      </c>
      <c r="Y152" t="s">
        <v>47</v>
      </c>
      <c r="Z152" t="s">
        <v>53</v>
      </c>
      <c r="AA152" s="8">
        <v>1</v>
      </c>
      <c r="AB152" s="8">
        <v>5</v>
      </c>
      <c r="AC152" t="s">
        <v>825</v>
      </c>
      <c r="AD152" t="s">
        <v>826</v>
      </c>
      <c r="AE152" t="s">
        <v>827</v>
      </c>
      <c r="AF152" s="2">
        <v>44795.665972222225</v>
      </c>
      <c r="AG152" t="s">
        <v>173</v>
      </c>
      <c r="AH152" s="2">
        <v>44795.665972222225</v>
      </c>
      <c r="AI152" t="s">
        <v>173</v>
      </c>
      <c r="AJ152">
        <v>-121.0743647</v>
      </c>
      <c r="AK152">
        <v>38.897518499999997</v>
      </c>
    </row>
    <row r="153" spans="1:37" x14ac:dyDescent="0.35">
      <c r="A153">
        <v>801</v>
      </c>
      <c r="C153" t="s">
        <v>828</v>
      </c>
      <c r="D153" t="s">
        <v>405</v>
      </c>
      <c r="E153" t="s">
        <v>70</v>
      </c>
      <c r="F153">
        <v>93306</v>
      </c>
      <c r="G153">
        <v>1980</v>
      </c>
      <c r="H153" t="s">
        <v>829</v>
      </c>
      <c r="I153" t="s">
        <v>51</v>
      </c>
      <c r="J153" t="s">
        <v>52</v>
      </c>
      <c r="K153" t="s">
        <v>198</v>
      </c>
      <c r="L153" t="s">
        <v>199</v>
      </c>
      <c r="M153" s="1">
        <v>172560</v>
      </c>
      <c r="N153" s="6" t="s">
        <v>200</v>
      </c>
      <c r="O153" s="6" t="s">
        <v>200</v>
      </c>
      <c r="P153" t="s">
        <v>53</v>
      </c>
      <c r="Q153" t="s">
        <v>53</v>
      </c>
      <c r="R153" t="s">
        <v>53</v>
      </c>
      <c r="S153" t="s">
        <v>53</v>
      </c>
      <c r="T153" t="s">
        <v>53</v>
      </c>
      <c r="U153" t="s">
        <v>53</v>
      </c>
      <c r="V153" t="s">
        <v>54</v>
      </c>
      <c r="X153" t="s">
        <v>55</v>
      </c>
      <c r="Y153" t="s">
        <v>47</v>
      </c>
      <c r="Z153" t="s">
        <v>53</v>
      </c>
      <c r="AA153" s="8">
        <v>12</v>
      </c>
      <c r="AB153" s="8">
        <v>32</v>
      </c>
      <c r="AC153" t="s">
        <v>830</v>
      </c>
      <c r="AD153" t="s">
        <v>831</v>
      </c>
      <c r="AE153" t="s">
        <v>832</v>
      </c>
      <c r="AF153" s="2">
        <v>44795.665972222225</v>
      </c>
      <c r="AG153" t="s">
        <v>173</v>
      </c>
      <c r="AH153" s="2">
        <v>44795.665972222225</v>
      </c>
      <c r="AI153" t="s">
        <v>173</v>
      </c>
      <c r="AJ153">
        <v>-119.0204492</v>
      </c>
      <c r="AK153">
        <v>35.373696500000001</v>
      </c>
    </row>
    <row r="154" spans="1:37" x14ac:dyDescent="0.35">
      <c r="A154">
        <v>38</v>
      </c>
      <c r="B154" t="s">
        <v>833</v>
      </c>
      <c r="C154" t="s">
        <v>834</v>
      </c>
      <c r="D154" t="s">
        <v>835</v>
      </c>
      <c r="E154" t="s">
        <v>66</v>
      </c>
      <c r="F154">
        <v>91706</v>
      </c>
      <c r="G154">
        <v>2016</v>
      </c>
      <c r="H154" t="s">
        <v>836</v>
      </c>
      <c r="I154" t="s">
        <v>51</v>
      </c>
      <c r="J154" t="s">
        <v>52</v>
      </c>
      <c r="K154" t="s">
        <v>289</v>
      </c>
      <c r="L154" t="s">
        <v>199</v>
      </c>
      <c r="M154" s="1">
        <v>2988974</v>
      </c>
      <c r="N154" s="6">
        <v>175822</v>
      </c>
      <c r="O154" s="6">
        <v>1713535</v>
      </c>
      <c r="P154" t="s">
        <v>53</v>
      </c>
      <c r="Q154" t="s">
        <v>53</v>
      </c>
      <c r="R154" t="s">
        <v>54</v>
      </c>
      <c r="S154" t="s">
        <v>53</v>
      </c>
      <c r="T154" t="s">
        <v>53</v>
      </c>
      <c r="U154" t="s">
        <v>53</v>
      </c>
      <c r="V154" t="s">
        <v>54</v>
      </c>
      <c r="W154" t="s">
        <v>837</v>
      </c>
      <c r="X154" t="s">
        <v>46</v>
      </c>
      <c r="Y154" t="s">
        <v>47</v>
      </c>
      <c r="Z154" t="s">
        <v>53</v>
      </c>
      <c r="AA154" s="8">
        <v>22</v>
      </c>
      <c r="AB154" s="8">
        <v>48</v>
      </c>
      <c r="AC154" t="s">
        <v>838</v>
      </c>
      <c r="AD154" t="s">
        <v>839</v>
      </c>
      <c r="AE154" t="s">
        <v>840</v>
      </c>
      <c r="AF154" s="2">
        <v>44795.665972222225</v>
      </c>
      <c r="AG154" t="s">
        <v>173</v>
      </c>
      <c r="AH154" s="2">
        <v>45126.734722222223</v>
      </c>
      <c r="AI154" t="s">
        <v>97</v>
      </c>
      <c r="AJ154">
        <v>-117.959664</v>
      </c>
      <c r="AK154">
        <v>34.085495999999999</v>
      </c>
    </row>
    <row r="155" spans="1:37" x14ac:dyDescent="0.35">
      <c r="A155">
        <v>560</v>
      </c>
      <c r="C155" t="s">
        <v>834</v>
      </c>
      <c r="D155" t="s">
        <v>835</v>
      </c>
      <c r="E155" t="s">
        <v>66</v>
      </c>
      <c r="F155">
        <v>91706</v>
      </c>
      <c r="G155">
        <v>1990</v>
      </c>
      <c r="H155" t="s">
        <v>841</v>
      </c>
      <c r="I155" t="s">
        <v>51</v>
      </c>
      <c r="J155" t="s">
        <v>52</v>
      </c>
      <c r="K155" t="s">
        <v>198</v>
      </c>
      <c r="L155" t="s">
        <v>199</v>
      </c>
      <c r="M155" s="1">
        <v>93700</v>
      </c>
      <c r="N155" s="6" t="s">
        <v>200</v>
      </c>
      <c r="O155" s="6" t="s">
        <v>200</v>
      </c>
      <c r="P155" t="s">
        <v>53</v>
      </c>
      <c r="Q155" t="s">
        <v>53</v>
      </c>
      <c r="R155" t="s">
        <v>53</v>
      </c>
      <c r="S155" t="s">
        <v>53</v>
      </c>
      <c r="T155" t="s">
        <v>53</v>
      </c>
      <c r="U155" t="s">
        <v>53</v>
      </c>
      <c r="V155" t="s">
        <v>54</v>
      </c>
      <c r="X155" t="s">
        <v>46</v>
      </c>
      <c r="Y155" t="s">
        <v>47</v>
      </c>
      <c r="Z155" t="s">
        <v>53</v>
      </c>
      <c r="AA155" s="8">
        <v>22</v>
      </c>
      <c r="AB155" s="8">
        <v>48</v>
      </c>
      <c r="AC155" t="s">
        <v>838</v>
      </c>
      <c r="AD155" t="s">
        <v>839</v>
      </c>
      <c r="AE155" t="s">
        <v>842</v>
      </c>
      <c r="AF155" s="2">
        <v>44795.665972222225</v>
      </c>
      <c r="AG155" t="s">
        <v>173</v>
      </c>
      <c r="AH155" s="2">
        <v>44795.665972222225</v>
      </c>
      <c r="AI155" t="s">
        <v>173</v>
      </c>
      <c r="AJ155">
        <v>-117.959664</v>
      </c>
      <c r="AK155">
        <v>34.085495999999999</v>
      </c>
    </row>
    <row r="156" spans="1:37" x14ac:dyDescent="0.35">
      <c r="A156">
        <v>782</v>
      </c>
      <c r="C156" t="s">
        <v>834</v>
      </c>
      <c r="D156" t="s">
        <v>835</v>
      </c>
      <c r="E156" t="s">
        <v>66</v>
      </c>
      <c r="F156">
        <v>91706</v>
      </c>
      <c r="G156">
        <v>1980</v>
      </c>
      <c r="H156" t="s">
        <v>841</v>
      </c>
      <c r="I156" t="s">
        <v>51</v>
      </c>
      <c r="J156" t="s">
        <v>52</v>
      </c>
      <c r="K156" t="s">
        <v>198</v>
      </c>
      <c r="L156" t="s">
        <v>199</v>
      </c>
      <c r="M156" s="1">
        <v>75640</v>
      </c>
      <c r="N156" s="6" t="s">
        <v>200</v>
      </c>
      <c r="O156" s="6" t="s">
        <v>200</v>
      </c>
      <c r="P156" t="s">
        <v>53</v>
      </c>
      <c r="Q156" t="s">
        <v>53</v>
      </c>
      <c r="R156" t="s">
        <v>53</v>
      </c>
      <c r="S156" t="s">
        <v>53</v>
      </c>
      <c r="T156" t="s">
        <v>53</v>
      </c>
      <c r="U156" t="s">
        <v>53</v>
      </c>
      <c r="V156" t="s">
        <v>54</v>
      </c>
      <c r="X156" t="s">
        <v>46</v>
      </c>
      <c r="Y156" t="s">
        <v>47</v>
      </c>
      <c r="Z156" t="s">
        <v>53</v>
      </c>
      <c r="AA156" s="8">
        <v>22</v>
      </c>
      <c r="AB156" s="8">
        <v>48</v>
      </c>
      <c r="AC156" t="s">
        <v>838</v>
      </c>
      <c r="AD156" t="s">
        <v>839</v>
      </c>
      <c r="AE156" t="s">
        <v>843</v>
      </c>
      <c r="AF156" s="2">
        <v>44795.665972222225</v>
      </c>
      <c r="AG156" t="s">
        <v>173</v>
      </c>
      <c r="AH156" s="2">
        <v>44795.665972222225</v>
      </c>
      <c r="AI156" t="s">
        <v>173</v>
      </c>
      <c r="AJ156">
        <v>-117.959664</v>
      </c>
      <c r="AK156">
        <v>34.085495999999999</v>
      </c>
    </row>
    <row r="157" spans="1:37" x14ac:dyDescent="0.35">
      <c r="A157">
        <v>295</v>
      </c>
      <c r="B157" t="s">
        <v>844</v>
      </c>
      <c r="C157" t="s">
        <v>845</v>
      </c>
      <c r="D157" t="s">
        <v>846</v>
      </c>
      <c r="E157" t="s">
        <v>66</v>
      </c>
      <c r="F157">
        <v>90706</v>
      </c>
      <c r="G157">
        <v>2001</v>
      </c>
      <c r="H157" t="s">
        <v>847</v>
      </c>
      <c r="I157" t="s">
        <v>51</v>
      </c>
      <c r="J157" t="s">
        <v>52</v>
      </c>
      <c r="K157" t="s">
        <v>198</v>
      </c>
      <c r="L157" t="s">
        <v>199</v>
      </c>
      <c r="M157" s="1">
        <v>195000</v>
      </c>
      <c r="N157" s="6">
        <v>67350</v>
      </c>
      <c r="O157" s="6">
        <v>673498</v>
      </c>
      <c r="P157" t="s">
        <v>53</v>
      </c>
      <c r="Q157" t="s">
        <v>53</v>
      </c>
      <c r="R157" t="s">
        <v>53</v>
      </c>
      <c r="S157" t="s">
        <v>53</v>
      </c>
      <c r="T157" t="s">
        <v>53</v>
      </c>
      <c r="U157" t="s">
        <v>53</v>
      </c>
      <c r="V157" t="s">
        <v>54</v>
      </c>
      <c r="X157" t="s">
        <v>46</v>
      </c>
      <c r="Y157" t="s">
        <v>47</v>
      </c>
      <c r="Z157" t="s">
        <v>54</v>
      </c>
      <c r="AA157" s="8">
        <v>30</v>
      </c>
      <c r="AB157" s="8">
        <v>62</v>
      </c>
      <c r="AC157" t="s">
        <v>848</v>
      </c>
      <c r="AD157" t="s">
        <v>849</v>
      </c>
      <c r="AE157" t="s">
        <v>850</v>
      </c>
      <c r="AF157" s="2">
        <v>44795.665972222225</v>
      </c>
      <c r="AG157" t="s">
        <v>173</v>
      </c>
      <c r="AH157" s="2">
        <v>44795.665972222225</v>
      </c>
      <c r="AI157" t="s">
        <v>173</v>
      </c>
      <c r="AJ157">
        <v>-118.1220582</v>
      </c>
      <c r="AK157">
        <v>33.8835342</v>
      </c>
    </row>
    <row r="158" spans="1:37" x14ac:dyDescent="0.35">
      <c r="A158">
        <v>277</v>
      </c>
      <c r="B158" t="s">
        <v>851</v>
      </c>
      <c r="C158" t="s">
        <v>852</v>
      </c>
      <c r="D158" t="s">
        <v>853</v>
      </c>
      <c r="E158" t="s">
        <v>145</v>
      </c>
      <c r="F158">
        <v>94002</v>
      </c>
      <c r="G158">
        <v>2001</v>
      </c>
      <c r="H158" t="s">
        <v>854</v>
      </c>
      <c r="I158" t="s">
        <v>51</v>
      </c>
      <c r="J158" t="s">
        <v>52</v>
      </c>
      <c r="K158" t="s">
        <v>198</v>
      </c>
      <c r="L158" t="s">
        <v>199</v>
      </c>
      <c r="M158" s="1">
        <v>20000</v>
      </c>
      <c r="N158" s="6">
        <v>6092</v>
      </c>
      <c r="O158" s="6">
        <v>95635</v>
      </c>
      <c r="P158" t="s">
        <v>53</v>
      </c>
      <c r="Q158" t="s">
        <v>53</v>
      </c>
      <c r="R158" t="s">
        <v>53</v>
      </c>
      <c r="S158" t="s">
        <v>53</v>
      </c>
      <c r="T158" t="s">
        <v>53</v>
      </c>
      <c r="U158" t="s">
        <v>53</v>
      </c>
      <c r="V158" t="s">
        <v>54</v>
      </c>
      <c r="X158" t="s">
        <v>55</v>
      </c>
      <c r="Y158" t="s">
        <v>47</v>
      </c>
      <c r="Z158" t="s">
        <v>53</v>
      </c>
      <c r="AA158" s="8">
        <v>13</v>
      </c>
      <c r="AB158" s="8">
        <v>21</v>
      </c>
      <c r="AC158" t="s">
        <v>855</v>
      </c>
      <c r="AD158" t="s">
        <v>856</v>
      </c>
      <c r="AE158" t="s">
        <v>857</v>
      </c>
      <c r="AF158" s="2">
        <v>44795.665972222225</v>
      </c>
      <c r="AG158" t="s">
        <v>173</v>
      </c>
      <c r="AH158" s="2">
        <v>44795.665972222225</v>
      </c>
      <c r="AI158" t="s">
        <v>173</v>
      </c>
      <c r="AJ158">
        <v>-122.27665380000001</v>
      </c>
      <c r="AK158">
        <v>37.518078000000003</v>
      </c>
    </row>
    <row r="159" spans="1:37" x14ac:dyDescent="0.35">
      <c r="A159">
        <v>83</v>
      </c>
      <c r="B159" t="s">
        <v>858</v>
      </c>
      <c r="C159" t="s">
        <v>859</v>
      </c>
      <c r="D159" t="s">
        <v>860</v>
      </c>
      <c r="E159" t="s">
        <v>706</v>
      </c>
      <c r="F159">
        <v>94704</v>
      </c>
      <c r="G159">
        <v>2014</v>
      </c>
      <c r="H159" t="s">
        <v>861</v>
      </c>
      <c r="I159" t="s">
        <v>51</v>
      </c>
      <c r="J159" t="s">
        <v>52</v>
      </c>
      <c r="K159" t="s">
        <v>289</v>
      </c>
      <c r="L159" t="s">
        <v>199</v>
      </c>
      <c r="M159" s="1">
        <v>3000000</v>
      </c>
      <c r="N159" s="6">
        <v>368626</v>
      </c>
      <c r="O159" s="6">
        <v>2000000</v>
      </c>
      <c r="P159" t="s">
        <v>54</v>
      </c>
      <c r="Q159" t="s">
        <v>53</v>
      </c>
      <c r="R159" t="s">
        <v>53</v>
      </c>
      <c r="S159" t="s">
        <v>53</v>
      </c>
      <c r="T159" t="s">
        <v>53</v>
      </c>
      <c r="U159" t="s">
        <v>53</v>
      </c>
      <c r="V159" t="s">
        <v>53</v>
      </c>
      <c r="W159" t="s">
        <v>862</v>
      </c>
      <c r="X159" t="s">
        <v>55</v>
      </c>
      <c r="Y159" t="s">
        <v>47</v>
      </c>
      <c r="Z159" t="s">
        <v>53</v>
      </c>
      <c r="AA159" s="8">
        <v>7</v>
      </c>
      <c r="AB159" s="8">
        <v>14</v>
      </c>
      <c r="AC159" t="s">
        <v>863</v>
      </c>
      <c r="AD159" t="s">
        <v>864</v>
      </c>
      <c r="AE159" t="s">
        <v>865</v>
      </c>
      <c r="AF159" s="2">
        <v>44795.665972222225</v>
      </c>
      <c r="AG159" t="s">
        <v>173</v>
      </c>
      <c r="AH159" s="2">
        <v>45128.737500000003</v>
      </c>
      <c r="AI159" t="s">
        <v>97</v>
      </c>
      <c r="AJ159">
        <v>-122.2708738</v>
      </c>
      <c r="AK159">
        <v>37.869455000000002</v>
      </c>
    </row>
    <row r="160" spans="1:37" x14ac:dyDescent="0.35">
      <c r="A160">
        <v>358</v>
      </c>
      <c r="C160" t="s">
        <v>859</v>
      </c>
      <c r="D160" t="s">
        <v>860</v>
      </c>
      <c r="E160" t="s">
        <v>706</v>
      </c>
      <c r="F160">
        <v>94704</v>
      </c>
      <c r="G160">
        <v>1999</v>
      </c>
      <c r="H160" t="s">
        <v>866</v>
      </c>
      <c r="I160" t="s">
        <v>51</v>
      </c>
      <c r="J160" t="s">
        <v>52</v>
      </c>
      <c r="K160" t="s">
        <v>198</v>
      </c>
      <c r="L160" t="s">
        <v>199</v>
      </c>
      <c r="M160" s="1">
        <v>329600</v>
      </c>
      <c r="N160" s="6">
        <v>16480</v>
      </c>
      <c r="O160" s="6">
        <v>222402</v>
      </c>
      <c r="P160" t="s">
        <v>53</v>
      </c>
      <c r="Q160" t="s">
        <v>53</v>
      </c>
      <c r="R160" t="s">
        <v>53</v>
      </c>
      <c r="S160" t="s">
        <v>53</v>
      </c>
      <c r="T160" t="s">
        <v>53</v>
      </c>
      <c r="U160" t="s">
        <v>53</v>
      </c>
      <c r="V160" t="s">
        <v>54</v>
      </c>
      <c r="X160" t="s">
        <v>55</v>
      </c>
      <c r="Y160" t="s">
        <v>47</v>
      </c>
      <c r="Z160" t="s">
        <v>54</v>
      </c>
      <c r="AA160" s="8">
        <v>7</v>
      </c>
      <c r="AB160" s="8">
        <v>14</v>
      </c>
      <c r="AC160" t="s">
        <v>863</v>
      </c>
      <c r="AD160" t="s">
        <v>864</v>
      </c>
      <c r="AE160" t="s">
        <v>867</v>
      </c>
      <c r="AF160" s="2">
        <v>44795.665972222225</v>
      </c>
      <c r="AG160" t="s">
        <v>173</v>
      </c>
      <c r="AH160" s="2">
        <v>44795.665972222225</v>
      </c>
      <c r="AI160" t="s">
        <v>173</v>
      </c>
      <c r="AJ160">
        <v>-122.2708738</v>
      </c>
      <c r="AK160">
        <v>37.869455000000002</v>
      </c>
    </row>
    <row r="161" spans="1:39" x14ac:dyDescent="0.35">
      <c r="A161">
        <v>529</v>
      </c>
      <c r="C161" t="s">
        <v>859</v>
      </c>
      <c r="D161" t="s">
        <v>860</v>
      </c>
      <c r="E161" t="s">
        <v>706</v>
      </c>
      <c r="F161">
        <v>94704</v>
      </c>
      <c r="G161">
        <v>1991</v>
      </c>
      <c r="H161" t="s">
        <v>866</v>
      </c>
      <c r="I161" t="s">
        <v>51</v>
      </c>
      <c r="J161" t="s">
        <v>52</v>
      </c>
      <c r="K161" t="s">
        <v>198</v>
      </c>
      <c r="L161" t="s">
        <v>199</v>
      </c>
      <c r="M161" s="1">
        <v>98048</v>
      </c>
      <c r="N161" s="6">
        <v>4902</v>
      </c>
      <c r="O161" s="6">
        <v>66159</v>
      </c>
      <c r="P161" t="s">
        <v>53</v>
      </c>
      <c r="Q161" t="s">
        <v>53</v>
      </c>
      <c r="R161" t="s">
        <v>53</v>
      </c>
      <c r="S161" t="s">
        <v>53</v>
      </c>
      <c r="T161" t="s">
        <v>53</v>
      </c>
      <c r="U161" t="s">
        <v>53</v>
      </c>
      <c r="V161" t="s">
        <v>54</v>
      </c>
      <c r="X161" t="s">
        <v>55</v>
      </c>
      <c r="Y161" t="s">
        <v>47</v>
      </c>
      <c r="Z161" t="s">
        <v>54</v>
      </c>
      <c r="AA161" s="8">
        <v>7</v>
      </c>
      <c r="AB161" s="8">
        <v>14</v>
      </c>
      <c r="AC161" t="s">
        <v>863</v>
      </c>
      <c r="AD161" t="s">
        <v>864</v>
      </c>
      <c r="AE161" s="3" t="s">
        <v>868</v>
      </c>
      <c r="AF161" s="2">
        <v>44795.665972222225</v>
      </c>
      <c r="AG161" t="s">
        <v>173</v>
      </c>
      <c r="AH161" s="2">
        <v>44795.665972222225</v>
      </c>
      <c r="AI161" t="s">
        <v>173</v>
      </c>
      <c r="AJ161">
        <v>-122.2708738</v>
      </c>
      <c r="AK161">
        <v>37.869455000000002</v>
      </c>
    </row>
    <row r="162" spans="1:39" x14ac:dyDescent="0.35">
      <c r="A162">
        <v>561</v>
      </c>
      <c r="C162" t="s">
        <v>859</v>
      </c>
      <c r="D162" t="s">
        <v>860</v>
      </c>
      <c r="E162" t="s">
        <v>706</v>
      </c>
      <c r="F162">
        <v>94704</v>
      </c>
      <c r="G162">
        <v>1990</v>
      </c>
      <c r="H162" t="s">
        <v>866</v>
      </c>
      <c r="I162" t="s">
        <v>51</v>
      </c>
      <c r="J162" t="s">
        <v>52</v>
      </c>
      <c r="K162" t="s">
        <v>198</v>
      </c>
      <c r="L162" t="s">
        <v>199</v>
      </c>
      <c r="M162" s="1">
        <v>118655</v>
      </c>
      <c r="N162" s="6">
        <v>5933</v>
      </c>
      <c r="O162" s="6">
        <v>80064</v>
      </c>
      <c r="P162" t="s">
        <v>53</v>
      </c>
      <c r="Q162" t="s">
        <v>53</v>
      </c>
      <c r="R162" t="s">
        <v>53</v>
      </c>
      <c r="S162" t="s">
        <v>53</v>
      </c>
      <c r="T162" t="s">
        <v>53</v>
      </c>
      <c r="U162" t="s">
        <v>53</v>
      </c>
      <c r="V162" t="s">
        <v>54</v>
      </c>
      <c r="X162" t="s">
        <v>55</v>
      </c>
      <c r="Y162" t="s">
        <v>47</v>
      </c>
      <c r="Z162" t="s">
        <v>53</v>
      </c>
      <c r="AA162" s="8">
        <v>7</v>
      </c>
      <c r="AB162" s="8">
        <v>14</v>
      </c>
      <c r="AC162" t="s">
        <v>863</v>
      </c>
      <c r="AD162" t="s">
        <v>864</v>
      </c>
      <c r="AE162" t="s">
        <v>869</v>
      </c>
      <c r="AF162" s="2">
        <v>44795.665972222225</v>
      </c>
      <c r="AG162" t="s">
        <v>173</v>
      </c>
      <c r="AH162" s="2">
        <v>44795.665972222225</v>
      </c>
      <c r="AI162" t="s">
        <v>173</v>
      </c>
      <c r="AJ162">
        <v>-122.2708738</v>
      </c>
      <c r="AK162">
        <v>37.869455000000002</v>
      </c>
    </row>
    <row r="163" spans="1:39" x14ac:dyDescent="0.35">
      <c r="A163">
        <v>867</v>
      </c>
      <c r="C163" t="s">
        <v>859</v>
      </c>
      <c r="D163" t="s">
        <v>860</v>
      </c>
      <c r="E163" t="s">
        <v>706</v>
      </c>
      <c r="F163">
        <v>94704</v>
      </c>
      <c r="G163">
        <v>1979</v>
      </c>
      <c r="H163" t="s">
        <v>866</v>
      </c>
      <c r="I163" t="s">
        <v>51</v>
      </c>
      <c r="J163" t="s">
        <v>52</v>
      </c>
      <c r="K163" t="s">
        <v>198</v>
      </c>
      <c r="L163" t="s">
        <v>199</v>
      </c>
      <c r="M163" s="1">
        <v>195000</v>
      </c>
      <c r="N163" s="6">
        <v>9750</v>
      </c>
      <c r="O163" s="6">
        <v>134298</v>
      </c>
      <c r="P163" t="s">
        <v>53</v>
      </c>
      <c r="Q163" t="s">
        <v>53</v>
      </c>
      <c r="R163" t="s">
        <v>53</v>
      </c>
      <c r="S163" t="s">
        <v>53</v>
      </c>
      <c r="T163" t="s">
        <v>53</v>
      </c>
      <c r="U163" t="s">
        <v>53</v>
      </c>
      <c r="V163" t="s">
        <v>54</v>
      </c>
      <c r="X163" t="s">
        <v>55</v>
      </c>
      <c r="Y163" t="s">
        <v>47</v>
      </c>
      <c r="Z163" t="s">
        <v>54</v>
      </c>
      <c r="AA163" s="8">
        <v>7</v>
      </c>
      <c r="AB163" s="8">
        <v>14</v>
      </c>
      <c r="AC163" t="s">
        <v>863</v>
      </c>
      <c r="AD163" t="s">
        <v>864</v>
      </c>
      <c r="AE163" t="s">
        <v>870</v>
      </c>
      <c r="AF163" s="2">
        <v>44795.665972222225</v>
      </c>
      <c r="AG163" t="s">
        <v>173</v>
      </c>
      <c r="AH163" s="2">
        <v>44795.665972222225</v>
      </c>
      <c r="AI163" t="s">
        <v>173</v>
      </c>
      <c r="AJ163">
        <v>-122.2708738</v>
      </c>
      <c r="AK163">
        <v>37.869455000000002</v>
      </c>
    </row>
    <row r="164" spans="1:39" x14ac:dyDescent="0.35">
      <c r="A164">
        <v>876</v>
      </c>
      <c r="C164" t="s">
        <v>859</v>
      </c>
      <c r="D164" t="s">
        <v>860</v>
      </c>
      <c r="E164" t="s">
        <v>706</v>
      </c>
      <c r="F164">
        <v>94704</v>
      </c>
      <c r="G164">
        <v>1979</v>
      </c>
      <c r="H164" t="s">
        <v>866</v>
      </c>
      <c r="I164" t="s">
        <v>51</v>
      </c>
      <c r="J164" t="s">
        <v>52</v>
      </c>
      <c r="K164" t="s">
        <v>198</v>
      </c>
      <c r="L164" t="s">
        <v>199</v>
      </c>
      <c r="M164" s="1">
        <v>527000</v>
      </c>
      <c r="N164" s="6">
        <v>26350</v>
      </c>
      <c r="O164" s="6">
        <v>362948</v>
      </c>
      <c r="P164" t="s">
        <v>53</v>
      </c>
      <c r="Q164" t="s">
        <v>53</v>
      </c>
      <c r="R164" t="s">
        <v>53</v>
      </c>
      <c r="S164" t="s">
        <v>53</v>
      </c>
      <c r="T164" t="s">
        <v>53</v>
      </c>
      <c r="U164" t="s">
        <v>53</v>
      </c>
      <c r="V164" t="s">
        <v>54</v>
      </c>
      <c r="X164" t="s">
        <v>55</v>
      </c>
      <c r="Y164" t="s">
        <v>47</v>
      </c>
      <c r="Z164" t="s">
        <v>53</v>
      </c>
      <c r="AA164" s="8">
        <v>7</v>
      </c>
      <c r="AB164" s="8">
        <v>14</v>
      </c>
      <c r="AC164" t="s">
        <v>863</v>
      </c>
      <c r="AD164" t="s">
        <v>864</v>
      </c>
      <c r="AE164" t="s">
        <v>871</v>
      </c>
      <c r="AF164" s="2">
        <v>44795.665972222225</v>
      </c>
      <c r="AG164" t="s">
        <v>173</v>
      </c>
      <c r="AH164" s="2">
        <v>44795.665972222225</v>
      </c>
      <c r="AI164" t="s">
        <v>173</v>
      </c>
      <c r="AJ164">
        <v>-122.2708738</v>
      </c>
      <c r="AK164">
        <v>37.869455000000002</v>
      </c>
    </row>
    <row r="165" spans="1:39" x14ac:dyDescent="0.35">
      <c r="A165">
        <v>15</v>
      </c>
      <c r="B165" t="s">
        <v>872</v>
      </c>
      <c r="C165" t="s">
        <v>873</v>
      </c>
      <c r="D165" t="s">
        <v>426</v>
      </c>
      <c r="E165" t="s">
        <v>41</v>
      </c>
      <c r="F165">
        <v>92315</v>
      </c>
      <c r="G165">
        <v>2018</v>
      </c>
      <c r="H165" t="s">
        <v>874</v>
      </c>
      <c r="I165" t="s">
        <v>51</v>
      </c>
      <c r="J165" t="s">
        <v>52</v>
      </c>
      <c r="K165" t="s">
        <v>289</v>
      </c>
      <c r="L165" t="s">
        <v>199</v>
      </c>
      <c r="M165" s="1">
        <v>1141000</v>
      </c>
      <c r="N165" s="6">
        <v>136600</v>
      </c>
      <c r="O165" s="6">
        <v>459000</v>
      </c>
      <c r="P165" t="s">
        <v>53</v>
      </c>
      <c r="Q165" t="s">
        <v>53</v>
      </c>
      <c r="R165" t="s">
        <v>54</v>
      </c>
      <c r="S165" t="s">
        <v>53</v>
      </c>
      <c r="T165" t="s">
        <v>53</v>
      </c>
      <c r="U165" t="s">
        <v>53</v>
      </c>
      <c r="V165" t="s">
        <v>53</v>
      </c>
      <c r="W165" t="s">
        <v>875</v>
      </c>
      <c r="X165" t="s">
        <v>46</v>
      </c>
      <c r="Y165" t="s">
        <v>47</v>
      </c>
      <c r="Z165" t="s">
        <v>53</v>
      </c>
      <c r="AA165" s="8">
        <v>19</v>
      </c>
      <c r="AB165" s="8">
        <v>34</v>
      </c>
      <c r="AC165" t="s">
        <v>876</v>
      </c>
      <c r="AD165" t="s">
        <v>877</v>
      </c>
      <c r="AE165" t="s">
        <v>878</v>
      </c>
      <c r="AF165" s="2">
        <v>44795.665972222225</v>
      </c>
      <c r="AG165" t="s">
        <v>173</v>
      </c>
      <c r="AH165" s="2">
        <v>45126.728472222225</v>
      </c>
      <c r="AI165" t="s">
        <v>97</v>
      </c>
      <c r="AJ165">
        <v>-116.9355533</v>
      </c>
      <c r="AK165">
        <v>34.237895000000002</v>
      </c>
    </row>
    <row r="166" spans="1:39" x14ac:dyDescent="0.35">
      <c r="A166">
        <v>141</v>
      </c>
      <c r="B166" s="50" t="s">
        <v>879</v>
      </c>
      <c r="C166" t="s">
        <v>880</v>
      </c>
      <c r="D166" t="s">
        <v>881</v>
      </c>
      <c r="E166" t="s">
        <v>145</v>
      </c>
      <c r="F166">
        <v>94005</v>
      </c>
      <c r="G166">
        <v>2010</v>
      </c>
      <c r="H166" t="s">
        <v>882</v>
      </c>
      <c r="I166" t="s">
        <v>51</v>
      </c>
      <c r="J166" t="s">
        <v>52</v>
      </c>
      <c r="K166" t="s">
        <v>289</v>
      </c>
      <c r="L166" t="s">
        <v>199</v>
      </c>
      <c r="M166" s="1">
        <v>189930</v>
      </c>
      <c r="N166" s="6">
        <v>14600</v>
      </c>
      <c r="O166" s="6">
        <v>170714</v>
      </c>
      <c r="P166" t="s">
        <v>54</v>
      </c>
      <c r="Q166" t="s">
        <v>53</v>
      </c>
      <c r="R166" t="s">
        <v>53</v>
      </c>
      <c r="S166" t="s">
        <v>53</v>
      </c>
      <c r="T166" t="s">
        <v>53</v>
      </c>
      <c r="U166" t="s">
        <v>53</v>
      </c>
      <c r="V166" t="s">
        <v>53</v>
      </c>
      <c r="W166" t="s">
        <v>883</v>
      </c>
      <c r="X166" t="s">
        <v>55</v>
      </c>
      <c r="Y166" t="s">
        <v>47</v>
      </c>
      <c r="Z166" t="s">
        <v>53</v>
      </c>
      <c r="AA166" s="8">
        <v>13</v>
      </c>
      <c r="AB166" s="8">
        <v>21</v>
      </c>
      <c r="AC166" t="s">
        <v>884</v>
      </c>
      <c r="AD166" t="s">
        <v>885</v>
      </c>
      <c r="AE166" t="s">
        <v>886</v>
      </c>
      <c r="AF166" s="2">
        <v>44795.665972222225</v>
      </c>
      <c r="AG166" t="s">
        <v>173</v>
      </c>
      <c r="AH166" s="2">
        <v>45128.74722222222</v>
      </c>
      <c r="AI166" t="s">
        <v>97</v>
      </c>
      <c r="AJ166">
        <v>-122.402579</v>
      </c>
      <c r="AK166">
        <v>37.686867999999997</v>
      </c>
    </row>
    <row r="167" spans="1:39" x14ac:dyDescent="0.35">
      <c r="A167">
        <v>124</v>
      </c>
      <c r="B167" s="50" t="s">
        <v>887</v>
      </c>
      <c r="C167" t="s">
        <v>888</v>
      </c>
      <c r="D167" t="s">
        <v>144</v>
      </c>
      <c r="E167" t="s">
        <v>145</v>
      </c>
      <c r="F167">
        <v>94010</v>
      </c>
      <c r="G167">
        <v>2011</v>
      </c>
      <c r="H167" t="s">
        <v>146</v>
      </c>
      <c r="I167" t="s">
        <v>51</v>
      </c>
      <c r="J167" t="s">
        <v>52</v>
      </c>
      <c r="K167" t="s">
        <v>198</v>
      </c>
      <c r="L167" t="s">
        <v>199</v>
      </c>
      <c r="M167" s="1">
        <v>458633</v>
      </c>
      <c r="N167" s="6">
        <v>57633</v>
      </c>
      <c r="O167" s="6">
        <v>473000</v>
      </c>
      <c r="P167" t="s">
        <v>54</v>
      </c>
      <c r="Q167" t="s">
        <v>53</v>
      </c>
      <c r="R167" t="s">
        <v>53</v>
      </c>
      <c r="S167" t="s">
        <v>53</v>
      </c>
      <c r="T167" t="s">
        <v>53</v>
      </c>
      <c r="U167" t="s">
        <v>53</v>
      </c>
      <c r="V167" t="s">
        <v>53</v>
      </c>
      <c r="W167" t="s">
        <v>889</v>
      </c>
      <c r="X167" t="s">
        <v>55</v>
      </c>
      <c r="Y167" t="s">
        <v>47</v>
      </c>
      <c r="Z167" t="s">
        <v>53</v>
      </c>
      <c r="AA167" s="8">
        <v>13</v>
      </c>
      <c r="AB167" s="8">
        <v>21</v>
      </c>
      <c r="AC167" t="s">
        <v>890</v>
      </c>
      <c r="AD167" t="s">
        <v>891</v>
      </c>
      <c r="AE167" t="s">
        <v>892</v>
      </c>
      <c r="AF167" s="2">
        <v>44795.665972222225</v>
      </c>
      <c r="AG167" t="s">
        <v>173</v>
      </c>
      <c r="AH167" s="2">
        <v>45128.743055555555</v>
      </c>
      <c r="AI167" t="s">
        <v>97</v>
      </c>
      <c r="AJ167">
        <v>-122.3505258</v>
      </c>
      <c r="AK167">
        <v>37.579769200000001</v>
      </c>
    </row>
    <row r="168" spans="1:39" x14ac:dyDescent="0.35">
      <c r="A168">
        <v>671</v>
      </c>
      <c r="C168" t="s">
        <v>888</v>
      </c>
      <c r="D168" t="s">
        <v>144</v>
      </c>
      <c r="E168" t="s">
        <v>145</v>
      </c>
      <c r="F168">
        <v>94010</v>
      </c>
      <c r="G168">
        <v>1984</v>
      </c>
      <c r="H168" t="s">
        <v>893</v>
      </c>
      <c r="I168" t="s">
        <v>51</v>
      </c>
      <c r="J168" t="s">
        <v>52</v>
      </c>
      <c r="K168" t="s">
        <v>198</v>
      </c>
      <c r="L168" t="s">
        <v>199</v>
      </c>
      <c r="M168" s="1">
        <v>104000</v>
      </c>
      <c r="N168" s="6">
        <v>5200</v>
      </c>
      <c r="O168" s="6">
        <v>71527</v>
      </c>
      <c r="P168" t="s">
        <v>53</v>
      </c>
      <c r="Q168" t="s">
        <v>53</v>
      </c>
      <c r="R168" t="s">
        <v>53</v>
      </c>
      <c r="S168" t="s">
        <v>53</v>
      </c>
      <c r="T168" t="s">
        <v>53</v>
      </c>
      <c r="U168" t="s">
        <v>53</v>
      </c>
      <c r="V168" t="s">
        <v>54</v>
      </c>
      <c r="X168" t="s">
        <v>55</v>
      </c>
      <c r="Y168" t="s">
        <v>47</v>
      </c>
      <c r="Z168" t="s">
        <v>53</v>
      </c>
      <c r="AA168" s="8">
        <v>13</v>
      </c>
      <c r="AB168" s="8">
        <v>21</v>
      </c>
      <c r="AC168" t="s">
        <v>890</v>
      </c>
      <c r="AD168" t="s">
        <v>891</v>
      </c>
      <c r="AE168" t="s">
        <v>894</v>
      </c>
      <c r="AF168" s="2">
        <v>44795.665972222225</v>
      </c>
      <c r="AG168" t="s">
        <v>173</v>
      </c>
      <c r="AH168" s="2">
        <v>44795.665972222225</v>
      </c>
      <c r="AI168" t="s">
        <v>173</v>
      </c>
      <c r="AJ168">
        <v>-122.3505258</v>
      </c>
      <c r="AK168">
        <v>37.579769200000001</v>
      </c>
    </row>
    <row r="169" spans="1:39" x14ac:dyDescent="0.35">
      <c r="A169">
        <v>90</v>
      </c>
      <c r="C169" t="s">
        <v>895</v>
      </c>
      <c r="D169" t="s">
        <v>896</v>
      </c>
      <c r="E169" t="s">
        <v>70</v>
      </c>
      <c r="F169">
        <v>93505</v>
      </c>
      <c r="G169">
        <v>2013</v>
      </c>
      <c r="H169" t="s">
        <v>897</v>
      </c>
      <c r="I169" t="s">
        <v>51</v>
      </c>
      <c r="J169" t="s">
        <v>52</v>
      </c>
      <c r="L169" t="s">
        <v>199</v>
      </c>
      <c r="M169" s="1">
        <v>161890</v>
      </c>
      <c r="N169" s="6">
        <v>6640</v>
      </c>
      <c r="O169" s="6">
        <v>99954</v>
      </c>
      <c r="P169" t="s">
        <v>54</v>
      </c>
      <c r="Q169" t="s">
        <v>54</v>
      </c>
      <c r="R169" t="s">
        <v>53</v>
      </c>
      <c r="S169" t="s">
        <v>53</v>
      </c>
      <c r="T169" t="s">
        <v>53</v>
      </c>
      <c r="U169" t="s">
        <v>53</v>
      </c>
      <c r="V169" t="s">
        <v>53</v>
      </c>
      <c r="W169" t="s">
        <v>898</v>
      </c>
      <c r="X169" t="s">
        <v>55</v>
      </c>
      <c r="Y169" t="s">
        <v>47</v>
      </c>
      <c r="Z169" t="s">
        <v>53</v>
      </c>
      <c r="AA169" s="8">
        <v>12</v>
      </c>
      <c r="AB169" s="8">
        <v>34</v>
      </c>
      <c r="AC169" t="s">
        <v>899</v>
      </c>
      <c r="AD169" t="s">
        <v>900</v>
      </c>
      <c r="AE169" t="s">
        <v>901</v>
      </c>
      <c r="AF169" s="2">
        <v>44795.665972222225</v>
      </c>
      <c r="AG169" t="s">
        <v>173</v>
      </c>
      <c r="AH169" s="2">
        <v>45128.738194444442</v>
      </c>
      <c r="AI169" t="s">
        <v>97</v>
      </c>
      <c r="AJ169">
        <v>-117.95903920000001</v>
      </c>
      <c r="AK169">
        <v>35.1264568</v>
      </c>
    </row>
    <row r="170" spans="1:39" x14ac:dyDescent="0.35">
      <c r="A170">
        <v>119</v>
      </c>
      <c r="B170" t="s">
        <v>902</v>
      </c>
      <c r="C170" t="s">
        <v>903</v>
      </c>
      <c r="D170" t="s">
        <v>904</v>
      </c>
      <c r="E170" t="s">
        <v>169</v>
      </c>
      <c r="F170">
        <v>92320</v>
      </c>
      <c r="G170">
        <v>2011</v>
      </c>
      <c r="H170" t="s">
        <v>905</v>
      </c>
      <c r="I170" t="s">
        <v>51</v>
      </c>
      <c r="J170" t="s">
        <v>52</v>
      </c>
      <c r="K170" t="s">
        <v>289</v>
      </c>
      <c r="L170" t="s">
        <v>199</v>
      </c>
      <c r="M170" s="1">
        <v>65292</v>
      </c>
      <c r="N170" s="6">
        <v>8000</v>
      </c>
      <c r="O170" s="6">
        <v>43000</v>
      </c>
      <c r="P170" t="s">
        <v>53</v>
      </c>
      <c r="Q170" t="s">
        <v>54</v>
      </c>
      <c r="R170" t="s">
        <v>53</v>
      </c>
      <c r="S170" t="s">
        <v>53</v>
      </c>
      <c r="T170" t="s">
        <v>53</v>
      </c>
      <c r="U170" t="s">
        <v>53</v>
      </c>
      <c r="V170" t="s">
        <v>53</v>
      </c>
      <c r="W170" t="s">
        <v>906</v>
      </c>
      <c r="X170" t="s">
        <v>46</v>
      </c>
      <c r="Y170" t="s">
        <v>47</v>
      </c>
      <c r="Z170" t="s">
        <v>53</v>
      </c>
      <c r="AA170" s="8">
        <v>19</v>
      </c>
      <c r="AB170" s="8">
        <v>47</v>
      </c>
      <c r="AC170" t="s">
        <v>907</v>
      </c>
      <c r="AD170" t="s">
        <v>908</v>
      </c>
      <c r="AE170" t="s">
        <v>909</v>
      </c>
      <c r="AF170" s="2">
        <v>44795.665972222225</v>
      </c>
      <c r="AG170" t="s">
        <v>173</v>
      </c>
      <c r="AH170" s="2">
        <v>45128.742361111108</v>
      </c>
      <c r="AI170" t="s">
        <v>97</v>
      </c>
      <c r="AJ170">
        <v>-117.05887199999999</v>
      </c>
      <c r="AK170">
        <v>34.003287999999998</v>
      </c>
    </row>
    <row r="171" spans="1:39" x14ac:dyDescent="0.35">
      <c r="A171">
        <v>907</v>
      </c>
      <c r="B171" t="s">
        <v>910</v>
      </c>
      <c r="C171" t="s">
        <v>911</v>
      </c>
      <c r="D171" t="s">
        <v>610</v>
      </c>
      <c r="E171" t="s">
        <v>102</v>
      </c>
      <c r="F171">
        <v>95008</v>
      </c>
      <c r="G171">
        <v>2020</v>
      </c>
      <c r="H171" t="s">
        <v>912</v>
      </c>
      <c r="I171" t="s">
        <v>51</v>
      </c>
      <c r="J171" t="s">
        <v>52</v>
      </c>
      <c r="K171" t="s">
        <v>289</v>
      </c>
      <c r="L171" t="s">
        <v>199</v>
      </c>
      <c r="M171" s="1">
        <v>1638168</v>
      </c>
      <c r="N171" s="6">
        <v>111605</v>
      </c>
      <c r="O171" s="6">
        <v>388494</v>
      </c>
      <c r="P171" t="s">
        <v>54</v>
      </c>
      <c r="Q171" t="s">
        <v>54</v>
      </c>
      <c r="R171" t="s">
        <v>53</v>
      </c>
      <c r="S171" t="s">
        <v>53</v>
      </c>
      <c r="T171" t="s">
        <v>53</v>
      </c>
      <c r="U171" t="s">
        <v>53</v>
      </c>
      <c r="V171" t="s">
        <v>54</v>
      </c>
      <c r="W171" t="s">
        <v>913</v>
      </c>
      <c r="X171" t="s">
        <v>55</v>
      </c>
      <c r="Y171" t="s">
        <v>47</v>
      </c>
      <c r="Z171" t="s">
        <v>53</v>
      </c>
      <c r="AA171" s="8">
        <v>13</v>
      </c>
      <c r="AB171" s="8">
        <v>23</v>
      </c>
      <c r="AC171">
        <v>37.288334999999996</v>
      </c>
      <c r="AD171">
        <v>-121.94410000000001</v>
      </c>
      <c r="AE171" t="s">
        <v>914</v>
      </c>
      <c r="AF171" s="2">
        <v>44795.665972222225</v>
      </c>
      <c r="AG171" t="s">
        <v>173</v>
      </c>
      <c r="AH171" s="2">
        <v>44795.665972222225</v>
      </c>
      <c r="AI171" t="s">
        <v>173</v>
      </c>
      <c r="AJ171">
        <v>-121.94410000000001</v>
      </c>
      <c r="AK171">
        <v>37.288334999999996</v>
      </c>
      <c r="AM171" t="s">
        <v>328</v>
      </c>
    </row>
    <row r="172" spans="1:39" x14ac:dyDescent="0.35">
      <c r="A172">
        <v>815</v>
      </c>
      <c r="C172" t="s">
        <v>911</v>
      </c>
      <c r="D172" t="s">
        <v>610</v>
      </c>
      <c r="E172" t="s">
        <v>102</v>
      </c>
      <c r="F172">
        <v>95008</v>
      </c>
      <c r="G172">
        <v>1980</v>
      </c>
      <c r="H172" t="s">
        <v>915</v>
      </c>
      <c r="I172" t="s">
        <v>51</v>
      </c>
      <c r="J172" t="s">
        <v>52</v>
      </c>
      <c r="K172" t="s">
        <v>198</v>
      </c>
      <c r="L172" t="s">
        <v>199</v>
      </c>
      <c r="M172" s="1">
        <v>238905</v>
      </c>
      <c r="N172" s="6">
        <v>11945</v>
      </c>
      <c r="O172" s="6">
        <v>189607</v>
      </c>
      <c r="P172" t="s">
        <v>53</v>
      </c>
      <c r="Q172" t="s">
        <v>53</v>
      </c>
      <c r="R172" t="s">
        <v>53</v>
      </c>
      <c r="S172" t="s">
        <v>53</v>
      </c>
      <c r="T172" t="s">
        <v>53</v>
      </c>
      <c r="U172" t="s">
        <v>53</v>
      </c>
      <c r="V172" t="s">
        <v>54</v>
      </c>
      <c r="X172" t="s">
        <v>55</v>
      </c>
      <c r="Y172" t="s">
        <v>47</v>
      </c>
      <c r="Z172" t="s">
        <v>53</v>
      </c>
      <c r="AA172" s="8">
        <v>13</v>
      </c>
      <c r="AB172" s="8">
        <v>23</v>
      </c>
      <c r="AC172" t="s">
        <v>916</v>
      </c>
      <c r="AD172" t="s">
        <v>917</v>
      </c>
      <c r="AE172" t="s">
        <v>918</v>
      </c>
      <c r="AF172" s="2">
        <v>44795.665972222225</v>
      </c>
      <c r="AG172" t="s">
        <v>173</v>
      </c>
      <c r="AH172" s="2">
        <v>44795.665972222225</v>
      </c>
      <c r="AI172" t="s">
        <v>173</v>
      </c>
      <c r="AJ172">
        <v>-121.94410000000001</v>
      </c>
      <c r="AK172">
        <v>37.288334999999996</v>
      </c>
    </row>
    <row r="173" spans="1:39" x14ac:dyDescent="0.35">
      <c r="A173">
        <v>197</v>
      </c>
      <c r="B173" t="s">
        <v>919</v>
      </c>
      <c r="C173" t="s">
        <v>920</v>
      </c>
      <c r="D173" t="s">
        <v>921</v>
      </c>
      <c r="E173" t="s">
        <v>49</v>
      </c>
      <c r="F173">
        <v>95010</v>
      </c>
      <c r="G173">
        <v>2006</v>
      </c>
      <c r="H173" t="s">
        <v>922</v>
      </c>
      <c r="I173" t="s">
        <v>51</v>
      </c>
      <c r="J173" t="s">
        <v>52</v>
      </c>
      <c r="K173" t="s">
        <v>198</v>
      </c>
      <c r="L173" t="s">
        <v>199</v>
      </c>
      <c r="M173" s="1">
        <v>40000</v>
      </c>
      <c r="N173" s="6">
        <v>8822</v>
      </c>
      <c r="O173" s="6">
        <v>65739</v>
      </c>
      <c r="P173" t="s">
        <v>54</v>
      </c>
      <c r="Q173" t="s">
        <v>53</v>
      </c>
      <c r="R173" t="s">
        <v>53</v>
      </c>
      <c r="S173" t="s">
        <v>53</v>
      </c>
      <c r="T173" t="s">
        <v>53</v>
      </c>
      <c r="U173" t="s">
        <v>53</v>
      </c>
      <c r="V173" t="s">
        <v>53</v>
      </c>
      <c r="W173" t="s">
        <v>923</v>
      </c>
      <c r="X173" t="s">
        <v>55</v>
      </c>
      <c r="Y173" t="s">
        <v>47</v>
      </c>
      <c r="Z173" t="s">
        <v>53</v>
      </c>
      <c r="AA173" s="8">
        <v>17</v>
      </c>
      <c r="AB173" s="8">
        <v>30</v>
      </c>
      <c r="AC173" t="s">
        <v>924</v>
      </c>
      <c r="AD173" t="s">
        <v>925</v>
      </c>
      <c r="AE173" t="s">
        <v>926</v>
      </c>
      <c r="AF173" s="2">
        <v>44795.665972222225</v>
      </c>
      <c r="AG173" t="s">
        <v>173</v>
      </c>
      <c r="AH173" s="2">
        <v>45128.974999999999</v>
      </c>
      <c r="AI173" t="s">
        <v>97</v>
      </c>
      <c r="AJ173">
        <v>-121.95334219999999</v>
      </c>
      <c r="AK173">
        <v>36.974745800000001</v>
      </c>
    </row>
    <row r="174" spans="1:39" x14ac:dyDescent="0.35">
      <c r="A174">
        <v>179</v>
      </c>
      <c r="B174" t="s">
        <v>927</v>
      </c>
      <c r="C174" t="s">
        <v>928</v>
      </c>
      <c r="D174" t="s">
        <v>929</v>
      </c>
      <c r="E174" t="s">
        <v>120</v>
      </c>
      <c r="F174">
        <v>92008</v>
      </c>
      <c r="G174">
        <v>2009</v>
      </c>
      <c r="H174" t="s">
        <v>930</v>
      </c>
      <c r="I174" t="s">
        <v>51</v>
      </c>
      <c r="J174" t="s">
        <v>52</v>
      </c>
      <c r="K174" t="s">
        <v>198</v>
      </c>
      <c r="L174" t="s">
        <v>199</v>
      </c>
      <c r="M174" s="1">
        <v>1543000</v>
      </c>
      <c r="N174" s="6">
        <v>326826</v>
      </c>
      <c r="O174" s="6">
        <v>3078049</v>
      </c>
      <c r="P174" t="s">
        <v>54</v>
      </c>
      <c r="Q174" t="s">
        <v>53</v>
      </c>
      <c r="R174" t="s">
        <v>53</v>
      </c>
      <c r="S174" t="s">
        <v>53</v>
      </c>
      <c r="T174" t="s">
        <v>53</v>
      </c>
      <c r="U174" t="s">
        <v>53</v>
      </c>
      <c r="V174" t="s">
        <v>53</v>
      </c>
      <c r="W174" t="s">
        <v>931</v>
      </c>
      <c r="X174" t="s">
        <v>122</v>
      </c>
      <c r="Y174" t="s">
        <v>47</v>
      </c>
      <c r="Z174" t="s">
        <v>54</v>
      </c>
      <c r="AA174" s="8">
        <v>38</v>
      </c>
      <c r="AB174" s="8">
        <v>77</v>
      </c>
      <c r="AC174" t="s">
        <v>932</v>
      </c>
      <c r="AD174" t="s">
        <v>933</v>
      </c>
      <c r="AE174" t="s">
        <v>934</v>
      </c>
      <c r="AF174" s="2">
        <v>44795.665972222225</v>
      </c>
      <c r="AG174" t="s">
        <v>173</v>
      </c>
      <c r="AH174" s="2">
        <v>45128.957638888889</v>
      </c>
      <c r="AI174" t="s">
        <v>97</v>
      </c>
      <c r="AJ174">
        <v>-117.34117329999999</v>
      </c>
      <c r="AK174">
        <v>33.1648633</v>
      </c>
    </row>
    <row r="175" spans="1:39" x14ac:dyDescent="0.35">
      <c r="A175">
        <v>825</v>
      </c>
      <c r="C175" t="s">
        <v>928</v>
      </c>
      <c r="D175" t="s">
        <v>929</v>
      </c>
      <c r="E175" t="s">
        <v>120</v>
      </c>
      <c r="F175">
        <v>92008</v>
      </c>
      <c r="G175">
        <v>1980</v>
      </c>
      <c r="H175" t="s">
        <v>935</v>
      </c>
      <c r="I175" t="s">
        <v>51</v>
      </c>
      <c r="J175" t="s">
        <v>52</v>
      </c>
      <c r="K175" t="s">
        <v>198</v>
      </c>
      <c r="L175" t="s">
        <v>199</v>
      </c>
      <c r="M175" s="1">
        <v>381500</v>
      </c>
      <c r="N175" s="6" t="s">
        <v>200</v>
      </c>
      <c r="O175" s="6" t="s">
        <v>200</v>
      </c>
      <c r="P175" t="s">
        <v>53</v>
      </c>
      <c r="Q175" t="s">
        <v>53</v>
      </c>
      <c r="R175" t="s">
        <v>53</v>
      </c>
      <c r="S175" t="s">
        <v>53</v>
      </c>
      <c r="T175" t="s">
        <v>53</v>
      </c>
      <c r="U175" t="s">
        <v>53</v>
      </c>
      <c r="V175" t="s">
        <v>54</v>
      </c>
      <c r="X175" t="s">
        <v>122</v>
      </c>
      <c r="Y175" t="s">
        <v>47</v>
      </c>
      <c r="Z175" t="s">
        <v>53</v>
      </c>
      <c r="AA175" s="8">
        <v>38</v>
      </c>
      <c r="AB175" s="8">
        <v>77</v>
      </c>
      <c r="AC175" t="s">
        <v>932</v>
      </c>
      <c r="AD175" t="s">
        <v>933</v>
      </c>
      <c r="AE175" t="s">
        <v>936</v>
      </c>
      <c r="AF175" s="2">
        <v>44795.665972222225</v>
      </c>
      <c r="AG175" t="s">
        <v>173</v>
      </c>
      <c r="AH175" s="2">
        <v>44795.665972222225</v>
      </c>
      <c r="AI175" t="s">
        <v>173</v>
      </c>
      <c r="AJ175">
        <v>-117.34117329999999</v>
      </c>
      <c r="AK175">
        <v>33.1648633</v>
      </c>
    </row>
    <row r="176" spans="1:39" x14ac:dyDescent="0.35">
      <c r="A176">
        <v>268</v>
      </c>
      <c r="B176" t="s">
        <v>937</v>
      </c>
      <c r="C176" t="s">
        <v>938</v>
      </c>
      <c r="D176" t="s">
        <v>939</v>
      </c>
      <c r="E176" t="s">
        <v>66</v>
      </c>
      <c r="F176">
        <v>90745</v>
      </c>
      <c r="G176">
        <v>2002</v>
      </c>
      <c r="H176" t="s">
        <v>940</v>
      </c>
      <c r="I176" t="s">
        <v>51</v>
      </c>
      <c r="J176" t="s">
        <v>52</v>
      </c>
      <c r="K176" t="s">
        <v>198</v>
      </c>
      <c r="L176" t="s">
        <v>199</v>
      </c>
      <c r="M176" s="1">
        <v>1000000</v>
      </c>
      <c r="N176" s="6">
        <v>240234</v>
      </c>
      <c r="O176" s="6">
        <v>1965551</v>
      </c>
      <c r="P176" t="s">
        <v>54</v>
      </c>
      <c r="Q176" t="s">
        <v>53</v>
      </c>
      <c r="R176" t="s">
        <v>53</v>
      </c>
      <c r="S176" t="s">
        <v>53</v>
      </c>
      <c r="T176" t="s">
        <v>53</v>
      </c>
      <c r="U176" t="s">
        <v>53</v>
      </c>
      <c r="V176" t="s">
        <v>53</v>
      </c>
      <c r="W176" t="s">
        <v>941</v>
      </c>
      <c r="X176" t="s">
        <v>46</v>
      </c>
      <c r="Y176" t="s">
        <v>47</v>
      </c>
      <c r="Z176" t="s">
        <v>53</v>
      </c>
      <c r="AA176" s="8">
        <v>35</v>
      </c>
      <c r="AB176" s="8">
        <v>69</v>
      </c>
      <c r="AC176" t="s">
        <v>942</v>
      </c>
      <c r="AD176" t="s">
        <v>943</v>
      </c>
      <c r="AE176" t="s">
        <v>944</v>
      </c>
      <c r="AF176" s="2">
        <v>44795.665972222225</v>
      </c>
      <c r="AG176" t="s">
        <v>173</v>
      </c>
      <c r="AH176" s="2">
        <v>45139.920138888891</v>
      </c>
      <c r="AI176" t="s">
        <v>97</v>
      </c>
      <c r="AJ176">
        <v>-118.263171</v>
      </c>
      <c r="AK176">
        <v>33.832078000000003</v>
      </c>
    </row>
    <row r="177" spans="1:39" x14ac:dyDescent="0.35">
      <c r="A177">
        <v>813</v>
      </c>
      <c r="C177" t="s">
        <v>938</v>
      </c>
      <c r="D177" t="s">
        <v>939</v>
      </c>
      <c r="E177" t="s">
        <v>66</v>
      </c>
      <c r="F177">
        <v>90745</v>
      </c>
      <c r="G177">
        <v>1980</v>
      </c>
      <c r="H177" t="s">
        <v>945</v>
      </c>
      <c r="I177" t="s">
        <v>51</v>
      </c>
      <c r="J177" t="s">
        <v>52</v>
      </c>
      <c r="K177" t="s">
        <v>198</v>
      </c>
      <c r="L177" t="s">
        <v>199</v>
      </c>
      <c r="M177" s="1">
        <v>218410</v>
      </c>
      <c r="N177" s="6">
        <v>10921</v>
      </c>
      <c r="O177" s="6">
        <v>173341</v>
      </c>
      <c r="P177" t="s">
        <v>53</v>
      </c>
      <c r="Q177" t="s">
        <v>53</v>
      </c>
      <c r="R177" t="s">
        <v>53</v>
      </c>
      <c r="S177" t="s">
        <v>53</v>
      </c>
      <c r="T177" t="s">
        <v>53</v>
      </c>
      <c r="U177" t="s">
        <v>53</v>
      </c>
      <c r="V177" t="s">
        <v>54</v>
      </c>
      <c r="X177" t="s">
        <v>46</v>
      </c>
      <c r="Y177" t="s">
        <v>47</v>
      </c>
      <c r="Z177" t="s">
        <v>53</v>
      </c>
      <c r="AA177" s="8">
        <v>35</v>
      </c>
      <c r="AB177" s="8">
        <v>69</v>
      </c>
      <c r="AC177" t="s">
        <v>942</v>
      </c>
      <c r="AD177" t="s">
        <v>943</v>
      </c>
      <c r="AE177" t="s">
        <v>946</v>
      </c>
      <c r="AF177" s="2">
        <v>44795.665972222225</v>
      </c>
      <c r="AG177" t="s">
        <v>173</v>
      </c>
      <c r="AH177" s="2">
        <v>44795.665972222225</v>
      </c>
      <c r="AI177" t="s">
        <v>173</v>
      </c>
      <c r="AJ177">
        <v>-118.263171</v>
      </c>
      <c r="AK177">
        <v>33.832078000000003</v>
      </c>
    </row>
    <row r="178" spans="1:39" x14ac:dyDescent="0.35">
      <c r="A178">
        <v>130</v>
      </c>
      <c r="B178" t="s">
        <v>947</v>
      </c>
      <c r="C178" t="s">
        <v>948</v>
      </c>
      <c r="D178" t="s">
        <v>949</v>
      </c>
      <c r="E178" t="s">
        <v>950</v>
      </c>
      <c r="F178">
        <v>95307</v>
      </c>
      <c r="G178">
        <v>2011</v>
      </c>
      <c r="H178" t="s">
        <v>951</v>
      </c>
      <c r="I178" t="s">
        <v>51</v>
      </c>
      <c r="J178" t="s">
        <v>52</v>
      </c>
      <c r="K178" t="s">
        <v>289</v>
      </c>
      <c r="L178" t="s">
        <v>199</v>
      </c>
      <c r="M178" s="1">
        <v>1193500</v>
      </c>
      <c r="N178" s="6">
        <v>108500</v>
      </c>
      <c r="O178" s="6">
        <v>1321960</v>
      </c>
      <c r="P178" t="s">
        <v>54</v>
      </c>
      <c r="Q178" t="s">
        <v>53</v>
      </c>
      <c r="R178" t="s">
        <v>53</v>
      </c>
      <c r="S178" t="s">
        <v>53</v>
      </c>
      <c r="T178" t="s">
        <v>53</v>
      </c>
      <c r="U178" t="s">
        <v>53</v>
      </c>
      <c r="V178" t="s">
        <v>53</v>
      </c>
      <c r="W178" t="s">
        <v>952</v>
      </c>
      <c r="X178" t="s">
        <v>55</v>
      </c>
      <c r="Y178" t="s">
        <v>47</v>
      </c>
      <c r="Z178" t="s">
        <v>53</v>
      </c>
      <c r="AA178" s="8">
        <v>4</v>
      </c>
      <c r="AB178" s="8">
        <v>22</v>
      </c>
      <c r="AC178" t="s">
        <v>953</v>
      </c>
      <c r="AD178" t="s">
        <v>954</v>
      </c>
      <c r="AE178" t="s">
        <v>955</v>
      </c>
      <c r="AF178" s="2">
        <v>44795.665972222225</v>
      </c>
      <c r="AG178" t="s">
        <v>173</v>
      </c>
      <c r="AH178" s="2">
        <v>45128.744444444441</v>
      </c>
      <c r="AI178" t="s">
        <v>97</v>
      </c>
      <c r="AJ178">
        <v>-120.95544030000001</v>
      </c>
      <c r="AK178">
        <v>37.592820400000001</v>
      </c>
    </row>
    <row r="179" spans="1:39" x14ac:dyDescent="0.35">
      <c r="A179">
        <v>551</v>
      </c>
      <c r="B179" s="17"/>
      <c r="C179" t="s">
        <v>956</v>
      </c>
      <c r="D179" t="s">
        <v>957</v>
      </c>
      <c r="E179" t="s">
        <v>41</v>
      </c>
      <c r="F179">
        <v>91710</v>
      </c>
      <c r="G179">
        <v>1990</v>
      </c>
      <c r="H179" t="s">
        <v>958</v>
      </c>
      <c r="I179" t="s">
        <v>51</v>
      </c>
      <c r="J179" t="s">
        <v>52</v>
      </c>
      <c r="K179" t="s">
        <v>198</v>
      </c>
      <c r="L179" t="s">
        <v>199</v>
      </c>
      <c r="M179" s="1">
        <v>19000</v>
      </c>
      <c r="N179" s="6" t="s">
        <v>200</v>
      </c>
      <c r="O179" s="6" t="s">
        <v>200</v>
      </c>
      <c r="P179" t="s">
        <v>53</v>
      </c>
      <c r="Q179" t="s">
        <v>53</v>
      </c>
      <c r="R179" t="s">
        <v>53</v>
      </c>
      <c r="S179" t="s">
        <v>53</v>
      </c>
      <c r="T179" t="s">
        <v>53</v>
      </c>
      <c r="U179" t="s">
        <v>53</v>
      </c>
      <c r="V179" t="s">
        <v>54</v>
      </c>
      <c r="X179" t="s">
        <v>46</v>
      </c>
      <c r="Y179" t="s">
        <v>47</v>
      </c>
      <c r="Z179" t="s">
        <v>54</v>
      </c>
      <c r="AA179" s="8">
        <v>22</v>
      </c>
      <c r="AB179" s="8">
        <v>53</v>
      </c>
      <c r="AC179" t="s">
        <v>959</v>
      </c>
      <c r="AD179" t="s">
        <v>960</v>
      </c>
      <c r="AE179" t="s">
        <v>961</v>
      </c>
      <c r="AF179" s="2">
        <v>44795.665972222225</v>
      </c>
      <c r="AG179" t="s">
        <v>173</v>
      </c>
      <c r="AH179" s="2">
        <v>44795.665972222225</v>
      </c>
      <c r="AI179" t="s">
        <v>173</v>
      </c>
      <c r="AJ179">
        <v>-117.690028</v>
      </c>
      <c r="AK179">
        <v>34.012557000000001</v>
      </c>
    </row>
    <row r="180" spans="1:39" x14ac:dyDescent="0.35">
      <c r="A180">
        <v>165</v>
      </c>
      <c r="C180" t="s">
        <v>962</v>
      </c>
      <c r="D180" t="s">
        <v>764</v>
      </c>
      <c r="E180" t="s">
        <v>120</v>
      </c>
      <c r="F180">
        <v>91910</v>
      </c>
      <c r="G180">
        <v>2010</v>
      </c>
      <c r="H180" t="s">
        <v>963</v>
      </c>
      <c r="I180" t="s">
        <v>51</v>
      </c>
      <c r="J180" t="s">
        <v>52</v>
      </c>
      <c r="K180" t="s">
        <v>289</v>
      </c>
      <c r="L180" t="s">
        <v>199</v>
      </c>
      <c r="M180" s="1">
        <v>1999806</v>
      </c>
      <c r="N180" s="6">
        <v>182674</v>
      </c>
      <c r="O180" s="6">
        <v>1367569</v>
      </c>
      <c r="P180" t="s">
        <v>54</v>
      </c>
      <c r="Q180" t="s">
        <v>53</v>
      </c>
      <c r="R180" t="s">
        <v>54</v>
      </c>
      <c r="S180" t="s">
        <v>53</v>
      </c>
      <c r="T180" t="s">
        <v>53</v>
      </c>
      <c r="U180" t="s">
        <v>53</v>
      </c>
      <c r="V180" t="s">
        <v>53</v>
      </c>
      <c r="W180" t="s">
        <v>964</v>
      </c>
      <c r="X180" t="s">
        <v>122</v>
      </c>
      <c r="Y180" t="s">
        <v>47</v>
      </c>
      <c r="Z180" t="s">
        <v>53</v>
      </c>
      <c r="AA180" s="8">
        <v>18</v>
      </c>
      <c r="AB180" s="8">
        <v>80</v>
      </c>
      <c r="AC180" t="s">
        <v>965</v>
      </c>
      <c r="AD180" t="s">
        <v>966</v>
      </c>
      <c r="AE180" t="s">
        <v>967</v>
      </c>
      <c r="AF180" s="2">
        <v>44795.665972222225</v>
      </c>
      <c r="AG180" t="s">
        <v>173</v>
      </c>
      <c r="AH180" s="2">
        <v>45128.750694444447</v>
      </c>
      <c r="AI180" t="s">
        <v>97</v>
      </c>
      <c r="AJ180">
        <v>-117.08485829999999</v>
      </c>
      <c r="AK180">
        <v>32.6403617</v>
      </c>
    </row>
    <row r="181" spans="1:39" x14ac:dyDescent="0.35">
      <c r="A181">
        <v>166</v>
      </c>
      <c r="C181" t="s">
        <v>962</v>
      </c>
      <c r="D181" t="s">
        <v>764</v>
      </c>
      <c r="E181" t="s">
        <v>120</v>
      </c>
      <c r="F181">
        <v>91910</v>
      </c>
      <c r="G181">
        <v>2010</v>
      </c>
      <c r="H181" t="s">
        <v>963</v>
      </c>
      <c r="I181" t="s">
        <v>51</v>
      </c>
      <c r="J181" t="s">
        <v>52</v>
      </c>
      <c r="K181" t="s">
        <v>198</v>
      </c>
      <c r="L181" t="s">
        <v>199</v>
      </c>
      <c r="M181" s="1">
        <v>2051600</v>
      </c>
      <c r="N181" s="6">
        <v>200000</v>
      </c>
      <c r="O181" s="6">
        <v>862155</v>
      </c>
      <c r="P181" t="s">
        <v>54</v>
      </c>
      <c r="Q181" t="s">
        <v>53</v>
      </c>
      <c r="R181" t="s">
        <v>53</v>
      </c>
      <c r="S181" t="s">
        <v>53</v>
      </c>
      <c r="T181" t="s">
        <v>53</v>
      </c>
      <c r="U181" t="s">
        <v>53</v>
      </c>
      <c r="V181" t="s">
        <v>53</v>
      </c>
      <c r="W181" t="s">
        <v>968</v>
      </c>
      <c r="X181" t="s">
        <v>122</v>
      </c>
      <c r="Y181" t="s">
        <v>47</v>
      </c>
      <c r="Z181" t="s">
        <v>53</v>
      </c>
      <c r="AA181" s="8">
        <v>18</v>
      </c>
      <c r="AB181" s="8">
        <v>80</v>
      </c>
      <c r="AC181" t="s">
        <v>965</v>
      </c>
      <c r="AD181" t="s">
        <v>966</v>
      </c>
      <c r="AE181" t="s">
        <v>969</v>
      </c>
      <c r="AF181" s="2">
        <v>44795.665972222225</v>
      </c>
      <c r="AG181" t="s">
        <v>173</v>
      </c>
      <c r="AH181" s="2">
        <v>45128.750694444447</v>
      </c>
      <c r="AI181" t="s">
        <v>97</v>
      </c>
      <c r="AJ181">
        <v>-117.08485829999999</v>
      </c>
      <c r="AK181">
        <v>32.6403617</v>
      </c>
    </row>
    <row r="182" spans="1:39" x14ac:dyDescent="0.35">
      <c r="A182">
        <v>186</v>
      </c>
      <c r="C182" t="s">
        <v>962</v>
      </c>
      <c r="D182" t="s">
        <v>764</v>
      </c>
      <c r="E182" t="s">
        <v>120</v>
      </c>
      <c r="F182">
        <v>91910</v>
      </c>
      <c r="G182">
        <v>2008</v>
      </c>
      <c r="H182" t="s">
        <v>963</v>
      </c>
      <c r="I182" t="s">
        <v>51</v>
      </c>
      <c r="J182" t="s">
        <v>52</v>
      </c>
      <c r="K182" t="s">
        <v>198</v>
      </c>
      <c r="L182" t="s">
        <v>199</v>
      </c>
      <c r="M182" s="1">
        <v>1033313</v>
      </c>
      <c r="N182" s="6">
        <v>214654</v>
      </c>
      <c r="O182" s="6">
        <v>1369858</v>
      </c>
      <c r="P182" t="s">
        <v>54</v>
      </c>
      <c r="Q182" t="s">
        <v>54</v>
      </c>
      <c r="R182" t="s">
        <v>53</v>
      </c>
      <c r="S182" t="s">
        <v>53</v>
      </c>
      <c r="T182" t="s">
        <v>53</v>
      </c>
      <c r="U182" t="s">
        <v>53</v>
      </c>
      <c r="V182" t="s">
        <v>53</v>
      </c>
      <c r="W182" t="s">
        <v>970</v>
      </c>
      <c r="X182" t="s">
        <v>122</v>
      </c>
      <c r="Y182" t="s">
        <v>47</v>
      </c>
      <c r="Z182" t="s">
        <v>53</v>
      </c>
      <c r="AA182" s="8">
        <v>18</v>
      </c>
      <c r="AB182" s="8">
        <v>80</v>
      </c>
      <c r="AC182" t="s">
        <v>965</v>
      </c>
      <c r="AD182" t="s">
        <v>966</v>
      </c>
      <c r="AE182" t="s">
        <v>971</v>
      </c>
      <c r="AF182" s="2">
        <v>44795.665972222225</v>
      </c>
      <c r="AG182" t="s">
        <v>173</v>
      </c>
      <c r="AH182" s="2">
        <v>45128.973611111112</v>
      </c>
      <c r="AI182" t="s">
        <v>97</v>
      </c>
      <c r="AJ182">
        <v>-117.08485829999999</v>
      </c>
      <c r="AK182">
        <v>32.6403617</v>
      </c>
    </row>
    <row r="183" spans="1:39" x14ac:dyDescent="0.35">
      <c r="A183">
        <v>904</v>
      </c>
      <c r="B183" t="s">
        <v>972</v>
      </c>
      <c r="C183" t="s">
        <v>973</v>
      </c>
      <c r="D183" t="s">
        <v>974</v>
      </c>
      <c r="E183" t="s">
        <v>544</v>
      </c>
      <c r="F183">
        <v>95621</v>
      </c>
      <c r="G183">
        <v>2020</v>
      </c>
      <c r="H183" t="s">
        <v>975</v>
      </c>
      <c r="I183" t="s">
        <v>51</v>
      </c>
      <c r="J183" t="s">
        <v>52</v>
      </c>
      <c r="K183" t="s">
        <v>289</v>
      </c>
      <c r="L183" t="s">
        <v>199</v>
      </c>
      <c r="M183" s="1">
        <v>611677</v>
      </c>
      <c r="N183" s="6">
        <v>36343</v>
      </c>
      <c r="O183" s="6">
        <v>425197</v>
      </c>
      <c r="P183" t="s">
        <v>54</v>
      </c>
      <c r="Q183" t="s">
        <v>53</v>
      </c>
      <c r="R183" t="s">
        <v>53</v>
      </c>
      <c r="S183" t="s">
        <v>53</v>
      </c>
      <c r="T183" t="s">
        <v>53</v>
      </c>
      <c r="U183" t="s">
        <v>53</v>
      </c>
      <c r="V183" t="s">
        <v>53</v>
      </c>
      <c r="W183" t="s">
        <v>976</v>
      </c>
      <c r="X183" t="s">
        <v>548</v>
      </c>
      <c r="Y183" t="s">
        <v>47</v>
      </c>
      <c r="Z183" t="s">
        <v>53</v>
      </c>
      <c r="AA183" s="8">
        <v>6</v>
      </c>
      <c r="AB183" s="8">
        <v>7</v>
      </c>
      <c r="AC183">
        <v>38.682771000000002</v>
      </c>
      <c r="AD183">
        <v>-121.296466</v>
      </c>
      <c r="AE183" t="s">
        <v>977</v>
      </c>
      <c r="AF183" s="2">
        <v>44795.665972222225</v>
      </c>
      <c r="AG183" t="s">
        <v>173</v>
      </c>
      <c r="AH183" s="2">
        <v>44795.665972222225</v>
      </c>
      <c r="AI183" t="s">
        <v>173</v>
      </c>
      <c r="AJ183">
        <v>-121.296453</v>
      </c>
      <c r="AK183">
        <v>38.682766000000001</v>
      </c>
      <c r="AM183" t="s">
        <v>978</v>
      </c>
    </row>
    <row r="184" spans="1:39" x14ac:dyDescent="0.35">
      <c r="A184">
        <v>416</v>
      </c>
      <c r="C184" t="s">
        <v>979</v>
      </c>
      <c r="D184" t="s">
        <v>980</v>
      </c>
      <c r="E184" t="s">
        <v>58</v>
      </c>
      <c r="F184">
        <v>95425</v>
      </c>
      <c r="G184">
        <v>1994</v>
      </c>
      <c r="H184" t="s">
        <v>981</v>
      </c>
      <c r="I184" t="s">
        <v>51</v>
      </c>
      <c r="J184" t="s">
        <v>52</v>
      </c>
      <c r="K184" t="s">
        <v>198</v>
      </c>
      <c r="L184" t="s">
        <v>199</v>
      </c>
      <c r="M184" s="1">
        <v>22000</v>
      </c>
      <c r="N184" s="6" t="s">
        <v>200</v>
      </c>
      <c r="O184" s="6" t="s">
        <v>200</v>
      </c>
      <c r="P184" t="s">
        <v>53</v>
      </c>
      <c r="Q184" t="s">
        <v>53</v>
      </c>
      <c r="R184" t="s">
        <v>53</v>
      </c>
      <c r="S184" t="s">
        <v>53</v>
      </c>
      <c r="T184" t="s">
        <v>53</v>
      </c>
      <c r="U184" t="s">
        <v>53</v>
      </c>
      <c r="V184" t="s">
        <v>54</v>
      </c>
      <c r="X184" t="s">
        <v>55</v>
      </c>
      <c r="Y184" t="s">
        <v>47</v>
      </c>
      <c r="Z184" t="s">
        <v>53</v>
      </c>
      <c r="AA184" s="8">
        <v>2</v>
      </c>
      <c r="AB184" s="8">
        <v>2</v>
      </c>
      <c r="AC184" t="s">
        <v>982</v>
      </c>
      <c r="AD184" t="s">
        <v>983</v>
      </c>
      <c r="AE184" t="s">
        <v>984</v>
      </c>
      <c r="AF184" s="2">
        <v>44795.665972222225</v>
      </c>
      <c r="AG184" t="s">
        <v>173</v>
      </c>
      <c r="AH184" s="2">
        <v>44795.665972222225</v>
      </c>
      <c r="AI184" t="s">
        <v>173</v>
      </c>
      <c r="AJ184">
        <v>-123.017555</v>
      </c>
      <c r="AK184">
        <v>38.806247999999997</v>
      </c>
    </row>
    <row r="185" spans="1:39" x14ac:dyDescent="0.35">
      <c r="A185">
        <v>28</v>
      </c>
      <c r="B185" t="s">
        <v>985</v>
      </c>
      <c r="C185" t="s">
        <v>986</v>
      </c>
      <c r="D185" t="s">
        <v>157</v>
      </c>
      <c r="E185" t="s">
        <v>62</v>
      </c>
      <c r="F185">
        <v>93612</v>
      </c>
      <c r="G185">
        <v>2017</v>
      </c>
      <c r="H185" t="s">
        <v>158</v>
      </c>
      <c r="I185" t="s">
        <v>51</v>
      </c>
      <c r="J185" t="s">
        <v>52</v>
      </c>
      <c r="K185" t="s">
        <v>289</v>
      </c>
      <c r="L185" t="s">
        <v>199</v>
      </c>
      <c r="M185" s="1">
        <v>1840035</v>
      </c>
      <c r="N185" s="6">
        <v>128114</v>
      </c>
      <c r="O185" s="6">
        <v>769302</v>
      </c>
      <c r="P185" t="s">
        <v>54</v>
      </c>
      <c r="Q185" t="s">
        <v>53</v>
      </c>
      <c r="R185" t="s">
        <v>53</v>
      </c>
      <c r="S185" t="s">
        <v>53</v>
      </c>
      <c r="T185" t="s">
        <v>53</v>
      </c>
      <c r="U185" t="s">
        <v>53</v>
      </c>
      <c r="V185" t="s">
        <v>53</v>
      </c>
      <c r="W185" t="s">
        <v>987</v>
      </c>
      <c r="X185" t="s">
        <v>55</v>
      </c>
      <c r="Y185" t="s">
        <v>47</v>
      </c>
      <c r="Z185" t="s">
        <v>53</v>
      </c>
      <c r="AA185" s="8">
        <v>12</v>
      </c>
      <c r="AB185" s="8">
        <v>8</v>
      </c>
      <c r="AC185" t="s">
        <v>988</v>
      </c>
      <c r="AD185" t="s">
        <v>989</v>
      </c>
      <c r="AE185" t="s">
        <v>990</v>
      </c>
      <c r="AF185" s="2">
        <v>44795.665972222225</v>
      </c>
      <c r="AG185" t="s">
        <v>173</v>
      </c>
      <c r="AH185" s="2">
        <v>45126.729861111111</v>
      </c>
      <c r="AI185" t="s">
        <v>97</v>
      </c>
      <c r="AJ185">
        <v>-119.6956017</v>
      </c>
      <c r="AK185">
        <v>36.824478300000003</v>
      </c>
    </row>
    <row r="186" spans="1:39" x14ac:dyDescent="0.35">
      <c r="A186">
        <v>60</v>
      </c>
      <c r="B186" t="s">
        <v>991</v>
      </c>
      <c r="C186" t="s">
        <v>986</v>
      </c>
      <c r="D186" t="s">
        <v>157</v>
      </c>
      <c r="E186" t="s">
        <v>62</v>
      </c>
      <c r="F186">
        <v>93612</v>
      </c>
      <c r="G186">
        <v>2014</v>
      </c>
      <c r="H186" t="s">
        <v>158</v>
      </c>
      <c r="I186" t="s">
        <v>51</v>
      </c>
      <c r="J186" t="s">
        <v>52</v>
      </c>
      <c r="K186" t="s">
        <v>198</v>
      </c>
      <c r="L186" t="s">
        <v>199</v>
      </c>
      <c r="M186" s="1">
        <v>149706</v>
      </c>
      <c r="N186" s="6">
        <v>19373</v>
      </c>
      <c r="O186" s="6">
        <v>144943</v>
      </c>
      <c r="P186" t="s">
        <v>54</v>
      </c>
      <c r="Q186" t="s">
        <v>53</v>
      </c>
      <c r="R186" t="s">
        <v>53</v>
      </c>
      <c r="S186" t="s">
        <v>53</v>
      </c>
      <c r="T186" t="s">
        <v>53</v>
      </c>
      <c r="U186" t="s">
        <v>53</v>
      </c>
      <c r="V186" t="s">
        <v>53</v>
      </c>
      <c r="W186" t="s">
        <v>992</v>
      </c>
      <c r="X186" t="s">
        <v>55</v>
      </c>
      <c r="Y186" t="s">
        <v>47</v>
      </c>
      <c r="Z186" t="s">
        <v>53</v>
      </c>
      <c r="AA186" s="8">
        <v>12</v>
      </c>
      <c r="AB186" s="8">
        <v>8</v>
      </c>
      <c r="AC186" t="s">
        <v>988</v>
      </c>
      <c r="AD186" t="s">
        <v>989</v>
      </c>
      <c r="AE186" t="s">
        <v>993</v>
      </c>
      <c r="AF186" s="2">
        <v>44795.665972222225</v>
      </c>
      <c r="AG186" t="s">
        <v>173</v>
      </c>
      <c r="AH186" s="2">
        <v>45128.736111111109</v>
      </c>
      <c r="AI186" t="s">
        <v>97</v>
      </c>
      <c r="AJ186">
        <v>-119.6956017</v>
      </c>
      <c r="AK186">
        <v>36.824478300000003</v>
      </c>
    </row>
    <row r="187" spans="1:39" x14ac:dyDescent="0.35">
      <c r="A187">
        <v>129</v>
      </c>
      <c r="B187" s="50" t="s">
        <v>879</v>
      </c>
      <c r="C187" t="s">
        <v>986</v>
      </c>
      <c r="D187" t="s">
        <v>157</v>
      </c>
      <c r="E187" t="s">
        <v>62</v>
      </c>
      <c r="F187">
        <v>93612</v>
      </c>
      <c r="G187">
        <v>2011</v>
      </c>
      <c r="H187" t="s">
        <v>158</v>
      </c>
      <c r="I187" t="s">
        <v>51</v>
      </c>
      <c r="J187" t="s">
        <v>52</v>
      </c>
      <c r="K187" t="s">
        <v>289</v>
      </c>
      <c r="L187" t="s">
        <v>199</v>
      </c>
      <c r="M187" s="1">
        <v>953239</v>
      </c>
      <c r="N187" s="6">
        <v>86658</v>
      </c>
      <c r="O187" s="6">
        <v>695289</v>
      </c>
      <c r="P187" t="s">
        <v>53</v>
      </c>
      <c r="Q187" t="s">
        <v>53</v>
      </c>
      <c r="R187" t="s">
        <v>54</v>
      </c>
      <c r="S187" t="s">
        <v>53</v>
      </c>
      <c r="T187" t="s">
        <v>53</v>
      </c>
      <c r="U187" t="s">
        <v>53</v>
      </c>
      <c r="V187" t="s">
        <v>53</v>
      </c>
      <c r="W187" t="s">
        <v>994</v>
      </c>
      <c r="X187" t="s">
        <v>55</v>
      </c>
      <c r="Y187" t="s">
        <v>47</v>
      </c>
      <c r="Z187" t="s">
        <v>53</v>
      </c>
      <c r="AA187" s="8">
        <v>12</v>
      </c>
      <c r="AB187" s="8">
        <v>8</v>
      </c>
      <c r="AC187" t="s">
        <v>988</v>
      </c>
      <c r="AD187" t="s">
        <v>989</v>
      </c>
      <c r="AE187" t="s">
        <v>995</v>
      </c>
      <c r="AF187" s="2">
        <v>44795.665972222225</v>
      </c>
      <c r="AG187" t="s">
        <v>173</v>
      </c>
      <c r="AH187" s="2">
        <v>45128.743750000001</v>
      </c>
      <c r="AI187" t="s">
        <v>97</v>
      </c>
      <c r="AJ187">
        <v>-119.6956017</v>
      </c>
      <c r="AK187">
        <v>36.824478300000003</v>
      </c>
    </row>
    <row r="188" spans="1:39" x14ac:dyDescent="0.35">
      <c r="A188">
        <v>177</v>
      </c>
      <c r="B188" t="s">
        <v>996</v>
      </c>
      <c r="C188" t="s">
        <v>986</v>
      </c>
      <c r="D188" t="s">
        <v>157</v>
      </c>
      <c r="E188" t="s">
        <v>62</v>
      </c>
      <c r="F188">
        <v>93612</v>
      </c>
      <c r="G188">
        <v>2009</v>
      </c>
      <c r="H188" t="s">
        <v>158</v>
      </c>
      <c r="I188" t="s">
        <v>51</v>
      </c>
      <c r="J188" t="s">
        <v>52</v>
      </c>
      <c r="K188" t="s">
        <v>198</v>
      </c>
      <c r="L188" t="s">
        <v>199</v>
      </c>
      <c r="M188" s="1">
        <v>867200</v>
      </c>
      <c r="N188" s="6">
        <v>112018</v>
      </c>
      <c r="O188" s="6">
        <v>892425</v>
      </c>
      <c r="P188" t="s">
        <v>54</v>
      </c>
      <c r="Q188" t="s">
        <v>54</v>
      </c>
      <c r="R188" t="s">
        <v>53</v>
      </c>
      <c r="S188" t="s">
        <v>53</v>
      </c>
      <c r="T188" t="s">
        <v>53</v>
      </c>
      <c r="U188" t="s">
        <v>53</v>
      </c>
      <c r="V188" t="s">
        <v>53</v>
      </c>
      <c r="W188" t="s">
        <v>997</v>
      </c>
      <c r="X188" t="s">
        <v>55</v>
      </c>
      <c r="Y188" t="s">
        <v>47</v>
      </c>
      <c r="Z188" t="s">
        <v>53</v>
      </c>
      <c r="AA188" s="8">
        <v>12</v>
      </c>
      <c r="AB188" s="8">
        <v>8</v>
      </c>
      <c r="AC188" t="s">
        <v>988</v>
      </c>
      <c r="AD188" t="s">
        <v>989</v>
      </c>
      <c r="AE188" t="s">
        <v>998</v>
      </c>
      <c r="AF188" s="2">
        <v>44795.665972222225</v>
      </c>
      <c r="AG188" t="s">
        <v>173</v>
      </c>
      <c r="AH188" s="2">
        <v>45128.957638888889</v>
      </c>
      <c r="AI188" t="s">
        <v>97</v>
      </c>
      <c r="AJ188">
        <v>-119.6956017</v>
      </c>
      <c r="AK188">
        <v>36.824478300000003</v>
      </c>
    </row>
    <row r="189" spans="1:39" x14ac:dyDescent="0.35">
      <c r="A189">
        <v>246</v>
      </c>
      <c r="B189" t="s">
        <v>999</v>
      </c>
      <c r="C189" t="s">
        <v>1000</v>
      </c>
      <c r="D189" t="s">
        <v>1001</v>
      </c>
      <c r="E189" t="s">
        <v>66</v>
      </c>
      <c r="F189">
        <v>90220</v>
      </c>
      <c r="G189">
        <v>2003</v>
      </c>
      <c r="H189" t="s">
        <v>1002</v>
      </c>
      <c r="I189" t="s">
        <v>51</v>
      </c>
      <c r="J189" t="s">
        <v>52</v>
      </c>
      <c r="K189" t="s">
        <v>198</v>
      </c>
      <c r="L189" t="s">
        <v>199</v>
      </c>
      <c r="M189" s="1">
        <v>635087</v>
      </c>
      <c r="N189" s="6">
        <v>166000</v>
      </c>
      <c r="O189" s="6">
        <v>1822337</v>
      </c>
      <c r="P189" t="s">
        <v>54</v>
      </c>
      <c r="Q189" t="s">
        <v>53</v>
      </c>
      <c r="R189" t="s">
        <v>53</v>
      </c>
      <c r="S189" t="s">
        <v>53</v>
      </c>
      <c r="T189" t="s">
        <v>53</v>
      </c>
      <c r="U189" t="s">
        <v>53</v>
      </c>
      <c r="V189" t="s">
        <v>53</v>
      </c>
      <c r="W189" t="s">
        <v>1003</v>
      </c>
      <c r="X189" t="s">
        <v>46</v>
      </c>
      <c r="Y189" t="s">
        <v>47</v>
      </c>
      <c r="Z189" t="s">
        <v>53</v>
      </c>
      <c r="AA189" s="8">
        <v>35</v>
      </c>
      <c r="AB189" s="8">
        <v>65</v>
      </c>
      <c r="AC189" t="s">
        <v>1004</v>
      </c>
      <c r="AD189" t="s">
        <v>1005</v>
      </c>
      <c r="AE189" t="s">
        <v>1006</v>
      </c>
      <c r="AF189" s="2">
        <v>44795.665972222225</v>
      </c>
      <c r="AG189" t="s">
        <v>173</v>
      </c>
      <c r="AH189" s="2">
        <v>45132.965277777781</v>
      </c>
      <c r="AI189" t="s">
        <v>97</v>
      </c>
      <c r="AJ189">
        <v>-118.224693</v>
      </c>
      <c r="AK189">
        <v>33.894806000000003</v>
      </c>
    </row>
    <row r="190" spans="1:39" x14ac:dyDescent="0.35">
      <c r="A190">
        <v>658</v>
      </c>
      <c r="C190" t="s">
        <v>1000</v>
      </c>
      <c r="D190" t="s">
        <v>1001</v>
      </c>
      <c r="E190" t="s">
        <v>66</v>
      </c>
      <c r="F190">
        <v>90220</v>
      </c>
      <c r="G190">
        <v>1985</v>
      </c>
      <c r="H190" t="s">
        <v>1007</v>
      </c>
      <c r="I190" t="s">
        <v>51</v>
      </c>
      <c r="J190" t="s">
        <v>52</v>
      </c>
      <c r="K190" t="s">
        <v>198</v>
      </c>
      <c r="L190" t="s">
        <v>199</v>
      </c>
      <c r="M190" s="1">
        <v>221487</v>
      </c>
      <c r="N190" s="6" t="s">
        <v>200</v>
      </c>
      <c r="O190" s="6" t="s">
        <v>200</v>
      </c>
      <c r="P190" t="s">
        <v>53</v>
      </c>
      <c r="Q190" t="s">
        <v>53</v>
      </c>
      <c r="R190" t="s">
        <v>53</v>
      </c>
      <c r="S190" t="s">
        <v>53</v>
      </c>
      <c r="T190" t="s">
        <v>53</v>
      </c>
      <c r="U190" t="s">
        <v>53</v>
      </c>
      <c r="V190" t="s">
        <v>54</v>
      </c>
      <c r="X190" t="s">
        <v>46</v>
      </c>
      <c r="Y190" t="s">
        <v>47</v>
      </c>
      <c r="Z190" t="s">
        <v>53</v>
      </c>
      <c r="AA190" s="8">
        <v>35</v>
      </c>
      <c r="AB190" s="8">
        <v>65</v>
      </c>
      <c r="AC190" t="s">
        <v>1004</v>
      </c>
      <c r="AD190" t="s">
        <v>1005</v>
      </c>
      <c r="AE190" t="s">
        <v>1008</v>
      </c>
      <c r="AF190" s="2">
        <v>44795.665972222225</v>
      </c>
      <c r="AG190" t="s">
        <v>173</v>
      </c>
      <c r="AH190" s="2">
        <v>44795.665972222225</v>
      </c>
      <c r="AI190" t="s">
        <v>173</v>
      </c>
      <c r="AJ190">
        <v>-118.224693</v>
      </c>
      <c r="AK190">
        <v>33.894806000000003</v>
      </c>
    </row>
    <row r="191" spans="1:39" x14ac:dyDescent="0.35">
      <c r="A191">
        <v>624</v>
      </c>
      <c r="C191" t="s">
        <v>1009</v>
      </c>
      <c r="D191" t="s">
        <v>1010</v>
      </c>
      <c r="E191" t="s">
        <v>1011</v>
      </c>
      <c r="F191">
        <v>93212</v>
      </c>
      <c r="G191">
        <v>1986</v>
      </c>
      <c r="H191" t="s">
        <v>1012</v>
      </c>
      <c r="I191" t="s">
        <v>51</v>
      </c>
      <c r="J191" t="s">
        <v>52</v>
      </c>
      <c r="K191" t="s">
        <v>198</v>
      </c>
      <c r="L191" t="s">
        <v>199</v>
      </c>
      <c r="M191" s="1">
        <v>24000</v>
      </c>
      <c r="N191" s="6">
        <v>1200</v>
      </c>
      <c r="O191" s="6">
        <v>21818</v>
      </c>
      <c r="P191" t="s">
        <v>53</v>
      </c>
      <c r="Q191" t="s">
        <v>53</v>
      </c>
      <c r="R191" t="s">
        <v>53</v>
      </c>
      <c r="S191" t="s">
        <v>53</v>
      </c>
      <c r="T191" t="s">
        <v>53</v>
      </c>
      <c r="U191" t="s">
        <v>53</v>
      </c>
      <c r="V191" t="s">
        <v>54</v>
      </c>
      <c r="X191" t="s">
        <v>55</v>
      </c>
      <c r="Y191" t="s">
        <v>47</v>
      </c>
      <c r="Z191" t="s">
        <v>54</v>
      </c>
      <c r="AA191" s="8">
        <v>16</v>
      </c>
      <c r="AB191" s="8">
        <v>33</v>
      </c>
      <c r="AC191" t="s">
        <v>1013</v>
      </c>
      <c r="AD191" t="s">
        <v>1014</v>
      </c>
      <c r="AE191" t="s">
        <v>1015</v>
      </c>
      <c r="AF191" s="2">
        <v>44795.665972222225</v>
      </c>
      <c r="AG191" t="s">
        <v>173</v>
      </c>
      <c r="AH191" s="2">
        <v>44795.665972222225</v>
      </c>
      <c r="AI191" t="s">
        <v>173</v>
      </c>
      <c r="AJ191">
        <v>-119.5579628</v>
      </c>
      <c r="AK191">
        <v>36.098277799999998</v>
      </c>
    </row>
    <row r="192" spans="1:39" x14ac:dyDescent="0.35">
      <c r="A192">
        <v>756</v>
      </c>
      <c r="C192" t="s">
        <v>1009</v>
      </c>
      <c r="D192" t="s">
        <v>1010</v>
      </c>
      <c r="E192" t="s">
        <v>1011</v>
      </c>
      <c r="F192">
        <v>93212</v>
      </c>
      <c r="G192">
        <v>1980</v>
      </c>
      <c r="H192" t="s">
        <v>1012</v>
      </c>
      <c r="I192" t="s">
        <v>51</v>
      </c>
      <c r="J192" t="s">
        <v>52</v>
      </c>
      <c r="K192" t="s">
        <v>198</v>
      </c>
      <c r="L192" t="s">
        <v>199</v>
      </c>
      <c r="M192" s="1">
        <v>22860</v>
      </c>
      <c r="N192" s="6">
        <v>1143</v>
      </c>
      <c r="O192" s="6">
        <v>20782</v>
      </c>
      <c r="P192" t="s">
        <v>53</v>
      </c>
      <c r="Q192" t="s">
        <v>53</v>
      </c>
      <c r="R192" t="s">
        <v>53</v>
      </c>
      <c r="S192" t="s">
        <v>53</v>
      </c>
      <c r="T192" t="s">
        <v>53</v>
      </c>
      <c r="U192" t="s">
        <v>53</v>
      </c>
      <c r="V192" t="s">
        <v>54</v>
      </c>
      <c r="X192" t="s">
        <v>55</v>
      </c>
      <c r="Y192" t="s">
        <v>47</v>
      </c>
      <c r="Z192" t="s">
        <v>53</v>
      </c>
      <c r="AA192" s="8">
        <v>16</v>
      </c>
      <c r="AB192" s="8">
        <v>33</v>
      </c>
      <c r="AC192" t="s">
        <v>1013</v>
      </c>
      <c r="AD192" t="s">
        <v>1014</v>
      </c>
      <c r="AE192" t="s">
        <v>1016</v>
      </c>
      <c r="AF192" s="2">
        <v>44795.665972222225</v>
      </c>
      <c r="AG192" t="s">
        <v>173</v>
      </c>
      <c r="AH192" s="2">
        <v>44795.665972222225</v>
      </c>
      <c r="AI192" t="s">
        <v>173</v>
      </c>
      <c r="AJ192">
        <v>-119.5579628</v>
      </c>
      <c r="AK192">
        <v>36.098277799999998</v>
      </c>
    </row>
    <row r="193" spans="1:39" x14ac:dyDescent="0.35">
      <c r="A193">
        <v>482</v>
      </c>
      <c r="C193" t="s">
        <v>1017</v>
      </c>
      <c r="D193" t="s">
        <v>1018</v>
      </c>
      <c r="E193" t="s">
        <v>169</v>
      </c>
      <c r="F193">
        <v>92882</v>
      </c>
      <c r="G193">
        <v>1993</v>
      </c>
      <c r="H193" t="s">
        <v>1019</v>
      </c>
      <c r="I193" t="s">
        <v>51</v>
      </c>
      <c r="J193" t="s">
        <v>52</v>
      </c>
      <c r="K193" t="s">
        <v>198</v>
      </c>
      <c r="L193" t="s">
        <v>199</v>
      </c>
      <c r="M193" s="1">
        <v>242000</v>
      </c>
      <c r="N193" s="6">
        <v>12100</v>
      </c>
      <c r="O193" s="6">
        <v>164850</v>
      </c>
      <c r="P193" t="s">
        <v>53</v>
      </c>
      <c r="Q193" t="s">
        <v>53</v>
      </c>
      <c r="R193" t="s">
        <v>53</v>
      </c>
      <c r="S193" t="s">
        <v>53</v>
      </c>
      <c r="T193" t="s">
        <v>53</v>
      </c>
      <c r="U193" t="s">
        <v>53</v>
      </c>
      <c r="V193" t="s">
        <v>54</v>
      </c>
      <c r="X193" t="s">
        <v>46</v>
      </c>
      <c r="Y193" t="s">
        <v>47</v>
      </c>
      <c r="Z193" t="s">
        <v>53</v>
      </c>
      <c r="AA193" s="8">
        <v>31</v>
      </c>
      <c r="AB193" s="8">
        <v>58</v>
      </c>
      <c r="AC193" t="s">
        <v>1020</v>
      </c>
      <c r="AD193" t="s">
        <v>1021</v>
      </c>
      <c r="AE193" t="s">
        <v>1022</v>
      </c>
      <c r="AF193" s="2">
        <v>44795.665972222225</v>
      </c>
      <c r="AG193" t="s">
        <v>173</v>
      </c>
      <c r="AH193" s="2">
        <v>44795.665972222225</v>
      </c>
      <c r="AI193" t="s">
        <v>173</v>
      </c>
      <c r="AJ193">
        <v>-117.576213</v>
      </c>
      <c r="AK193">
        <v>33.878517000000002</v>
      </c>
    </row>
    <row r="194" spans="1:39" x14ac:dyDescent="0.35">
      <c r="A194">
        <v>677</v>
      </c>
      <c r="C194" t="s">
        <v>1017</v>
      </c>
      <c r="D194" t="s">
        <v>1018</v>
      </c>
      <c r="E194" t="s">
        <v>169</v>
      </c>
      <c r="F194">
        <v>92882</v>
      </c>
      <c r="G194">
        <v>1984</v>
      </c>
      <c r="H194" t="s">
        <v>1019</v>
      </c>
      <c r="I194" t="s">
        <v>51</v>
      </c>
      <c r="J194" t="s">
        <v>52</v>
      </c>
      <c r="K194" t="s">
        <v>198</v>
      </c>
      <c r="L194" t="s">
        <v>199</v>
      </c>
      <c r="M194" s="1">
        <v>423000</v>
      </c>
      <c r="N194" s="6">
        <v>21150</v>
      </c>
      <c r="O194" s="6">
        <v>288147</v>
      </c>
      <c r="P194" t="s">
        <v>53</v>
      </c>
      <c r="Q194" t="s">
        <v>53</v>
      </c>
      <c r="R194" t="s">
        <v>53</v>
      </c>
      <c r="S194" t="s">
        <v>53</v>
      </c>
      <c r="T194" t="s">
        <v>53</v>
      </c>
      <c r="U194" t="s">
        <v>53</v>
      </c>
      <c r="V194" t="s">
        <v>54</v>
      </c>
      <c r="X194" t="s">
        <v>46</v>
      </c>
      <c r="Y194" t="s">
        <v>47</v>
      </c>
      <c r="Z194" t="s">
        <v>53</v>
      </c>
      <c r="AA194" s="8">
        <v>31</v>
      </c>
      <c r="AB194" s="8">
        <v>58</v>
      </c>
      <c r="AC194" t="s">
        <v>1020</v>
      </c>
      <c r="AD194" t="s">
        <v>1021</v>
      </c>
      <c r="AE194" t="s">
        <v>1023</v>
      </c>
      <c r="AF194" s="2">
        <v>44795.665972222225</v>
      </c>
      <c r="AG194" t="s">
        <v>173</v>
      </c>
      <c r="AH194" s="2">
        <v>44795.665972222225</v>
      </c>
      <c r="AI194" t="s">
        <v>173</v>
      </c>
      <c r="AJ194">
        <v>-117.576213</v>
      </c>
      <c r="AK194">
        <v>33.878517000000002</v>
      </c>
    </row>
    <row r="195" spans="1:39" x14ac:dyDescent="0.35">
      <c r="A195">
        <v>310</v>
      </c>
      <c r="B195" t="s">
        <v>1024</v>
      </c>
      <c r="C195" t="s">
        <v>1025</v>
      </c>
      <c r="D195" t="s">
        <v>1026</v>
      </c>
      <c r="E195" t="s">
        <v>66</v>
      </c>
      <c r="F195">
        <v>90232</v>
      </c>
      <c r="G195">
        <v>2001</v>
      </c>
      <c r="H195" t="s">
        <v>1027</v>
      </c>
      <c r="I195" t="s">
        <v>51</v>
      </c>
      <c r="J195" t="s">
        <v>52</v>
      </c>
      <c r="K195" t="s">
        <v>198</v>
      </c>
      <c r="L195" t="s">
        <v>199</v>
      </c>
      <c r="M195" s="1">
        <v>403000</v>
      </c>
      <c r="N195" s="6">
        <v>98331</v>
      </c>
      <c r="O195" s="6">
        <v>786645</v>
      </c>
      <c r="P195" t="s">
        <v>53</v>
      </c>
      <c r="Q195" t="s">
        <v>53</v>
      </c>
      <c r="R195" t="s">
        <v>53</v>
      </c>
      <c r="S195" t="s">
        <v>53</v>
      </c>
      <c r="T195" t="s">
        <v>53</v>
      </c>
      <c r="U195" t="s">
        <v>53</v>
      </c>
      <c r="V195" t="s">
        <v>54</v>
      </c>
      <c r="X195" t="s">
        <v>46</v>
      </c>
      <c r="Y195" t="s">
        <v>47</v>
      </c>
      <c r="Z195" t="s">
        <v>53</v>
      </c>
      <c r="AA195" s="8">
        <v>28</v>
      </c>
      <c r="AB195" s="8">
        <v>55</v>
      </c>
      <c r="AC195" t="s">
        <v>1028</v>
      </c>
      <c r="AD195" t="s">
        <v>1029</v>
      </c>
      <c r="AE195" t="s">
        <v>1030</v>
      </c>
      <c r="AF195" s="2">
        <v>44795.665972222225</v>
      </c>
      <c r="AG195" t="s">
        <v>173</v>
      </c>
      <c r="AH195" s="2">
        <v>44795.665972222225</v>
      </c>
      <c r="AI195" t="s">
        <v>173</v>
      </c>
      <c r="AJ195">
        <v>-118.395296</v>
      </c>
      <c r="AK195">
        <v>34.020924999999998</v>
      </c>
    </row>
    <row r="196" spans="1:39" x14ac:dyDescent="0.35">
      <c r="A196">
        <v>791</v>
      </c>
      <c r="C196" t="s">
        <v>1031</v>
      </c>
      <c r="D196" t="s">
        <v>1032</v>
      </c>
      <c r="E196" t="s">
        <v>102</v>
      </c>
      <c r="F196">
        <v>95014</v>
      </c>
      <c r="G196">
        <v>1980</v>
      </c>
      <c r="H196" t="s">
        <v>1033</v>
      </c>
      <c r="I196" t="s">
        <v>51</v>
      </c>
      <c r="J196" t="s">
        <v>52</v>
      </c>
      <c r="K196" t="s">
        <v>198</v>
      </c>
      <c r="L196" t="s">
        <v>199</v>
      </c>
      <c r="M196" s="1">
        <v>114311</v>
      </c>
      <c r="N196" s="6" t="s">
        <v>200</v>
      </c>
      <c r="O196" s="6" t="s">
        <v>200</v>
      </c>
      <c r="P196" t="s">
        <v>53</v>
      </c>
      <c r="Q196" t="s">
        <v>53</v>
      </c>
      <c r="R196" t="s">
        <v>53</v>
      </c>
      <c r="S196" t="s">
        <v>53</v>
      </c>
      <c r="T196" t="s">
        <v>53</v>
      </c>
      <c r="U196" t="s">
        <v>53</v>
      </c>
      <c r="V196" t="s">
        <v>54</v>
      </c>
      <c r="X196" t="s">
        <v>55</v>
      </c>
      <c r="Y196" t="s">
        <v>47</v>
      </c>
      <c r="Z196" t="s">
        <v>54</v>
      </c>
      <c r="AA196" s="8">
        <v>13</v>
      </c>
      <c r="AB196" s="8">
        <v>26</v>
      </c>
      <c r="AC196" t="s">
        <v>1034</v>
      </c>
      <c r="AD196" t="s">
        <v>1035</v>
      </c>
      <c r="AE196" t="s">
        <v>1036</v>
      </c>
      <c r="AF196" s="2">
        <v>44795.665972222225</v>
      </c>
      <c r="AG196" t="s">
        <v>173</v>
      </c>
      <c r="AH196" s="2">
        <v>44795.665972222225</v>
      </c>
      <c r="AI196" t="s">
        <v>173</v>
      </c>
      <c r="AJ196">
        <v>-122.02875</v>
      </c>
      <c r="AK196">
        <v>37.318911999999997</v>
      </c>
    </row>
    <row r="197" spans="1:39" x14ac:dyDescent="0.35">
      <c r="A197">
        <v>708</v>
      </c>
      <c r="C197" t="s">
        <v>1037</v>
      </c>
      <c r="D197" t="s">
        <v>1038</v>
      </c>
      <c r="E197" t="s">
        <v>145</v>
      </c>
      <c r="F197">
        <v>94015</v>
      </c>
      <c r="G197">
        <v>1982</v>
      </c>
      <c r="H197" t="s">
        <v>1039</v>
      </c>
      <c r="I197" t="s">
        <v>51</v>
      </c>
      <c r="J197" t="s">
        <v>52</v>
      </c>
      <c r="K197" t="s">
        <v>198</v>
      </c>
      <c r="L197" t="s">
        <v>199</v>
      </c>
      <c r="M197" s="1">
        <v>204965</v>
      </c>
      <c r="N197" s="6">
        <v>10248</v>
      </c>
      <c r="O197" s="6">
        <v>136099</v>
      </c>
      <c r="P197" t="s">
        <v>53</v>
      </c>
      <c r="Q197" t="s">
        <v>53</v>
      </c>
      <c r="R197" t="s">
        <v>53</v>
      </c>
      <c r="S197" t="s">
        <v>53</v>
      </c>
      <c r="T197" t="s">
        <v>53</v>
      </c>
      <c r="U197" t="s">
        <v>53</v>
      </c>
      <c r="V197" t="s">
        <v>54</v>
      </c>
      <c r="X197" t="s">
        <v>55</v>
      </c>
      <c r="Y197" t="s">
        <v>47</v>
      </c>
      <c r="Z197" t="s">
        <v>53</v>
      </c>
      <c r="AA197" s="8">
        <v>11</v>
      </c>
      <c r="AB197" s="8">
        <v>19</v>
      </c>
      <c r="AC197" t="s">
        <v>1040</v>
      </c>
      <c r="AD197" t="s">
        <v>1041</v>
      </c>
      <c r="AE197" t="s">
        <v>1042</v>
      </c>
      <c r="AF197" s="2">
        <v>44795.665972222225</v>
      </c>
      <c r="AG197" t="s">
        <v>173</v>
      </c>
      <c r="AH197" s="2">
        <v>44795.665972222225</v>
      </c>
      <c r="AI197" t="s">
        <v>173</v>
      </c>
      <c r="AJ197">
        <v>-122.473516</v>
      </c>
      <c r="AK197">
        <v>37.690508999999999</v>
      </c>
    </row>
    <row r="198" spans="1:39" x14ac:dyDescent="0.35">
      <c r="A198">
        <v>55</v>
      </c>
      <c r="B198" t="s">
        <v>1043</v>
      </c>
      <c r="C198" t="s">
        <v>1044</v>
      </c>
      <c r="D198" t="s">
        <v>1045</v>
      </c>
      <c r="E198" t="s">
        <v>1046</v>
      </c>
      <c r="F198">
        <v>95616</v>
      </c>
      <c r="G198">
        <v>2015</v>
      </c>
      <c r="H198" t="s">
        <v>1047</v>
      </c>
      <c r="I198" t="s">
        <v>51</v>
      </c>
      <c r="J198" t="s">
        <v>52</v>
      </c>
      <c r="K198" t="s">
        <v>289</v>
      </c>
      <c r="L198" t="s">
        <v>199</v>
      </c>
      <c r="M198" s="1">
        <v>3000000</v>
      </c>
      <c r="N198" s="6">
        <v>220065</v>
      </c>
      <c r="O198" s="6">
        <v>1124592</v>
      </c>
      <c r="P198" t="s">
        <v>54</v>
      </c>
      <c r="Q198" t="s">
        <v>53</v>
      </c>
      <c r="R198" t="s">
        <v>53</v>
      </c>
      <c r="S198" t="s">
        <v>53</v>
      </c>
      <c r="T198" t="s">
        <v>53</v>
      </c>
      <c r="U198" t="s">
        <v>53</v>
      </c>
      <c r="V198" t="s">
        <v>53</v>
      </c>
      <c r="W198" t="s">
        <v>1048</v>
      </c>
      <c r="X198" t="s">
        <v>55</v>
      </c>
      <c r="Y198" t="s">
        <v>83</v>
      </c>
      <c r="Z198" t="s">
        <v>53</v>
      </c>
      <c r="AA198" s="8">
        <v>3</v>
      </c>
      <c r="AB198" s="8">
        <v>4</v>
      </c>
      <c r="AC198" t="s">
        <v>1049</v>
      </c>
      <c r="AD198" t="s">
        <v>1050</v>
      </c>
      <c r="AE198" t="s">
        <v>1051</v>
      </c>
      <c r="AF198" s="2">
        <v>44795.665972222225</v>
      </c>
      <c r="AG198" t="s">
        <v>173</v>
      </c>
      <c r="AH198" s="2">
        <v>45127.795138888891</v>
      </c>
      <c r="AI198" t="s">
        <v>97</v>
      </c>
      <c r="AJ198">
        <v>-121.74682850000001</v>
      </c>
      <c r="AK198">
        <v>38.546636300000003</v>
      </c>
    </row>
    <row r="199" spans="1:39" x14ac:dyDescent="0.35">
      <c r="A199">
        <v>153</v>
      </c>
      <c r="B199" t="s">
        <v>1052</v>
      </c>
      <c r="C199" t="s">
        <v>1053</v>
      </c>
      <c r="D199" t="s">
        <v>1054</v>
      </c>
      <c r="E199" t="s">
        <v>125</v>
      </c>
      <c r="F199">
        <v>93618</v>
      </c>
      <c r="G199">
        <v>2010</v>
      </c>
      <c r="H199" t="s">
        <v>1055</v>
      </c>
      <c r="I199" t="s">
        <v>51</v>
      </c>
      <c r="J199" t="s">
        <v>52</v>
      </c>
      <c r="K199" t="s">
        <v>198</v>
      </c>
      <c r="L199" t="s">
        <v>199</v>
      </c>
      <c r="M199" s="1">
        <v>611334</v>
      </c>
      <c r="N199" s="6">
        <v>88643</v>
      </c>
      <c r="O199" s="6">
        <v>532904</v>
      </c>
      <c r="P199" t="s">
        <v>53</v>
      </c>
      <c r="Q199" t="s">
        <v>53</v>
      </c>
      <c r="R199" t="s">
        <v>53</v>
      </c>
      <c r="S199" t="s">
        <v>53</v>
      </c>
      <c r="T199" t="s">
        <v>53</v>
      </c>
      <c r="U199" t="s">
        <v>53</v>
      </c>
      <c r="V199" t="s">
        <v>54</v>
      </c>
      <c r="W199" t="s">
        <v>1056</v>
      </c>
      <c r="X199" t="s">
        <v>55</v>
      </c>
      <c r="Y199" t="s">
        <v>47</v>
      </c>
      <c r="Z199" t="s">
        <v>53</v>
      </c>
      <c r="AA199" s="8">
        <v>16</v>
      </c>
      <c r="AB199" s="8">
        <v>33</v>
      </c>
      <c r="AC199" t="s">
        <v>1057</v>
      </c>
      <c r="AD199" t="s">
        <v>1058</v>
      </c>
      <c r="AE199" t="s">
        <v>1059</v>
      </c>
      <c r="AF199" s="2">
        <v>44795.665972222225</v>
      </c>
      <c r="AG199" t="s">
        <v>173</v>
      </c>
      <c r="AH199" s="2">
        <v>45128.748611111114</v>
      </c>
      <c r="AI199" t="s">
        <v>97</v>
      </c>
      <c r="AJ199">
        <v>-119.391231</v>
      </c>
      <c r="AK199">
        <v>36.546086000000003</v>
      </c>
    </row>
    <row r="200" spans="1:39" x14ac:dyDescent="0.35">
      <c r="A200">
        <v>145</v>
      </c>
      <c r="B200" t="s">
        <v>1060</v>
      </c>
      <c r="C200" t="s">
        <v>1053</v>
      </c>
      <c r="D200" t="s">
        <v>1054</v>
      </c>
      <c r="E200" t="s">
        <v>125</v>
      </c>
      <c r="F200">
        <v>93618</v>
      </c>
      <c r="G200">
        <v>2010</v>
      </c>
      <c r="H200" t="s">
        <v>1061</v>
      </c>
      <c r="I200" t="s">
        <v>51</v>
      </c>
      <c r="J200" t="s">
        <v>52</v>
      </c>
      <c r="K200" t="s">
        <v>289</v>
      </c>
      <c r="L200" t="s">
        <v>199</v>
      </c>
      <c r="M200" s="1">
        <v>226666</v>
      </c>
      <c r="N200" s="6">
        <v>20606</v>
      </c>
      <c r="O200" s="6">
        <v>152119</v>
      </c>
      <c r="P200" t="s">
        <v>54</v>
      </c>
      <c r="Q200" t="s">
        <v>54</v>
      </c>
      <c r="R200" t="s">
        <v>53</v>
      </c>
      <c r="S200" t="s">
        <v>53</v>
      </c>
      <c r="T200" t="s">
        <v>53</v>
      </c>
      <c r="U200" t="s">
        <v>53</v>
      </c>
      <c r="V200" t="s">
        <v>53</v>
      </c>
      <c r="W200" t="s">
        <v>1062</v>
      </c>
      <c r="X200" t="s">
        <v>55</v>
      </c>
      <c r="Y200" t="s">
        <v>47</v>
      </c>
      <c r="Z200" t="s">
        <v>54</v>
      </c>
      <c r="AA200" s="8">
        <v>16</v>
      </c>
      <c r="AB200" s="8">
        <v>33</v>
      </c>
      <c r="AC200" t="s">
        <v>1057</v>
      </c>
      <c r="AD200" t="s">
        <v>1058</v>
      </c>
      <c r="AE200" t="s">
        <v>1063</v>
      </c>
      <c r="AF200" s="2">
        <v>44795.665972222225</v>
      </c>
      <c r="AG200" t="s">
        <v>173</v>
      </c>
      <c r="AH200" s="2">
        <v>45128.747916666667</v>
      </c>
      <c r="AI200" t="s">
        <v>97</v>
      </c>
      <c r="AJ200">
        <v>-119.391231</v>
      </c>
      <c r="AK200">
        <v>36.546086000000003</v>
      </c>
    </row>
    <row r="201" spans="1:39" x14ac:dyDescent="0.35">
      <c r="A201">
        <v>573</v>
      </c>
      <c r="C201" t="s">
        <v>1064</v>
      </c>
      <c r="D201" t="s">
        <v>1065</v>
      </c>
      <c r="E201" t="s">
        <v>1066</v>
      </c>
      <c r="F201">
        <v>96025</v>
      </c>
      <c r="G201">
        <v>1989</v>
      </c>
      <c r="H201" t="s">
        <v>1067</v>
      </c>
      <c r="I201" t="s">
        <v>51</v>
      </c>
      <c r="J201" t="s">
        <v>52</v>
      </c>
      <c r="K201" t="s">
        <v>198</v>
      </c>
      <c r="L201" t="s">
        <v>199</v>
      </c>
      <c r="M201" s="1">
        <v>17900</v>
      </c>
      <c r="N201" s="6">
        <v>895</v>
      </c>
      <c r="O201" s="6">
        <v>12971</v>
      </c>
      <c r="P201" t="s">
        <v>53</v>
      </c>
      <c r="Q201" t="s">
        <v>53</v>
      </c>
      <c r="R201" t="s">
        <v>53</v>
      </c>
      <c r="S201" t="s">
        <v>53</v>
      </c>
      <c r="T201" t="s">
        <v>53</v>
      </c>
      <c r="U201" t="s">
        <v>53</v>
      </c>
      <c r="V201" t="s">
        <v>54</v>
      </c>
      <c r="X201" t="s">
        <v>55</v>
      </c>
      <c r="Y201" t="s">
        <v>47</v>
      </c>
      <c r="Z201" t="s">
        <v>53</v>
      </c>
      <c r="AA201" s="8">
        <v>1</v>
      </c>
      <c r="AB201" s="8">
        <v>1</v>
      </c>
      <c r="AC201" t="s">
        <v>1068</v>
      </c>
      <c r="AD201" t="s">
        <v>1069</v>
      </c>
      <c r="AE201" t="s">
        <v>1070</v>
      </c>
      <c r="AF201" s="2">
        <v>44795.665972222225</v>
      </c>
      <c r="AG201" t="s">
        <v>173</v>
      </c>
      <c r="AH201" s="2">
        <v>44795.665972222225</v>
      </c>
      <c r="AI201" t="s">
        <v>173</v>
      </c>
      <c r="AJ201">
        <v>-122.27301</v>
      </c>
      <c r="AK201">
        <v>41.209701000000003</v>
      </c>
    </row>
    <row r="202" spans="1:39" x14ac:dyDescent="0.35">
      <c r="A202">
        <v>814</v>
      </c>
      <c r="C202" t="s">
        <v>1071</v>
      </c>
      <c r="D202" t="s">
        <v>1072</v>
      </c>
      <c r="E202" t="s">
        <v>120</v>
      </c>
      <c r="F202">
        <v>92020</v>
      </c>
      <c r="G202">
        <v>1980</v>
      </c>
      <c r="H202" t="s">
        <v>1073</v>
      </c>
      <c r="I202" t="s">
        <v>51</v>
      </c>
      <c r="J202" t="s">
        <v>52</v>
      </c>
      <c r="K202" t="s">
        <v>198</v>
      </c>
      <c r="L202" t="s">
        <v>199</v>
      </c>
      <c r="M202" s="1">
        <v>226000</v>
      </c>
      <c r="N202" s="6" t="s">
        <v>200</v>
      </c>
      <c r="O202" s="6" t="s">
        <v>200</v>
      </c>
      <c r="P202" t="s">
        <v>53</v>
      </c>
      <c r="Q202" t="s">
        <v>53</v>
      </c>
      <c r="R202" t="s">
        <v>53</v>
      </c>
      <c r="S202" t="s">
        <v>53</v>
      </c>
      <c r="T202" t="s">
        <v>53</v>
      </c>
      <c r="U202" t="s">
        <v>53</v>
      </c>
      <c r="V202" t="s">
        <v>54</v>
      </c>
      <c r="X202" t="s">
        <v>122</v>
      </c>
      <c r="Y202" t="s">
        <v>47</v>
      </c>
      <c r="Z202" t="s">
        <v>53</v>
      </c>
      <c r="AA202" s="8">
        <v>39</v>
      </c>
      <c r="AB202" s="8">
        <v>79</v>
      </c>
      <c r="AC202" t="s">
        <v>1074</v>
      </c>
      <c r="AD202" t="s">
        <v>1075</v>
      </c>
      <c r="AE202" t="s">
        <v>1076</v>
      </c>
      <c r="AF202" s="2">
        <v>44795.665972222225</v>
      </c>
      <c r="AG202" t="s">
        <v>173</v>
      </c>
      <c r="AH202" s="2">
        <v>44795.665972222225</v>
      </c>
      <c r="AI202" t="s">
        <v>173</v>
      </c>
      <c r="AJ202">
        <v>-116.95947099999999</v>
      </c>
      <c r="AK202">
        <v>32.795487999999999</v>
      </c>
    </row>
    <row r="203" spans="1:39" x14ac:dyDescent="0.35">
      <c r="A203">
        <v>286</v>
      </c>
      <c r="B203" s="17" t="s">
        <v>1077</v>
      </c>
      <c r="C203" t="s">
        <v>1078</v>
      </c>
      <c r="D203" t="s">
        <v>1079</v>
      </c>
      <c r="E203" t="s">
        <v>1080</v>
      </c>
      <c r="F203">
        <v>92243</v>
      </c>
      <c r="G203">
        <v>2001</v>
      </c>
      <c r="H203" t="s">
        <v>1081</v>
      </c>
      <c r="I203" t="s">
        <v>51</v>
      </c>
      <c r="J203" t="s">
        <v>52</v>
      </c>
      <c r="K203" t="s">
        <v>198</v>
      </c>
      <c r="L203" t="s">
        <v>199</v>
      </c>
      <c r="M203" s="1">
        <v>86024</v>
      </c>
      <c r="N203" s="6">
        <v>23821</v>
      </c>
      <c r="O203" s="6">
        <v>251808</v>
      </c>
      <c r="P203" t="s">
        <v>53</v>
      </c>
      <c r="Q203" t="s">
        <v>53</v>
      </c>
      <c r="R203" t="s">
        <v>53</v>
      </c>
      <c r="S203" t="s">
        <v>53</v>
      </c>
      <c r="T203" t="s">
        <v>53</v>
      </c>
      <c r="U203" t="s">
        <v>53</v>
      </c>
      <c r="V203" t="s">
        <v>54</v>
      </c>
      <c r="X203" t="s">
        <v>1082</v>
      </c>
      <c r="Y203" t="s">
        <v>47</v>
      </c>
      <c r="Z203" t="s">
        <v>54</v>
      </c>
      <c r="AA203" s="8">
        <v>18</v>
      </c>
      <c r="AB203" s="8">
        <v>36</v>
      </c>
      <c r="AC203" t="s">
        <v>1083</v>
      </c>
      <c r="AD203" t="s">
        <v>1084</v>
      </c>
      <c r="AE203" s="3" t="s">
        <v>1085</v>
      </c>
      <c r="AF203" s="2">
        <v>44795.665972222225</v>
      </c>
      <c r="AG203" t="s">
        <v>173</v>
      </c>
      <c r="AH203" s="2">
        <v>44795.665972222225</v>
      </c>
      <c r="AI203" t="s">
        <v>173</v>
      </c>
      <c r="AJ203">
        <v>-115.567167</v>
      </c>
      <c r="AK203">
        <v>32.792442000000001</v>
      </c>
    </row>
    <row r="204" spans="1:39" x14ac:dyDescent="0.35">
      <c r="A204">
        <v>648</v>
      </c>
      <c r="B204" s="17"/>
      <c r="C204" t="s">
        <v>1086</v>
      </c>
      <c r="D204" t="s">
        <v>1087</v>
      </c>
      <c r="E204" t="s">
        <v>109</v>
      </c>
      <c r="F204">
        <v>94530</v>
      </c>
      <c r="G204">
        <v>1985</v>
      </c>
      <c r="H204" t="s">
        <v>1088</v>
      </c>
      <c r="I204" t="s">
        <v>51</v>
      </c>
      <c r="J204" t="s">
        <v>52</v>
      </c>
      <c r="K204" t="s">
        <v>198</v>
      </c>
      <c r="L204" t="s">
        <v>199</v>
      </c>
      <c r="M204" s="1">
        <v>50750</v>
      </c>
      <c r="N204" s="6" t="s">
        <v>200</v>
      </c>
      <c r="O204" s="6" t="s">
        <v>200</v>
      </c>
      <c r="P204" t="s">
        <v>53</v>
      </c>
      <c r="Q204" t="s">
        <v>53</v>
      </c>
      <c r="R204" t="s">
        <v>53</v>
      </c>
      <c r="S204" t="s">
        <v>53</v>
      </c>
      <c r="T204" t="s">
        <v>53</v>
      </c>
      <c r="U204" t="s">
        <v>53</v>
      </c>
      <c r="V204" t="s">
        <v>54</v>
      </c>
      <c r="X204" t="s">
        <v>55</v>
      </c>
      <c r="Y204" t="s">
        <v>47</v>
      </c>
      <c r="Z204" t="s">
        <v>54</v>
      </c>
      <c r="AA204" s="8">
        <v>7</v>
      </c>
      <c r="AB204" s="8">
        <v>14</v>
      </c>
      <c r="AC204" t="s">
        <v>1089</v>
      </c>
      <c r="AD204" t="s">
        <v>1090</v>
      </c>
      <c r="AE204" t="s">
        <v>1091</v>
      </c>
      <c r="AF204" s="2">
        <v>44795.665972222225</v>
      </c>
      <c r="AG204" t="s">
        <v>173</v>
      </c>
      <c r="AH204" s="2">
        <v>44795.665972222225</v>
      </c>
      <c r="AI204" t="s">
        <v>173</v>
      </c>
      <c r="AJ204">
        <v>-122.3110306</v>
      </c>
      <c r="AK204">
        <v>37.9157291</v>
      </c>
    </row>
    <row r="205" spans="1:39" x14ac:dyDescent="0.35">
      <c r="A205">
        <v>247</v>
      </c>
      <c r="B205" s="17" t="s">
        <v>1092</v>
      </c>
      <c r="C205" t="s">
        <v>1093</v>
      </c>
      <c r="D205" t="s">
        <v>1094</v>
      </c>
      <c r="E205" t="s">
        <v>120</v>
      </c>
      <c r="F205">
        <v>92025</v>
      </c>
      <c r="G205">
        <v>2003</v>
      </c>
      <c r="H205" t="s">
        <v>1095</v>
      </c>
      <c r="I205" t="s">
        <v>51</v>
      </c>
      <c r="J205" t="s">
        <v>52</v>
      </c>
      <c r="K205" t="s">
        <v>198</v>
      </c>
      <c r="L205" t="s">
        <v>199</v>
      </c>
      <c r="M205" s="1">
        <v>1107890</v>
      </c>
      <c r="N205" s="6">
        <v>110789</v>
      </c>
      <c r="O205" s="6">
        <v>3439517</v>
      </c>
      <c r="P205" t="s">
        <v>53</v>
      </c>
      <c r="Q205" t="s">
        <v>54</v>
      </c>
      <c r="R205" t="s">
        <v>53</v>
      </c>
      <c r="S205" t="s">
        <v>53</v>
      </c>
      <c r="T205" t="s">
        <v>53</v>
      </c>
      <c r="U205" t="s">
        <v>53</v>
      </c>
      <c r="V205" t="s">
        <v>54</v>
      </c>
      <c r="W205" t="s">
        <v>1096</v>
      </c>
      <c r="X205" t="s">
        <v>122</v>
      </c>
      <c r="Y205" t="s">
        <v>47</v>
      </c>
      <c r="Z205" t="s">
        <v>53</v>
      </c>
      <c r="AA205" s="8">
        <v>40</v>
      </c>
      <c r="AB205" s="8">
        <v>76</v>
      </c>
      <c r="AC205" t="s">
        <v>1097</v>
      </c>
      <c r="AD205" t="s">
        <v>1098</v>
      </c>
      <c r="AE205" t="s">
        <v>1099</v>
      </c>
      <c r="AF205" s="2">
        <v>44795.665972222225</v>
      </c>
      <c r="AG205" t="s">
        <v>173</v>
      </c>
      <c r="AH205" s="2">
        <v>45132.965277777781</v>
      </c>
      <c r="AI205" t="s">
        <v>97</v>
      </c>
      <c r="AJ205">
        <v>-117.082639</v>
      </c>
      <c r="AK205">
        <v>33.122968</v>
      </c>
    </row>
    <row r="206" spans="1:39" x14ac:dyDescent="0.35">
      <c r="A206">
        <v>347</v>
      </c>
      <c r="B206" s="17" t="s">
        <v>1100</v>
      </c>
      <c r="C206" t="s">
        <v>1093</v>
      </c>
      <c r="D206" t="s">
        <v>1094</v>
      </c>
      <c r="E206" t="s">
        <v>120</v>
      </c>
      <c r="F206">
        <v>92025</v>
      </c>
      <c r="G206">
        <v>2000</v>
      </c>
      <c r="H206" t="s">
        <v>1095</v>
      </c>
      <c r="I206" t="s">
        <v>51</v>
      </c>
      <c r="J206" t="s">
        <v>52</v>
      </c>
      <c r="K206" t="s">
        <v>198</v>
      </c>
      <c r="L206" t="s">
        <v>199</v>
      </c>
      <c r="M206" s="1">
        <v>165091</v>
      </c>
      <c r="N206" s="6">
        <v>50288</v>
      </c>
      <c r="O206" s="6">
        <v>457167</v>
      </c>
      <c r="P206" t="s">
        <v>53</v>
      </c>
      <c r="Q206" t="s">
        <v>53</v>
      </c>
      <c r="R206" t="s">
        <v>53</v>
      </c>
      <c r="S206" t="s">
        <v>53</v>
      </c>
      <c r="T206" t="s">
        <v>53</v>
      </c>
      <c r="U206" t="s">
        <v>53</v>
      </c>
      <c r="V206" t="s">
        <v>54</v>
      </c>
      <c r="X206" t="s">
        <v>122</v>
      </c>
      <c r="Y206" t="s">
        <v>47</v>
      </c>
      <c r="Z206" t="s">
        <v>54</v>
      </c>
      <c r="AA206" s="8">
        <v>40</v>
      </c>
      <c r="AB206" s="8">
        <v>76</v>
      </c>
      <c r="AC206" t="s">
        <v>1097</v>
      </c>
      <c r="AD206" t="s">
        <v>1098</v>
      </c>
      <c r="AE206" t="s">
        <v>1101</v>
      </c>
      <c r="AF206" s="2">
        <v>44795.665972222225</v>
      </c>
      <c r="AG206" t="s">
        <v>173</v>
      </c>
      <c r="AH206" s="2">
        <v>44795.665972222225</v>
      </c>
      <c r="AI206" t="s">
        <v>173</v>
      </c>
      <c r="AJ206">
        <v>-117.082639</v>
      </c>
      <c r="AK206">
        <v>33.122968</v>
      </c>
    </row>
    <row r="207" spans="1:39" x14ac:dyDescent="0.35">
      <c r="A207">
        <v>784</v>
      </c>
      <c r="B207" s="17"/>
      <c r="C207" t="s">
        <v>1093</v>
      </c>
      <c r="D207" t="s">
        <v>1094</v>
      </c>
      <c r="E207" t="s">
        <v>120</v>
      </c>
      <c r="F207">
        <v>92025</v>
      </c>
      <c r="G207">
        <v>1980</v>
      </c>
      <c r="H207" t="s">
        <v>1102</v>
      </c>
      <c r="I207" t="s">
        <v>51</v>
      </c>
      <c r="J207" t="s">
        <v>52</v>
      </c>
      <c r="K207" t="s">
        <v>198</v>
      </c>
      <c r="L207" t="s">
        <v>199</v>
      </c>
      <c r="M207" s="1">
        <v>79800</v>
      </c>
      <c r="N207" s="6" t="s">
        <v>200</v>
      </c>
      <c r="O207" s="6" t="s">
        <v>200</v>
      </c>
      <c r="P207" t="s">
        <v>53</v>
      </c>
      <c r="Q207" t="s">
        <v>53</v>
      </c>
      <c r="R207" t="s">
        <v>53</v>
      </c>
      <c r="S207" t="s">
        <v>53</v>
      </c>
      <c r="T207" t="s">
        <v>53</v>
      </c>
      <c r="U207" t="s">
        <v>53</v>
      </c>
      <c r="V207" t="s">
        <v>54</v>
      </c>
      <c r="X207" t="s">
        <v>122</v>
      </c>
      <c r="Y207" t="s">
        <v>47</v>
      </c>
      <c r="Z207" t="s">
        <v>54</v>
      </c>
      <c r="AA207" s="8">
        <v>40</v>
      </c>
      <c r="AB207" s="8">
        <v>76</v>
      </c>
      <c r="AC207" t="s">
        <v>1097</v>
      </c>
      <c r="AD207" t="s">
        <v>1098</v>
      </c>
      <c r="AE207" t="s">
        <v>1103</v>
      </c>
      <c r="AF207" s="2">
        <v>44795.665972222225</v>
      </c>
      <c r="AG207" t="s">
        <v>173</v>
      </c>
      <c r="AH207" s="2">
        <v>44795.665972222225</v>
      </c>
      <c r="AI207" t="s">
        <v>173</v>
      </c>
      <c r="AJ207">
        <v>-117.082639</v>
      </c>
      <c r="AK207">
        <v>33.122968</v>
      </c>
    </row>
    <row r="208" spans="1:39" x14ac:dyDescent="0.35">
      <c r="A208">
        <v>910</v>
      </c>
      <c r="B208" s="17" t="s">
        <v>1104</v>
      </c>
      <c r="C208" t="s">
        <v>1105</v>
      </c>
      <c r="D208" t="s">
        <v>1106</v>
      </c>
      <c r="E208" t="s">
        <v>133</v>
      </c>
      <c r="F208">
        <v>95501</v>
      </c>
      <c r="G208">
        <v>2022</v>
      </c>
      <c r="H208" t="s">
        <v>1107</v>
      </c>
      <c r="I208" t="s">
        <v>51</v>
      </c>
      <c r="J208" t="s">
        <v>52</v>
      </c>
      <c r="K208" t="s">
        <v>289</v>
      </c>
      <c r="L208" t="s">
        <v>199</v>
      </c>
      <c r="M208" s="1">
        <v>1392677</v>
      </c>
      <c r="N208" s="6">
        <v>94970</v>
      </c>
      <c r="O208" s="6">
        <v>525646</v>
      </c>
      <c r="P208" t="s">
        <v>54</v>
      </c>
      <c r="Q208" t="s">
        <v>53</v>
      </c>
      <c r="R208" t="s">
        <v>54</v>
      </c>
      <c r="S208" t="s">
        <v>53</v>
      </c>
      <c r="T208" t="s">
        <v>53</v>
      </c>
      <c r="U208" t="s">
        <v>53</v>
      </c>
      <c r="V208" t="s">
        <v>53</v>
      </c>
      <c r="W208" t="s">
        <v>1108</v>
      </c>
      <c r="X208" t="s">
        <v>55</v>
      </c>
      <c r="Y208" t="s">
        <v>47</v>
      </c>
      <c r="Z208" t="s">
        <v>53</v>
      </c>
      <c r="AA208" s="8">
        <v>2</v>
      </c>
      <c r="AB208" s="8">
        <v>2</v>
      </c>
      <c r="AC208">
        <v>40.802766900000002</v>
      </c>
      <c r="AD208">
        <v>-124.1601728</v>
      </c>
      <c r="AE208" t="s">
        <v>1109</v>
      </c>
      <c r="AF208" s="2">
        <v>45663</v>
      </c>
      <c r="AG208" t="s">
        <v>97</v>
      </c>
      <c r="AH208" s="2"/>
      <c r="AJ208">
        <v>-124.1603604</v>
      </c>
      <c r="AK208">
        <v>40.802455379999998</v>
      </c>
      <c r="AL208" t="s">
        <v>1110</v>
      </c>
      <c r="AM208" t="s">
        <v>136</v>
      </c>
    </row>
    <row r="209" spans="1:39" x14ac:dyDescent="0.35">
      <c r="A209">
        <v>149</v>
      </c>
      <c r="B209" s="17"/>
      <c r="C209" t="s">
        <v>1111</v>
      </c>
      <c r="D209" t="s">
        <v>1112</v>
      </c>
      <c r="E209" t="s">
        <v>434</v>
      </c>
      <c r="F209">
        <v>94533</v>
      </c>
      <c r="G209">
        <v>2010</v>
      </c>
      <c r="H209" t="s">
        <v>1113</v>
      </c>
      <c r="I209" t="s">
        <v>51</v>
      </c>
      <c r="J209" t="s">
        <v>52</v>
      </c>
      <c r="K209" t="s">
        <v>198</v>
      </c>
      <c r="L209" t="s">
        <v>199</v>
      </c>
      <c r="M209" s="1">
        <v>400000</v>
      </c>
      <c r="N209" s="6">
        <v>44750</v>
      </c>
      <c r="O209" s="6">
        <v>300239</v>
      </c>
      <c r="P209" t="s">
        <v>54</v>
      </c>
      <c r="Q209" t="s">
        <v>53</v>
      </c>
      <c r="R209" t="s">
        <v>54</v>
      </c>
      <c r="S209" t="s">
        <v>53</v>
      </c>
      <c r="T209" t="s">
        <v>53</v>
      </c>
      <c r="U209" t="s">
        <v>53</v>
      </c>
      <c r="V209" t="s">
        <v>53</v>
      </c>
      <c r="W209" t="s">
        <v>1114</v>
      </c>
      <c r="X209" t="s">
        <v>55</v>
      </c>
      <c r="Y209" t="s">
        <v>47</v>
      </c>
      <c r="Z209" t="s">
        <v>53</v>
      </c>
      <c r="AA209" s="8">
        <v>3</v>
      </c>
      <c r="AB209" s="8">
        <v>11</v>
      </c>
      <c r="AC209" t="s">
        <v>1115</v>
      </c>
      <c r="AD209" t="s">
        <v>1116</v>
      </c>
      <c r="AE209" t="s">
        <v>1117</v>
      </c>
      <c r="AF209" s="2">
        <v>44795.665972222225</v>
      </c>
      <c r="AG209" t="s">
        <v>173</v>
      </c>
      <c r="AH209" s="2">
        <v>45128.747916666667</v>
      </c>
      <c r="AI209" t="s">
        <v>97</v>
      </c>
      <c r="AJ209">
        <v>-122.044527</v>
      </c>
      <c r="AK209">
        <v>38.252119</v>
      </c>
    </row>
    <row r="210" spans="1:39" x14ac:dyDescent="0.35">
      <c r="A210">
        <v>170</v>
      </c>
      <c r="C210" t="s">
        <v>1111</v>
      </c>
      <c r="D210" t="s">
        <v>1112</v>
      </c>
      <c r="E210" t="s">
        <v>434</v>
      </c>
      <c r="F210">
        <v>94533</v>
      </c>
      <c r="G210">
        <v>2010</v>
      </c>
      <c r="H210" t="s">
        <v>1113</v>
      </c>
      <c r="I210" t="s">
        <v>51</v>
      </c>
      <c r="J210" t="s">
        <v>52</v>
      </c>
      <c r="K210" t="s">
        <v>289</v>
      </c>
      <c r="L210" t="s">
        <v>199</v>
      </c>
      <c r="M210" s="1">
        <v>3000000</v>
      </c>
      <c r="N210" s="6">
        <v>241000</v>
      </c>
      <c r="O210" s="6">
        <v>1992540</v>
      </c>
      <c r="P210" t="s">
        <v>54</v>
      </c>
      <c r="Q210" t="s">
        <v>53</v>
      </c>
      <c r="R210" t="s">
        <v>53</v>
      </c>
      <c r="S210" t="s">
        <v>53</v>
      </c>
      <c r="T210" t="s">
        <v>53</v>
      </c>
      <c r="U210" t="s">
        <v>53</v>
      </c>
      <c r="V210" t="s">
        <v>53</v>
      </c>
      <c r="W210" t="s">
        <v>1118</v>
      </c>
      <c r="X210" t="s">
        <v>55</v>
      </c>
      <c r="Y210" t="s">
        <v>47</v>
      </c>
      <c r="Z210" t="s">
        <v>53</v>
      </c>
      <c r="AA210" s="8">
        <v>3</v>
      </c>
      <c r="AB210" s="8">
        <v>11</v>
      </c>
      <c r="AC210" t="s">
        <v>1115</v>
      </c>
      <c r="AD210" t="s">
        <v>1116</v>
      </c>
      <c r="AE210" t="s">
        <v>1119</v>
      </c>
      <c r="AF210" s="2">
        <v>44795.665972222225</v>
      </c>
      <c r="AG210" t="s">
        <v>173</v>
      </c>
      <c r="AH210" s="2">
        <v>45128.751388888886</v>
      </c>
      <c r="AI210" t="s">
        <v>97</v>
      </c>
      <c r="AJ210">
        <v>-122.044527</v>
      </c>
      <c r="AK210">
        <v>38.252119</v>
      </c>
    </row>
    <row r="211" spans="1:39" x14ac:dyDescent="0.35">
      <c r="A211">
        <v>345</v>
      </c>
      <c r="C211" t="s">
        <v>1111</v>
      </c>
      <c r="D211" t="s">
        <v>1112</v>
      </c>
      <c r="E211" t="s">
        <v>434</v>
      </c>
      <c r="F211">
        <v>94533</v>
      </c>
      <c r="G211">
        <v>2001</v>
      </c>
      <c r="H211" t="s">
        <v>1113</v>
      </c>
      <c r="I211" t="s">
        <v>51</v>
      </c>
      <c r="J211" t="s">
        <v>52</v>
      </c>
      <c r="K211" t="s">
        <v>198</v>
      </c>
      <c r="L211" t="s">
        <v>199</v>
      </c>
      <c r="M211" s="1">
        <v>2002821</v>
      </c>
      <c r="N211" s="6">
        <v>283062</v>
      </c>
      <c r="O211" s="6">
        <v>1818820</v>
      </c>
      <c r="P211" t="s">
        <v>53</v>
      </c>
      <c r="Q211" t="s">
        <v>53</v>
      </c>
      <c r="R211" t="s">
        <v>53</v>
      </c>
      <c r="S211" t="s">
        <v>53</v>
      </c>
      <c r="T211" t="s">
        <v>53</v>
      </c>
      <c r="U211" t="s">
        <v>53</v>
      </c>
      <c r="V211" t="s">
        <v>54</v>
      </c>
      <c r="X211" t="s">
        <v>55</v>
      </c>
      <c r="Y211" t="s">
        <v>83</v>
      </c>
      <c r="Z211" t="s">
        <v>53</v>
      </c>
      <c r="AA211" s="8">
        <v>3</v>
      </c>
      <c r="AB211" s="8">
        <v>11</v>
      </c>
      <c r="AC211" t="s">
        <v>1115</v>
      </c>
      <c r="AD211" t="s">
        <v>1116</v>
      </c>
      <c r="AE211" t="s">
        <v>1120</v>
      </c>
      <c r="AF211" s="2">
        <v>44795.665972222225</v>
      </c>
      <c r="AG211" t="s">
        <v>173</v>
      </c>
      <c r="AH211" s="2">
        <v>44795.665972222225</v>
      </c>
      <c r="AI211" t="s">
        <v>173</v>
      </c>
      <c r="AJ211">
        <v>-122.044527</v>
      </c>
      <c r="AK211">
        <v>38.252119</v>
      </c>
    </row>
    <row r="212" spans="1:39" x14ac:dyDescent="0.35">
      <c r="A212">
        <v>887</v>
      </c>
      <c r="B212" s="17" t="s">
        <v>1121</v>
      </c>
      <c r="C212" t="s">
        <v>1122</v>
      </c>
      <c r="D212" t="s">
        <v>1123</v>
      </c>
      <c r="E212" t="s">
        <v>133</v>
      </c>
      <c r="F212">
        <v>95536</v>
      </c>
      <c r="G212">
        <v>2021</v>
      </c>
      <c r="H212" t="s">
        <v>1124</v>
      </c>
      <c r="I212" t="s">
        <v>51</v>
      </c>
      <c r="J212" t="s">
        <v>52</v>
      </c>
      <c r="K212" t="s">
        <v>289</v>
      </c>
      <c r="L212" t="s">
        <v>199</v>
      </c>
      <c r="M212" s="1">
        <v>203200</v>
      </c>
      <c r="N212" s="6">
        <v>14827</v>
      </c>
      <c r="O212" s="6">
        <v>77760</v>
      </c>
      <c r="P212" t="s">
        <v>54</v>
      </c>
      <c r="Q212" t="s">
        <v>53</v>
      </c>
      <c r="R212" t="s">
        <v>54</v>
      </c>
      <c r="S212" t="s">
        <v>53</v>
      </c>
      <c r="T212" t="s">
        <v>53</v>
      </c>
      <c r="U212" t="s">
        <v>53</v>
      </c>
      <c r="V212" t="s">
        <v>53</v>
      </c>
      <c r="W212" t="s">
        <v>1125</v>
      </c>
      <c r="X212" t="s">
        <v>55</v>
      </c>
      <c r="Y212" t="s">
        <v>47</v>
      </c>
      <c r="Z212" t="s">
        <v>53</v>
      </c>
      <c r="AA212" s="8">
        <v>2</v>
      </c>
      <c r="AB212" s="8">
        <v>2</v>
      </c>
      <c r="AC212">
        <v>40.5803923</v>
      </c>
      <c r="AD212">
        <v>-124.2601878</v>
      </c>
      <c r="AE212" t="s">
        <v>1126</v>
      </c>
      <c r="AF212" s="2">
        <v>44795.665972222225</v>
      </c>
      <c r="AG212" t="s">
        <v>173</v>
      </c>
      <c r="AH212" s="2">
        <v>44971.821527777778</v>
      </c>
      <c r="AI212" t="s">
        <v>97</v>
      </c>
      <c r="AJ212">
        <v>-124.260188</v>
      </c>
      <c r="AK212">
        <v>40.580392000000003</v>
      </c>
      <c r="AM212" t="s">
        <v>136</v>
      </c>
    </row>
    <row r="213" spans="1:39" x14ac:dyDescent="0.35">
      <c r="A213">
        <v>353</v>
      </c>
      <c r="C213" t="s">
        <v>1127</v>
      </c>
      <c r="D213" t="s">
        <v>1128</v>
      </c>
      <c r="E213" t="s">
        <v>41</v>
      </c>
      <c r="F213">
        <v>92335</v>
      </c>
      <c r="G213">
        <v>2000</v>
      </c>
      <c r="H213" t="s">
        <v>1129</v>
      </c>
      <c r="I213" t="s">
        <v>208</v>
      </c>
      <c r="J213" t="s">
        <v>52</v>
      </c>
      <c r="K213" t="s">
        <v>198</v>
      </c>
      <c r="L213" t="s">
        <v>199</v>
      </c>
      <c r="M213" s="1">
        <v>450000</v>
      </c>
      <c r="N213" s="6">
        <v>83000</v>
      </c>
      <c r="O213" s="6">
        <v>1687451</v>
      </c>
      <c r="P213" t="s">
        <v>53</v>
      </c>
      <c r="Q213" t="s">
        <v>53</v>
      </c>
      <c r="R213" t="s">
        <v>53</v>
      </c>
      <c r="S213" t="s">
        <v>53</v>
      </c>
      <c r="T213" t="s">
        <v>53</v>
      </c>
      <c r="U213" t="s">
        <v>53</v>
      </c>
      <c r="V213" t="s">
        <v>54</v>
      </c>
      <c r="X213" t="s">
        <v>46</v>
      </c>
      <c r="Y213" t="s">
        <v>47</v>
      </c>
      <c r="Z213" t="s">
        <v>53</v>
      </c>
      <c r="AA213" s="8">
        <v>29</v>
      </c>
      <c r="AB213" s="8">
        <v>50</v>
      </c>
      <c r="AC213" t="s">
        <v>1130</v>
      </c>
      <c r="AD213" t="s">
        <v>1131</v>
      </c>
      <c r="AE213" t="s">
        <v>1132</v>
      </c>
      <c r="AF213" s="2">
        <v>44795.665972222225</v>
      </c>
      <c r="AG213" t="s">
        <v>173</v>
      </c>
      <c r="AH213" s="2">
        <v>44795.665972222225</v>
      </c>
      <c r="AI213" t="s">
        <v>173</v>
      </c>
      <c r="AJ213">
        <v>-117.435153</v>
      </c>
      <c r="AK213">
        <v>34.102246000000001</v>
      </c>
    </row>
    <row r="214" spans="1:39" x14ac:dyDescent="0.35">
      <c r="A214">
        <v>538</v>
      </c>
      <c r="C214" t="s">
        <v>1127</v>
      </c>
      <c r="D214" t="s">
        <v>1128</v>
      </c>
      <c r="E214" t="s">
        <v>41</v>
      </c>
      <c r="F214">
        <v>92335</v>
      </c>
      <c r="G214">
        <v>1991</v>
      </c>
      <c r="H214" t="s">
        <v>1133</v>
      </c>
      <c r="I214" t="s">
        <v>51</v>
      </c>
      <c r="J214" t="s">
        <v>52</v>
      </c>
      <c r="K214" t="s">
        <v>198</v>
      </c>
      <c r="L214" t="s">
        <v>199</v>
      </c>
      <c r="M214" s="1">
        <v>223247</v>
      </c>
      <c r="N214" s="6">
        <v>11162</v>
      </c>
      <c r="O214" s="6">
        <v>202952</v>
      </c>
      <c r="P214" t="s">
        <v>53</v>
      </c>
      <c r="Q214" t="s">
        <v>53</v>
      </c>
      <c r="R214" t="s">
        <v>53</v>
      </c>
      <c r="S214" t="s">
        <v>53</v>
      </c>
      <c r="T214" t="s">
        <v>53</v>
      </c>
      <c r="U214" t="s">
        <v>53</v>
      </c>
      <c r="V214" t="s">
        <v>54</v>
      </c>
      <c r="X214" t="s">
        <v>46</v>
      </c>
      <c r="Y214" t="s">
        <v>47</v>
      </c>
      <c r="Z214" t="s">
        <v>53</v>
      </c>
      <c r="AA214" s="8">
        <v>29</v>
      </c>
      <c r="AB214" s="8">
        <v>50</v>
      </c>
      <c r="AC214" t="s">
        <v>1130</v>
      </c>
      <c r="AD214" t="s">
        <v>1131</v>
      </c>
      <c r="AE214" t="s">
        <v>1134</v>
      </c>
      <c r="AF214" s="2">
        <v>44795.665972222225</v>
      </c>
      <c r="AG214" t="s">
        <v>173</v>
      </c>
      <c r="AH214" s="2">
        <v>44795.665972222225</v>
      </c>
      <c r="AI214" t="s">
        <v>173</v>
      </c>
      <c r="AJ214">
        <v>-117.435153</v>
      </c>
      <c r="AK214">
        <v>34.102246000000001</v>
      </c>
    </row>
    <row r="215" spans="1:39" x14ac:dyDescent="0.35">
      <c r="A215">
        <v>92</v>
      </c>
      <c r="B215" t="s">
        <v>1135</v>
      </c>
      <c r="C215" t="s">
        <v>1136</v>
      </c>
      <c r="D215" t="s">
        <v>1137</v>
      </c>
      <c r="E215" t="s">
        <v>1138</v>
      </c>
      <c r="F215">
        <v>95437</v>
      </c>
      <c r="G215">
        <v>2013</v>
      </c>
      <c r="H215" t="s">
        <v>1139</v>
      </c>
      <c r="I215" t="s">
        <v>51</v>
      </c>
      <c r="J215" t="s">
        <v>52</v>
      </c>
      <c r="K215" t="s">
        <v>198</v>
      </c>
      <c r="L215" t="s">
        <v>199</v>
      </c>
      <c r="M215" s="1">
        <v>607596</v>
      </c>
      <c r="N215" s="6">
        <v>80634</v>
      </c>
      <c r="O215" s="6">
        <v>332062</v>
      </c>
      <c r="P215" t="s">
        <v>54</v>
      </c>
      <c r="Q215" t="s">
        <v>54</v>
      </c>
      <c r="R215" t="s">
        <v>54</v>
      </c>
      <c r="S215" t="s">
        <v>53</v>
      </c>
      <c r="T215" t="s">
        <v>53</v>
      </c>
      <c r="U215" t="s">
        <v>53</v>
      </c>
      <c r="V215" t="s">
        <v>53</v>
      </c>
      <c r="W215" t="s">
        <v>1140</v>
      </c>
      <c r="X215" t="s">
        <v>55</v>
      </c>
      <c r="Y215" t="s">
        <v>47</v>
      </c>
      <c r="Z215" t="s">
        <v>53</v>
      </c>
      <c r="AA215" s="8">
        <v>2</v>
      </c>
      <c r="AB215" s="8">
        <v>2</v>
      </c>
      <c r="AC215" t="s">
        <v>1141</v>
      </c>
      <c r="AD215" t="s">
        <v>1142</v>
      </c>
      <c r="AE215" t="s">
        <v>1143</v>
      </c>
      <c r="AF215" s="2">
        <v>44795.665972222225</v>
      </c>
      <c r="AG215" t="s">
        <v>173</v>
      </c>
      <c r="AH215" s="2">
        <v>45128.738194444442</v>
      </c>
      <c r="AI215" t="s">
        <v>97</v>
      </c>
      <c r="AJ215">
        <v>-123.804197</v>
      </c>
      <c r="AK215">
        <v>39.445782999999999</v>
      </c>
    </row>
    <row r="216" spans="1:39" x14ac:dyDescent="0.35">
      <c r="A216">
        <v>916</v>
      </c>
      <c r="B216" s="8" t="s">
        <v>1144</v>
      </c>
      <c r="C216" t="s">
        <v>1145</v>
      </c>
      <c r="D216" t="s">
        <v>1146</v>
      </c>
      <c r="E216" t="s">
        <v>62</v>
      </c>
      <c r="F216">
        <v>93625</v>
      </c>
      <c r="G216">
        <v>2022</v>
      </c>
      <c r="H216" t="s">
        <v>1147</v>
      </c>
      <c r="I216" t="s">
        <v>51</v>
      </c>
      <c r="J216" t="s">
        <v>52</v>
      </c>
      <c r="K216" t="s">
        <v>289</v>
      </c>
      <c r="L216" t="s">
        <v>199</v>
      </c>
      <c r="M216" s="1">
        <v>182924</v>
      </c>
      <c r="N216" s="6">
        <v>28513</v>
      </c>
      <c r="O216" s="6">
        <v>98337</v>
      </c>
      <c r="P216" t="s">
        <v>53</v>
      </c>
      <c r="Q216" t="s">
        <v>53</v>
      </c>
      <c r="R216" t="s">
        <v>54</v>
      </c>
      <c r="S216" t="s">
        <v>53</v>
      </c>
      <c r="T216" t="s">
        <v>53</v>
      </c>
      <c r="U216" t="s">
        <v>53</v>
      </c>
      <c r="V216" t="s">
        <v>53</v>
      </c>
      <c r="W216" t="s">
        <v>1148</v>
      </c>
      <c r="X216" t="s">
        <v>55</v>
      </c>
      <c r="Y216" t="s">
        <v>47</v>
      </c>
      <c r="Z216" t="s">
        <v>54</v>
      </c>
      <c r="AA216" s="8">
        <v>14</v>
      </c>
      <c r="AB216" s="8">
        <v>31</v>
      </c>
      <c r="AC216">
        <v>36.630477820000003</v>
      </c>
      <c r="AD216">
        <v>-119.6772022</v>
      </c>
      <c r="AE216" t="s">
        <v>1149</v>
      </c>
      <c r="AF216" s="2">
        <v>44795.665972222225</v>
      </c>
      <c r="AG216" t="s">
        <v>173</v>
      </c>
      <c r="AH216" s="2">
        <v>44795.665972222225</v>
      </c>
      <c r="AI216" t="s">
        <v>173</v>
      </c>
      <c r="AJ216">
        <v>-119.67763859999999</v>
      </c>
      <c r="AK216">
        <v>36.63088174</v>
      </c>
      <c r="AM216" t="s">
        <v>1150</v>
      </c>
    </row>
    <row r="217" spans="1:39" x14ac:dyDescent="0.35">
      <c r="A217">
        <v>233</v>
      </c>
      <c r="B217" t="s">
        <v>1151</v>
      </c>
      <c r="C217" t="s">
        <v>1152</v>
      </c>
      <c r="D217" t="s">
        <v>62</v>
      </c>
      <c r="E217" t="s">
        <v>62</v>
      </c>
      <c r="F217">
        <v>93721</v>
      </c>
      <c r="G217">
        <v>2004</v>
      </c>
      <c r="H217" t="s">
        <v>1153</v>
      </c>
      <c r="I217" t="s">
        <v>51</v>
      </c>
      <c r="J217" t="s">
        <v>52</v>
      </c>
      <c r="K217" t="s">
        <v>289</v>
      </c>
      <c r="L217" t="s">
        <v>199</v>
      </c>
      <c r="M217" s="1">
        <v>2661000</v>
      </c>
      <c r="N217" s="6">
        <v>282000</v>
      </c>
      <c r="O217" s="6">
        <v>1798302</v>
      </c>
      <c r="P217" t="s">
        <v>54</v>
      </c>
      <c r="Q217" t="s">
        <v>54</v>
      </c>
      <c r="R217" t="s">
        <v>54</v>
      </c>
      <c r="S217" t="s">
        <v>53</v>
      </c>
      <c r="T217" t="s">
        <v>53</v>
      </c>
      <c r="U217" t="s">
        <v>53</v>
      </c>
      <c r="V217" t="s">
        <v>53</v>
      </c>
      <c r="W217" t="s">
        <v>1154</v>
      </c>
      <c r="X217" t="s">
        <v>55</v>
      </c>
      <c r="Y217" t="s">
        <v>47</v>
      </c>
      <c r="Z217" t="s">
        <v>53</v>
      </c>
      <c r="AA217" s="8">
        <v>14</v>
      </c>
      <c r="AB217" s="8">
        <v>31</v>
      </c>
      <c r="AC217" t="s">
        <v>1155</v>
      </c>
      <c r="AD217" t="s">
        <v>1156</v>
      </c>
      <c r="AE217" t="s">
        <v>1157</v>
      </c>
      <c r="AF217" s="2">
        <v>44795.665972222225</v>
      </c>
      <c r="AG217" t="s">
        <v>173</v>
      </c>
      <c r="AH217" s="2">
        <v>45132.962500000001</v>
      </c>
      <c r="AI217" t="s">
        <v>97</v>
      </c>
      <c r="AJ217">
        <v>-119.78446</v>
      </c>
      <c r="AK217">
        <v>36.739687000000004</v>
      </c>
    </row>
    <row r="218" spans="1:39" x14ac:dyDescent="0.35">
      <c r="A218">
        <v>709</v>
      </c>
      <c r="B218" s="17"/>
      <c r="C218" t="s">
        <v>1152</v>
      </c>
      <c r="D218" t="s">
        <v>62</v>
      </c>
      <c r="E218" t="s">
        <v>62</v>
      </c>
      <c r="F218">
        <v>93721</v>
      </c>
      <c r="G218">
        <v>1982</v>
      </c>
      <c r="H218" t="s">
        <v>1158</v>
      </c>
      <c r="I218" t="s">
        <v>51</v>
      </c>
      <c r="J218" t="s">
        <v>52</v>
      </c>
      <c r="K218" t="s">
        <v>198</v>
      </c>
      <c r="L218" t="s">
        <v>199</v>
      </c>
      <c r="M218" s="1">
        <v>331020</v>
      </c>
      <c r="N218" s="6">
        <v>16551</v>
      </c>
      <c r="O218" s="6">
        <v>214114</v>
      </c>
      <c r="P218" t="s">
        <v>53</v>
      </c>
      <c r="Q218" t="s">
        <v>53</v>
      </c>
      <c r="R218" t="s">
        <v>53</v>
      </c>
      <c r="S218" t="s">
        <v>53</v>
      </c>
      <c r="T218" t="s">
        <v>53</v>
      </c>
      <c r="U218" t="s">
        <v>53</v>
      </c>
      <c r="V218" t="s">
        <v>54</v>
      </c>
      <c r="X218" t="s">
        <v>55</v>
      </c>
      <c r="Y218" t="s">
        <v>83</v>
      </c>
      <c r="Z218" t="s">
        <v>54</v>
      </c>
      <c r="AA218" s="8">
        <v>14</v>
      </c>
      <c r="AB218" s="8">
        <v>31</v>
      </c>
      <c r="AC218" t="s">
        <v>1155</v>
      </c>
      <c r="AD218" t="s">
        <v>1156</v>
      </c>
      <c r="AE218" t="s">
        <v>1159</v>
      </c>
      <c r="AF218" s="2">
        <v>44795.665972222225</v>
      </c>
      <c r="AG218" t="s">
        <v>173</v>
      </c>
      <c r="AH218" s="2">
        <v>44795.665972222225</v>
      </c>
      <c r="AI218" t="s">
        <v>173</v>
      </c>
      <c r="AJ218">
        <v>-119.78446</v>
      </c>
      <c r="AK218">
        <v>36.739687000000004</v>
      </c>
    </row>
    <row r="219" spans="1:39" x14ac:dyDescent="0.35">
      <c r="A219">
        <v>822</v>
      </c>
      <c r="B219" s="17"/>
      <c r="C219" t="s">
        <v>1152</v>
      </c>
      <c r="D219" t="s">
        <v>62</v>
      </c>
      <c r="E219" t="s">
        <v>62</v>
      </c>
      <c r="F219">
        <v>93721</v>
      </c>
      <c r="G219">
        <v>1980</v>
      </c>
      <c r="H219" t="s">
        <v>1158</v>
      </c>
      <c r="I219" t="s">
        <v>51</v>
      </c>
      <c r="J219" t="s">
        <v>52</v>
      </c>
      <c r="K219" t="s">
        <v>198</v>
      </c>
      <c r="L219" t="s">
        <v>199</v>
      </c>
      <c r="M219" s="1">
        <v>327000</v>
      </c>
      <c r="N219" s="6">
        <v>16350</v>
      </c>
      <c r="O219" s="6">
        <v>211514</v>
      </c>
      <c r="P219" t="s">
        <v>53</v>
      </c>
      <c r="Q219" t="s">
        <v>53</v>
      </c>
      <c r="R219" t="s">
        <v>53</v>
      </c>
      <c r="S219" t="s">
        <v>53</v>
      </c>
      <c r="T219" t="s">
        <v>53</v>
      </c>
      <c r="U219" t="s">
        <v>53</v>
      </c>
      <c r="V219" t="s">
        <v>54</v>
      </c>
      <c r="X219" t="s">
        <v>55</v>
      </c>
      <c r="Y219" t="s">
        <v>47</v>
      </c>
      <c r="Z219" t="s">
        <v>53</v>
      </c>
      <c r="AA219" s="8">
        <v>14</v>
      </c>
      <c r="AB219" s="8">
        <v>31</v>
      </c>
      <c r="AC219" t="s">
        <v>1155</v>
      </c>
      <c r="AD219" t="s">
        <v>1156</v>
      </c>
      <c r="AE219" t="s">
        <v>1160</v>
      </c>
      <c r="AF219" s="2">
        <v>44795.665972222225</v>
      </c>
      <c r="AG219" t="s">
        <v>173</v>
      </c>
      <c r="AH219" s="2">
        <v>44795.665972222225</v>
      </c>
      <c r="AI219" t="s">
        <v>173</v>
      </c>
      <c r="AJ219">
        <v>-119.78446</v>
      </c>
      <c r="AK219">
        <v>36.739687000000004</v>
      </c>
    </row>
    <row r="220" spans="1:39" x14ac:dyDescent="0.35">
      <c r="A220">
        <v>305</v>
      </c>
      <c r="C220" t="s">
        <v>1161</v>
      </c>
      <c r="D220" t="s">
        <v>62</v>
      </c>
      <c r="E220" t="s">
        <v>62</v>
      </c>
      <c r="F220">
        <v>93703</v>
      </c>
      <c r="G220">
        <v>2001</v>
      </c>
      <c r="H220" t="s">
        <v>1162</v>
      </c>
      <c r="I220" t="s">
        <v>81</v>
      </c>
      <c r="J220" t="s">
        <v>52</v>
      </c>
      <c r="K220" t="s">
        <v>198</v>
      </c>
      <c r="L220" t="s">
        <v>199</v>
      </c>
      <c r="M220" s="1">
        <v>276915</v>
      </c>
      <c r="N220" s="6">
        <v>93960</v>
      </c>
      <c r="O220" s="6">
        <v>751437</v>
      </c>
      <c r="P220" t="s">
        <v>53</v>
      </c>
      <c r="Q220" t="s">
        <v>53</v>
      </c>
      <c r="R220" t="s">
        <v>53</v>
      </c>
      <c r="S220" t="s">
        <v>53</v>
      </c>
      <c r="T220" t="s">
        <v>53</v>
      </c>
      <c r="U220" t="s">
        <v>53</v>
      </c>
      <c r="V220" t="s">
        <v>54</v>
      </c>
      <c r="X220" t="s">
        <v>55</v>
      </c>
      <c r="Y220" t="s">
        <v>47</v>
      </c>
      <c r="Z220" t="s">
        <v>54</v>
      </c>
      <c r="AA220" s="8">
        <v>14</v>
      </c>
      <c r="AB220" s="8">
        <v>31</v>
      </c>
      <c r="AC220" t="s">
        <v>1163</v>
      </c>
      <c r="AD220" t="s">
        <v>1164</v>
      </c>
      <c r="AE220" t="s">
        <v>1165</v>
      </c>
      <c r="AF220" s="2">
        <v>44795.665972222225</v>
      </c>
      <c r="AG220" t="s">
        <v>173</v>
      </c>
      <c r="AH220" s="2">
        <v>44795.665972222225</v>
      </c>
      <c r="AI220" t="s">
        <v>173</v>
      </c>
      <c r="AJ220">
        <v>-119.7875425</v>
      </c>
      <c r="AK220">
        <v>36.766576200000003</v>
      </c>
    </row>
    <row r="221" spans="1:39" x14ac:dyDescent="0.35">
      <c r="A221">
        <v>469</v>
      </c>
      <c r="C221" t="s">
        <v>1166</v>
      </c>
      <c r="D221" t="s">
        <v>1167</v>
      </c>
      <c r="E221" t="s">
        <v>674</v>
      </c>
      <c r="F221">
        <v>92832</v>
      </c>
      <c r="G221">
        <v>1993</v>
      </c>
      <c r="H221" t="s">
        <v>1168</v>
      </c>
      <c r="I221" t="s">
        <v>51</v>
      </c>
      <c r="J221" t="s">
        <v>52</v>
      </c>
      <c r="K221" t="s">
        <v>198</v>
      </c>
      <c r="L221" t="s">
        <v>199</v>
      </c>
      <c r="M221" s="1">
        <v>93000</v>
      </c>
      <c r="N221" s="6">
        <v>4650</v>
      </c>
      <c r="O221" s="6">
        <v>60078</v>
      </c>
      <c r="P221" t="s">
        <v>53</v>
      </c>
      <c r="Q221" t="s">
        <v>53</v>
      </c>
      <c r="R221" t="s">
        <v>53</v>
      </c>
      <c r="S221" t="s">
        <v>53</v>
      </c>
      <c r="T221" t="s">
        <v>53</v>
      </c>
      <c r="U221" t="s">
        <v>53</v>
      </c>
      <c r="V221" t="s">
        <v>54</v>
      </c>
      <c r="X221" t="s">
        <v>46</v>
      </c>
      <c r="Y221" t="s">
        <v>47</v>
      </c>
      <c r="Z221" t="s">
        <v>53</v>
      </c>
      <c r="AA221" s="8">
        <v>34</v>
      </c>
      <c r="AB221" s="8">
        <v>67</v>
      </c>
      <c r="AC221" t="s">
        <v>1169</v>
      </c>
      <c r="AD221" t="s">
        <v>1170</v>
      </c>
      <c r="AE221" t="s">
        <v>1171</v>
      </c>
      <c r="AF221" s="2">
        <v>44795.665972222225</v>
      </c>
      <c r="AG221" t="s">
        <v>173</v>
      </c>
      <c r="AH221" s="2">
        <v>44795.665972222225</v>
      </c>
      <c r="AI221" t="s">
        <v>173</v>
      </c>
      <c r="AJ221">
        <v>-117.929407</v>
      </c>
      <c r="AK221">
        <v>33.870797199999998</v>
      </c>
    </row>
    <row r="222" spans="1:39" x14ac:dyDescent="0.35">
      <c r="A222">
        <v>618</v>
      </c>
      <c r="C222" t="s">
        <v>1166</v>
      </c>
      <c r="D222" t="s">
        <v>1167</v>
      </c>
      <c r="E222" t="s">
        <v>674</v>
      </c>
      <c r="F222">
        <v>92832</v>
      </c>
      <c r="G222">
        <v>1988</v>
      </c>
      <c r="H222" t="s">
        <v>1168</v>
      </c>
      <c r="I222" t="s">
        <v>51</v>
      </c>
      <c r="J222" t="s">
        <v>52</v>
      </c>
      <c r="K222" t="s">
        <v>198</v>
      </c>
      <c r="L222" t="s">
        <v>199</v>
      </c>
      <c r="M222" s="1">
        <v>261770</v>
      </c>
      <c r="N222" s="6">
        <v>13089</v>
      </c>
      <c r="O222" s="6">
        <v>169102</v>
      </c>
      <c r="P222" t="s">
        <v>53</v>
      </c>
      <c r="Q222" t="s">
        <v>53</v>
      </c>
      <c r="R222" t="s">
        <v>53</v>
      </c>
      <c r="S222" t="s">
        <v>53</v>
      </c>
      <c r="T222" t="s">
        <v>53</v>
      </c>
      <c r="U222" t="s">
        <v>53</v>
      </c>
      <c r="V222" t="s">
        <v>54</v>
      </c>
      <c r="X222" t="s">
        <v>46</v>
      </c>
      <c r="Y222" t="s">
        <v>47</v>
      </c>
      <c r="Z222" t="s">
        <v>53</v>
      </c>
      <c r="AA222" s="8">
        <v>34</v>
      </c>
      <c r="AB222" s="8">
        <v>67</v>
      </c>
      <c r="AC222" t="s">
        <v>1169</v>
      </c>
      <c r="AD222" t="s">
        <v>1170</v>
      </c>
      <c r="AE222" t="s">
        <v>1172</v>
      </c>
      <c r="AF222" s="2">
        <v>44795.665972222225</v>
      </c>
      <c r="AG222" t="s">
        <v>173</v>
      </c>
      <c r="AH222" s="2">
        <v>44795.665972222225</v>
      </c>
      <c r="AI222" t="s">
        <v>173</v>
      </c>
      <c r="AJ222">
        <v>-117.929407</v>
      </c>
      <c r="AK222">
        <v>33.870797199999998</v>
      </c>
    </row>
    <row r="223" spans="1:39" x14ac:dyDescent="0.35">
      <c r="A223">
        <v>809</v>
      </c>
      <c r="C223" t="s">
        <v>1166</v>
      </c>
      <c r="D223" t="s">
        <v>1167</v>
      </c>
      <c r="E223" t="s">
        <v>674</v>
      </c>
      <c r="F223">
        <v>92832</v>
      </c>
      <c r="G223">
        <v>1980</v>
      </c>
      <c r="H223" t="s">
        <v>1168</v>
      </c>
      <c r="I223" t="s">
        <v>51</v>
      </c>
      <c r="J223" t="s">
        <v>52</v>
      </c>
      <c r="K223" t="s">
        <v>198</v>
      </c>
      <c r="L223" t="s">
        <v>199</v>
      </c>
      <c r="M223" s="1">
        <v>216000</v>
      </c>
      <c r="N223" s="6">
        <v>10800</v>
      </c>
      <c r="O223" s="6">
        <v>139535</v>
      </c>
      <c r="P223" t="s">
        <v>53</v>
      </c>
      <c r="Q223" t="s">
        <v>53</v>
      </c>
      <c r="R223" t="s">
        <v>53</v>
      </c>
      <c r="S223" t="s">
        <v>53</v>
      </c>
      <c r="T223" t="s">
        <v>53</v>
      </c>
      <c r="U223" t="s">
        <v>53</v>
      </c>
      <c r="V223" t="s">
        <v>54</v>
      </c>
      <c r="X223" t="s">
        <v>46</v>
      </c>
      <c r="Y223" t="s">
        <v>47</v>
      </c>
      <c r="Z223" t="s">
        <v>53</v>
      </c>
      <c r="AA223" s="8">
        <v>34</v>
      </c>
      <c r="AB223" s="8">
        <v>67</v>
      </c>
      <c r="AC223" t="s">
        <v>1169</v>
      </c>
      <c r="AD223" t="s">
        <v>1170</v>
      </c>
      <c r="AE223" t="s">
        <v>1173</v>
      </c>
      <c r="AF223" s="2">
        <v>44795.665972222225</v>
      </c>
      <c r="AG223" t="s">
        <v>173</v>
      </c>
      <c r="AH223" s="2">
        <v>44795.665972222225</v>
      </c>
      <c r="AI223" t="s">
        <v>173</v>
      </c>
      <c r="AJ223">
        <v>-117.929407</v>
      </c>
      <c r="AK223">
        <v>33.870797199999998</v>
      </c>
    </row>
    <row r="224" spans="1:39" x14ac:dyDescent="0.35">
      <c r="A224">
        <v>225</v>
      </c>
      <c r="C224" t="s">
        <v>1174</v>
      </c>
      <c r="D224" t="s">
        <v>1175</v>
      </c>
      <c r="E224" t="s">
        <v>674</v>
      </c>
      <c r="F224">
        <v>92840</v>
      </c>
      <c r="G224">
        <v>2004</v>
      </c>
      <c r="H224" t="s">
        <v>1176</v>
      </c>
      <c r="I224" t="s">
        <v>51</v>
      </c>
      <c r="J224" t="s">
        <v>52</v>
      </c>
      <c r="K224" t="s">
        <v>198</v>
      </c>
      <c r="L224" t="s">
        <v>199</v>
      </c>
      <c r="M224" s="1">
        <v>513900</v>
      </c>
      <c r="N224" s="6">
        <v>51390</v>
      </c>
      <c r="O224" s="6">
        <v>403785</v>
      </c>
      <c r="P224" t="s">
        <v>53</v>
      </c>
      <c r="Q224" t="s">
        <v>54</v>
      </c>
      <c r="R224" t="s">
        <v>53</v>
      </c>
      <c r="S224" t="s">
        <v>53</v>
      </c>
      <c r="T224" t="s">
        <v>53</v>
      </c>
      <c r="U224" t="s">
        <v>53</v>
      </c>
      <c r="V224" t="s">
        <v>54</v>
      </c>
      <c r="W224" t="s">
        <v>1177</v>
      </c>
      <c r="X224" t="s">
        <v>46</v>
      </c>
      <c r="Y224" t="s">
        <v>47</v>
      </c>
      <c r="Z224" t="s">
        <v>53</v>
      </c>
      <c r="AA224" s="8">
        <v>36</v>
      </c>
      <c r="AB224" s="8">
        <v>70</v>
      </c>
      <c r="AC224" t="s">
        <v>1178</v>
      </c>
      <c r="AD224" t="s">
        <v>1179</v>
      </c>
      <c r="AE224" t="s">
        <v>1180</v>
      </c>
      <c r="AF224" s="2">
        <v>44795.665972222225</v>
      </c>
      <c r="AG224" t="s">
        <v>173</v>
      </c>
      <c r="AH224" s="2">
        <v>45132.961805555555</v>
      </c>
      <c r="AI224" t="s">
        <v>97</v>
      </c>
      <c r="AJ224">
        <v>-117.93694000000001</v>
      </c>
      <c r="AK224">
        <v>33.775801999999999</v>
      </c>
    </row>
    <row r="225" spans="1:39" x14ac:dyDescent="0.35">
      <c r="A225">
        <v>262</v>
      </c>
      <c r="C225" t="s">
        <v>1174</v>
      </c>
      <c r="D225" t="s">
        <v>1175</v>
      </c>
      <c r="E225" t="s">
        <v>674</v>
      </c>
      <c r="F225">
        <v>92840</v>
      </c>
      <c r="G225">
        <v>2002</v>
      </c>
      <c r="H225" t="s">
        <v>1176</v>
      </c>
      <c r="I225" t="s">
        <v>51</v>
      </c>
      <c r="J225" t="s">
        <v>52</v>
      </c>
      <c r="K225" t="s">
        <v>198</v>
      </c>
      <c r="L225" t="s">
        <v>199</v>
      </c>
      <c r="M225" s="1">
        <v>300000</v>
      </c>
      <c r="N225" s="6">
        <v>35294</v>
      </c>
      <c r="O225" s="6">
        <v>252100</v>
      </c>
      <c r="P225" t="s">
        <v>54</v>
      </c>
      <c r="Q225" t="s">
        <v>53</v>
      </c>
      <c r="R225" t="s">
        <v>53</v>
      </c>
      <c r="S225" t="s">
        <v>53</v>
      </c>
      <c r="T225" t="s">
        <v>53</v>
      </c>
      <c r="U225" t="s">
        <v>53</v>
      </c>
      <c r="V225" t="s">
        <v>53</v>
      </c>
      <c r="W225" t="s">
        <v>1181</v>
      </c>
      <c r="X225" t="s">
        <v>46</v>
      </c>
      <c r="Y225" t="s">
        <v>83</v>
      </c>
      <c r="Z225" t="s">
        <v>53</v>
      </c>
      <c r="AA225" s="8">
        <v>36</v>
      </c>
      <c r="AB225" s="8">
        <v>70</v>
      </c>
      <c r="AC225" t="s">
        <v>1178</v>
      </c>
      <c r="AD225" t="s">
        <v>1179</v>
      </c>
      <c r="AE225" t="s">
        <v>1182</v>
      </c>
      <c r="AF225" s="2">
        <v>44795.665972222225</v>
      </c>
      <c r="AG225" t="s">
        <v>173</v>
      </c>
      <c r="AH225" s="2">
        <v>45132.966666666667</v>
      </c>
      <c r="AI225" t="s">
        <v>97</v>
      </c>
      <c r="AJ225">
        <v>-117.93694000000001</v>
      </c>
      <c r="AK225">
        <v>33.775801999999999</v>
      </c>
    </row>
    <row r="226" spans="1:39" x14ac:dyDescent="0.35">
      <c r="A226">
        <v>773</v>
      </c>
      <c r="C226" t="s">
        <v>1174</v>
      </c>
      <c r="D226" t="s">
        <v>1175</v>
      </c>
      <c r="E226" t="s">
        <v>674</v>
      </c>
      <c r="F226">
        <v>92840</v>
      </c>
      <c r="G226">
        <v>1980</v>
      </c>
      <c r="H226" t="s">
        <v>1183</v>
      </c>
      <c r="I226" t="s">
        <v>51</v>
      </c>
      <c r="J226" t="s">
        <v>52</v>
      </c>
      <c r="K226" t="s">
        <v>198</v>
      </c>
      <c r="L226" t="s">
        <v>199</v>
      </c>
      <c r="M226" s="1">
        <v>49154</v>
      </c>
      <c r="N226" s="6" t="s">
        <v>200</v>
      </c>
      <c r="O226" s="6" t="s">
        <v>200</v>
      </c>
      <c r="P226" t="s">
        <v>53</v>
      </c>
      <c r="Q226" t="s">
        <v>53</v>
      </c>
      <c r="R226" t="s">
        <v>53</v>
      </c>
      <c r="S226" t="s">
        <v>53</v>
      </c>
      <c r="T226" t="s">
        <v>53</v>
      </c>
      <c r="U226" t="s">
        <v>53</v>
      </c>
      <c r="V226" t="s">
        <v>54</v>
      </c>
      <c r="X226" t="s">
        <v>46</v>
      </c>
      <c r="Y226" t="s">
        <v>47</v>
      </c>
      <c r="Z226" t="s">
        <v>53</v>
      </c>
      <c r="AA226" s="8">
        <v>36</v>
      </c>
      <c r="AB226" s="8">
        <v>70</v>
      </c>
      <c r="AC226" t="s">
        <v>1178</v>
      </c>
      <c r="AD226" t="s">
        <v>1179</v>
      </c>
      <c r="AE226" t="s">
        <v>1184</v>
      </c>
      <c r="AF226" s="2">
        <v>44795.665972222225</v>
      </c>
      <c r="AG226" t="s">
        <v>173</v>
      </c>
      <c r="AH226" s="2">
        <v>44795.665972222225</v>
      </c>
      <c r="AI226" t="s">
        <v>173</v>
      </c>
      <c r="AJ226">
        <v>-117.93694000000001</v>
      </c>
      <c r="AK226">
        <v>33.775801999999999</v>
      </c>
    </row>
    <row r="227" spans="1:39" x14ac:dyDescent="0.35">
      <c r="A227">
        <v>267</v>
      </c>
      <c r="C227" t="s">
        <v>1185</v>
      </c>
      <c r="D227" t="s">
        <v>1186</v>
      </c>
      <c r="E227" t="s">
        <v>66</v>
      </c>
      <c r="F227">
        <v>90247</v>
      </c>
      <c r="G227">
        <v>2002</v>
      </c>
      <c r="H227" t="s">
        <v>1187</v>
      </c>
      <c r="I227" t="s">
        <v>51</v>
      </c>
      <c r="J227" t="s">
        <v>52</v>
      </c>
      <c r="K227" t="s">
        <v>198</v>
      </c>
      <c r="L227" t="s">
        <v>199</v>
      </c>
      <c r="M227" s="1">
        <v>926229</v>
      </c>
      <c r="N227" s="6">
        <v>141115</v>
      </c>
      <c r="O227" s="6">
        <v>1076104</v>
      </c>
      <c r="P227" t="s">
        <v>54</v>
      </c>
      <c r="Q227" t="s">
        <v>53</v>
      </c>
      <c r="R227" t="s">
        <v>53</v>
      </c>
      <c r="S227" t="s">
        <v>53</v>
      </c>
      <c r="T227" t="s">
        <v>53</v>
      </c>
      <c r="U227" t="s">
        <v>53</v>
      </c>
      <c r="V227" t="s">
        <v>53</v>
      </c>
      <c r="W227" t="s">
        <v>1188</v>
      </c>
      <c r="X227" t="s">
        <v>46</v>
      </c>
      <c r="Y227" t="s">
        <v>47</v>
      </c>
      <c r="Z227" t="s">
        <v>54</v>
      </c>
      <c r="AA227" s="8">
        <v>24</v>
      </c>
      <c r="AB227" s="8">
        <v>66</v>
      </c>
      <c r="AC227" t="s">
        <v>1189</v>
      </c>
      <c r="AD227" t="s">
        <v>1190</v>
      </c>
      <c r="AE227" t="s">
        <v>1191</v>
      </c>
      <c r="AF227" s="2">
        <v>44795.665972222225</v>
      </c>
      <c r="AG227" t="s">
        <v>173</v>
      </c>
      <c r="AH227" s="2">
        <v>45132.967361111114</v>
      </c>
      <c r="AI227" t="s">
        <v>97</v>
      </c>
      <c r="AJ227">
        <v>-118.30707049999999</v>
      </c>
      <c r="AK227">
        <v>33.882646299999998</v>
      </c>
    </row>
    <row r="228" spans="1:39" x14ac:dyDescent="0.35">
      <c r="A228">
        <v>78</v>
      </c>
      <c r="C228" t="s">
        <v>1192</v>
      </c>
      <c r="D228" t="s">
        <v>1193</v>
      </c>
      <c r="E228" t="s">
        <v>102</v>
      </c>
      <c r="F228">
        <v>95020</v>
      </c>
      <c r="G228">
        <v>2014</v>
      </c>
      <c r="H228" t="s">
        <v>1194</v>
      </c>
      <c r="I228" t="s">
        <v>51</v>
      </c>
      <c r="J228" t="s">
        <v>52</v>
      </c>
      <c r="K228" t="s">
        <v>289</v>
      </c>
      <c r="L228" t="s">
        <v>199</v>
      </c>
      <c r="M228" s="1">
        <v>1812722</v>
      </c>
      <c r="N228" s="6">
        <v>143622</v>
      </c>
      <c r="O228" s="6">
        <v>1163896</v>
      </c>
      <c r="P228" t="s">
        <v>54</v>
      </c>
      <c r="Q228" t="s">
        <v>53</v>
      </c>
      <c r="R228" t="s">
        <v>53</v>
      </c>
      <c r="S228" t="s">
        <v>53</v>
      </c>
      <c r="T228" t="s">
        <v>53</v>
      </c>
      <c r="U228" t="s">
        <v>53</v>
      </c>
      <c r="V228" t="s">
        <v>53</v>
      </c>
      <c r="W228" t="s">
        <v>1195</v>
      </c>
      <c r="X228" t="s">
        <v>55</v>
      </c>
      <c r="Y228" t="s">
        <v>47</v>
      </c>
      <c r="Z228" t="s">
        <v>54</v>
      </c>
      <c r="AA228" s="8">
        <v>15</v>
      </c>
      <c r="AB228" s="8">
        <v>29</v>
      </c>
      <c r="AC228" t="s">
        <v>1196</v>
      </c>
      <c r="AD228" t="s">
        <v>1197</v>
      </c>
      <c r="AE228" t="s">
        <v>1198</v>
      </c>
      <c r="AF228" s="2">
        <v>44795.665972222225</v>
      </c>
      <c r="AG228" t="s">
        <v>173</v>
      </c>
      <c r="AH228" s="2">
        <v>45128.736805555556</v>
      </c>
      <c r="AI228" t="s">
        <v>97</v>
      </c>
      <c r="AJ228">
        <v>-121.57252099999999</v>
      </c>
      <c r="AK228">
        <v>37.004373999999999</v>
      </c>
    </row>
    <row r="229" spans="1:39" x14ac:dyDescent="0.35">
      <c r="A229">
        <v>795</v>
      </c>
      <c r="C229" t="s">
        <v>1192</v>
      </c>
      <c r="D229" t="s">
        <v>1193</v>
      </c>
      <c r="E229" t="s">
        <v>102</v>
      </c>
      <c r="F229">
        <v>95020</v>
      </c>
      <c r="G229">
        <v>1980</v>
      </c>
      <c r="H229" t="s">
        <v>1199</v>
      </c>
      <c r="I229" t="s">
        <v>51</v>
      </c>
      <c r="J229" t="s">
        <v>52</v>
      </c>
      <c r="K229" t="s">
        <v>198</v>
      </c>
      <c r="L229" t="s">
        <v>199</v>
      </c>
      <c r="M229" s="1">
        <v>125207</v>
      </c>
      <c r="N229" s="6">
        <v>6260</v>
      </c>
      <c r="O229" s="6">
        <v>113825</v>
      </c>
      <c r="P229" t="s">
        <v>53</v>
      </c>
      <c r="Q229" t="s">
        <v>53</v>
      </c>
      <c r="R229" t="s">
        <v>53</v>
      </c>
      <c r="S229" t="s">
        <v>53</v>
      </c>
      <c r="T229" t="s">
        <v>53</v>
      </c>
      <c r="U229" t="s">
        <v>53</v>
      </c>
      <c r="V229" t="s">
        <v>54</v>
      </c>
      <c r="X229" t="s">
        <v>55</v>
      </c>
      <c r="Y229" t="s">
        <v>47</v>
      </c>
      <c r="Z229" t="s">
        <v>53</v>
      </c>
      <c r="AA229" s="8">
        <v>15</v>
      </c>
      <c r="AB229" s="8">
        <v>29</v>
      </c>
      <c r="AC229" t="s">
        <v>1196</v>
      </c>
      <c r="AD229" t="s">
        <v>1197</v>
      </c>
      <c r="AE229" t="s">
        <v>1200</v>
      </c>
      <c r="AF229" s="2">
        <v>44795.665972222225</v>
      </c>
      <c r="AG229" t="s">
        <v>173</v>
      </c>
      <c r="AH229" s="2">
        <v>44795.665972222225</v>
      </c>
      <c r="AI229" t="s">
        <v>173</v>
      </c>
      <c r="AJ229">
        <v>-121.57252099999999</v>
      </c>
      <c r="AK229">
        <v>37.004373999999999</v>
      </c>
    </row>
    <row r="230" spans="1:39" x14ac:dyDescent="0.35">
      <c r="A230">
        <v>834</v>
      </c>
      <c r="C230" t="s">
        <v>1201</v>
      </c>
      <c r="D230" t="s">
        <v>1202</v>
      </c>
      <c r="E230" t="s">
        <v>41</v>
      </c>
      <c r="F230">
        <v>92313</v>
      </c>
      <c r="G230">
        <v>1979</v>
      </c>
      <c r="H230" t="s">
        <v>1203</v>
      </c>
      <c r="I230" t="s">
        <v>51</v>
      </c>
      <c r="J230" t="s">
        <v>52</v>
      </c>
      <c r="K230" t="s">
        <v>198</v>
      </c>
      <c r="L230" t="s">
        <v>199</v>
      </c>
      <c r="M230" s="1">
        <v>2793</v>
      </c>
      <c r="N230" s="6">
        <v>140</v>
      </c>
      <c r="O230" s="6">
        <v>1828</v>
      </c>
      <c r="P230" t="s">
        <v>53</v>
      </c>
      <c r="Q230" t="s">
        <v>53</v>
      </c>
      <c r="R230" t="s">
        <v>53</v>
      </c>
      <c r="S230" t="s">
        <v>53</v>
      </c>
      <c r="T230" t="s">
        <v>53</v>
      </c>
      <c r="U230" t="s">
        <v>53</v>
      </c>
      <c r="V230" t="s">
        <v>54</v>
      </c>
      <c r="X230" t="s">
        <v>46</v>
      </c>
      <c r="Y230" t="s">
        <v>47</v>
      </c>
      <c r="Z230" t="s">
        <v>53</v>
      </c>
      <c r="AA230" s="8">
        <v>19</v>
      </c>
      <c r="AB230" s="8">
        <v>58</v>
      </c>
      <c r="AC230" t="s">
        <v>1204</v>
      </c>
      <c r="AD230" t="s">
        <v>1205</v>
      </c>
      <c r="AE230" t="s">
        <v>1206</v>
      </c>
      <c r="AF230" s="2">
        <v>44795.665972222225</v>
      </c>
      <c r="AG230" t="s">
        <v>173</v>
      </c>
      <c r="AH230" s="2">
        <v>44795.665972222225</v>
      </c>
      <c r="AI230" t="s">
        <v>173</v>
      </c>
      <c r="AJ230">
        <v>-117.30703200000001</v>
      </c>
      <c r="AK230">
        <v>34.035291999999998</v>
      </c>
    </row>
    <row r="231" spans="1:39" x14ac:dyDescent="0.35">
      <c r="A231">
        <v>456</v>
      </c>
      <c r="C231" t="s">
        <v>1207</v>
      </c>
      <c r="D231" t="s">
        <v>1208</v>
      </c>
      <c r="E231" t="s">
        <v>1209</v>
      </c>
      <c r="F231">
        <v>95945</v>
      </c>
      <c r="G231">
        <v>1993</v>
      </c>
      <c r="H231" t="s">
        <v>1210</v>
      </c>
      <c r="I231" t="s">
        <v>51</v>
      </c>
      <c r="J231" t="s">
        <v>52</v>
      </c>
      <c r="K231" t="s">
        <v>198</v>
      </c>
      <c r="L231" t="s">
        <v>199</v>
      </c>
      <c r="M231" s="1">
        <v>20000</v>
      </c>
      <c r="N231" s="6" t="s">
        <v>200</v>
      </c>
      <c r="O231" s="6" t="s">
        <v>200</v>
      </c>
      <c r="P231" t="s">
        <v>53</v>
      </c>
      <c r="Q231" t="s">
        <v>53</v>
      </c>
      <c r="R231" t="s">
        <v>53</v>
      </c>
      <c r="S231" t="s">
        <v>53</v>
      </c>
      <c r="T231" t="s">
        <v>53</v>
      </c>
      <c r="U231" t="s">
        <v>53</v>
      </c>
      <c r="V231" t="s">
        <v>54</v>
      </c>
      <c r="X231" t="s">
        <v>55</v>
      </c>
      <c r="Y231" t="s">
        <v>47</v>
      </c>
      <c r="Z231" t="s">
        <v>53</v>
      </c>
      <c r="AA231" s="8">
        <v>1</v>
      </c>
      <c r="AB231" s="8">
        <v>1</v>
      </c>
      <c r="AC231" t="s">
        <v>1211</v>
      </c>
      <c r="AD231" t="s">
        <v>1212</v>
      </c>
      <c r="AE231" t="s">
        <v>1213</v>
      </c>
      <c r="AF231" s="2">
        <v>44795.665972222225</v>
      </c>
      <c r="AG231" t="s">
        <v>173</v>
      </c>
      <c r="AH231" s="2">
        <v>44795.665972222225</v>
      </c>
      <c r="AI231" t="s">
        <v>173</v>
      </c>
      <c r="AJ231">
        <v>-121.0611976</v>
      </c>
      <c r="AK231">
        <v>39.219154199999998</v>
      </c>
    </row>
    <row r="232" spans="1:39" x14ac:dyDescent="0.35">
      <c r="A232">
        <v>150</v>
      </c>
      <c r="C232" t="s">
        <v>1214</v>
      </c>
      <c r="D232" t="s">
        <v>1215</v>
      </c>
      <c r="E232" t="s">
        <v>570</v>
      </c>
      <c r="F232">
        <v>93433</v>
      </c>
      <c r="G232">
        <v>2010</v>
      </c>
      <c r="H232" t="s">
        <v>1216</v>
      </c>
      <c r="I232" t="s">
        <v>51</v>
      </c>
      <c r="J232" t="s">
        <v>52</v>
      </c>
      <c r="K232" t="s">
        <v>289</v>
      </c>
      <c r="L232" t="s">
        <v>199</v>
      </c>
      <c r="M232" s="1">
        <v>444951</v>
      </c>
      <c r="N232" s="6">
        <v>34227</v>
      </c>
      <c r="O232" s="6">
        <v>227968</v>
      </c>
      <c r="P232" t="s">
        <v>53</v>
      </c>
      <c r="Q232" t="s">
        <v>53</v>
      </c>
      <c r="R232" t="s">
        <v>54</v>
      </c>
      <c r="S232" t="s">
        <v>53</v>
      </c>
      <c r="T232" t="s">
        <v>53</v>
      </c>
      <c r="U232" t="s">
        <v>53</v>
      </c>
      <c r="V232" t="s">
        <v>54</v>
      </c>
      <c r="W232" t="s">
        <v>1217</v>
      </c>
      <c r="X232" t="s">
        <v>55</v>
      </c>
      <c r="Y232" t="s">
        <v>47</v>
      </c>
      <c r="Z232" t="s">
        <v>53</v>
      </c>
      <c r="AA232" s="8">
        <v>21</v>
      </c>
      <c r="AB232" s="8">
        <v>30</v>
      </c>
      <c r="AC232" t="s">
        <v>1218</v>
      </c>
      <c r="AD232" t="s">
        <v>1219</v>
      </c>
      <c r="AE232" t="s">
        <v>1220</v>
      </c>
      <c r="AF232" s="2">
        <v>44795.665972222225</v>
      </c>
      <c r="AG232" t="s">
        <v>173</v>
      </c>
      <c r="AH232" s="2">
        <v>45128.747916666667</v>
      </c>
      <c r="AI232" t="s">
        <v>97</v>
      </c>
      <c r="AJ232">
        <v>-120.62197999999999</v>
      </c>
      <c r="AK232">
        <v>35.120881500000003</v>
      </c>
    </row>
    <row r="233" spans="1:39" x14ac:dyDescent="0.35">
      <c r="A233">
        <v>8</v>
      </c>
      <c r="B233" t="s">
        <v>1221</v>
      </c>
      <c r="C233" t="s">
        <v>1222</v>
      </c>
      <c r="D233" t="s">
        <v>1223</v>
      </c>
      <c r="E233" t="s">
        <v>244</v>
      </c>
      <c r="F233">
        <v>95322</v>
      </c>
      <c r="G233">
        <v>2019</v>
      </c>
      <c r="H233" t="s">
        <v>1224</v>
      </c>
      <c r="I233" t="s">
        <v>51</v>
      </c>
      <c r="J233" t="s">
        <v>52</v>
      </c>
      <c r="K233" t="s">
        <v>289</v>
      </c>
      <c r="L233" t="s">
        <v>199</v>
      </c>
      <c r="M233" s="1">
        <v>2249604</v>
      </c>
      <c r="N233" s="6">
        <v>140320</v>
      </c>
      <c r="O233" s="6">
        <v>877665</v>
      </c>
      <c r="P233" t="s">
        <v>54</v>
      </c>
      <c r="Q233" t="s">
        <v>53</v>
      </c>
      <c r="R233" t="s">
        <v>53</v>
      </c>
      <c r="S233" t="s">
        <v>53</v>
      </c>
      <c r="T233" t="s">
        <v>53</v>
      </c>
      <c r="U233" t="s">
        <v>53</v>
      </c>
      <c r="V233" t="s">
        <v>53</v>
      </c>
      <c r="W233" t="s">
        <v>1225</v>
      </c>
      <c r="X233" t="s">
        <v>55</v>
      </c>
      <c r="Y233" t="s">
        <v>47</v>
      </c>
      <c r="Z233" t="s">
        <v>53</v>
      </c>
      <c r="AA233" s="8">
        <v>14</v>
      </c>
      <c r="AB233" s="8">
        <v>22</v>
      </c>
      <c r="AC233" t="s">
        <v>1226</v>
      </c>
      <c r="AD233" t="s">
        <v>1227</v>
      </c>
      <c r="AE233" t="s">
        <v>1228</v>
      </c>
      <c r="AF233" s="2">
        <v>44795.665972222225</v>
      </c>
      <c r="AG233" t="s">
        <v>173</v>
      </c>
      <c r="AH233" s="2">
        <v>45126.71875</v>
      </c>
      <c r="AI233" t="s">
        <v>97</v>
      </c>
      <c r="AJ233">
        <v>-120.99951</v>
      </c>
      <c r="AK233">
        <v>37.256782000000001</v>
      </c>
      <c r="AM233" t="s">
        <v>1229</v>
      </c>
    </row>
    <row r="234" spans="1:39" x14ac:dyDescent="0.35">
      <c r="A234">
        <v>457</v>
      </c>
      <c r="C234" t="s">
        <v>1230</v>
      </c>
      <c r="D234" t="s">
        <v>1231</v>
      </c>
      <c r="E234" t="s">
        <v>1011</v>
      </c>
      <c r="F234">
        <v>93230</v>
      </c>
      <c r="G234">
        <v>1993</v>
      </c>
      <c r="H234" t="s">
        <v>1232</v>
      </c>
      <c r="I234" t="s">
        <v>51</v>
      </c>
      <c r="J234" t="s">
        <v>52</v>
      </c>
      <c r="K234" t="s">
        <v>198</v>
      </c>
      <c r="L234" t="s">
        <v>199</v>
      </c>
      <c r="M234" s="1">
        <v>25527</v>
      </c>
      <c r="N234" s="6">
        <v>1276</v>
      </c>
      <c r="O234" s="6">
        <v>16490</v>
      </c>
      <c r="P234" t="s">
        <v>53</v>
      </c>
      <c r="Q234" t="s">
        <v>53</v>
      </c>
      <c r="R234" t="s">
        <v>53</v>
      </c>
      <c r="S234" t="s">
        <v>53</v>
      </c>
      <c r="T234" t="s">
        <v>53</v>
      </c>
      <c r="U234" t="s">
        <v>53</v>
      </c>
      <c r="V234" t="s">
        <v>54</v>
      </c>
      <c r="X234" t="s">
        <v>55</v>
      </c>
      <c r="Y234" t="s">
        <v>47</v>
      </c>
      <c r="Z234" t="s">
        <v>54</v>
      </c>
      <c r="AA234" s="8">
        <v>16</v>
      </c>
      <c r="AB234" s="8">
        <v>33</v>
      </c>
      <c r="AC234" t="s">
        <v>1233</v>
      </c>
      <c r="AD234" t="s">
        <v>1234</v>
      </c>
      <c r="AE234" t="s">
        <v>1235</v>
      </c>
      <c r="AF234" s="2">
        <v>44795.665972222225</v>
      </c>
      <c r="AG234" t="s">
        <v>173</v>
      </c>
      <c r="AH234" s="2">
        <v>44795.665972222225</v>
      </c>
      <c r="AI234" t="s">
        <v>173</v>
      </c>
      <c r="AJ234">
        <v>-119.64564900000001</v>
      </c>
      <c r="AK234">
        <v>36.328525999999997</v>
      </c>
    </row>
    <row r="235" spans="1:39" x14ac:dyDescent="0.35">
      <c r="A235">
        <v>459</v>
      </c>
      <c r="C235" t="s">
        <v>1230</v>
      </c>
      <c r="D235" t="s">
        <v>1231</v>
      </c>
      <c r="E235" t="s">
        <v>1011</v>
      </c>
      <c r="F235">
        <v>93230</v>
      </c>
      <c r="G235">
        <v>1993</v>
      </c>
      <c r="H235" t="s">
        <v>1232</v>
      </c>
      <c r="I235" t="s">
        <v>51</v>
      </c>
      <c r="J235" t="s">
        <v>52</v>
      </c>
      <c r="K235" t="s">
        <v>198</v>
      </c>
      <c r="L235" t="s">
        <v>199</v>
      </c>
      <c r="M235" s="1">
        <v>34973</v>
      </c>
      <c r="N235" s="6">
        <v>1749</v>
      </c>
      <c r="O235" s="6">
        <v>22593</v>
      </c>
      <c r="P235" t="s">
        <v>53</v>
      </c>
      <c r="Q235" t="s">
        <v>53</v>
      </c>
      <c r="R235" t="s">
        <v>53</v>
      </c>
      <c r="S235" t="s">
        <v>53</v>
      </c>
      <c r="T235" t="s">
        <v>53</v>
      </c>
      <c r="U235" t="s">
        <v>53</v>
      </c>
      <c r="V235" t="s">
        <v>54</v>
      </c>
      <c r="X235" t="s">
        <v>55</v>
      </c>
      <c r="Y235" t="s">
        <v>47</v>
      </c>
      <c r="Z235" t="s">
        <v>53</v>
      </c>
      <c r="AA235" s="8">
        <v>16</v>
      </c>
      <c r="AB235" s="8">
        <v>33</v>
      </c>
      <c r="AC235" t="s">
        <v>1233</v>
      </c>
      <c r="AD235" t="s">
        <v>1234</v>
      </c>
      <c r="AE235" t="s">
        <v>1236</v>
      </c>
      <c r="AF235" s="2">
        <v>44795.665972222225</v>
      </c>
      <c r="AG235" t="s">
        <v>173</v>
      </c>
      <c r="AH235" s="2">
        <v>44795.665972222225</v>
      </c>
      <c r="AI235" t="s">
        <v>173</v>
      </c>
      <c r="AJ235">
        <v>-119.64564900000001</v>
      </c>
      <c r="AK235">
        <v>36.328525999999997</v>
      </c>
    </row>
    <row r="236" spans="1:39" x14ac:dyDescent="0.35">
      <c r="A236">
        <v>21</v>
      </c>
      <c r="B236" t="s">
        <v>1237</v>
      </c>
      <c r="C236" t="s">
        <v>1238</v>
      </c>
      <c r="D236" t="s">
        <v>1239</v>
      </c>
      <c r="E236" t="s">
        <v>706</v>
      </c>
      <c r="F236">
        <v>94541</v>
      </c>
      <c r="G236">
        <v>2018</v>
      </c>
      <c r="H236" t="s">
        <v>1240</v>
      </c>
      <c r="I236" t="s">
        <v>51</v>
      </c>
      <c r="J236" t="s">
        <v>52</v>
      </c>
      <c r="K236" t="s">
        <v>289</v>
      </c>
      <c r="L236" t="s">
        <v>199</v>
      </c>
      <c r="M236" s="1">
        <v>2150955</v>
      </c>
      <c r="N236" s="6">
        <v>133687</v>
      </c>
      <c r="O236" s="6">
        <v>1434436</v>
      </c>
      <c r="P236" t="s">
        <v>53</v>
      </c>
      <c r="Q236" t="s">
        <v>53</v>
      </c>
      <c r="R236" t="s">
        <v>54</v>
      </c>
      <c r="S236" t="s">
        <v>53</v>
      </c>
      <c r="T236" t="s">
        <v>53</v>
      </c>
      <c r="U236" t="s">
        <v>53</v>
      </c>
      <c r="V236" t="s">
        <v>53</v>
      </c>
      <c r="W236" t="s">
        <v>1241</v>
      </c>
      <c r="X236" t="s">
        <v>55</v>
      </c>
      <c r="Y236" t="s">
        <v>47</v>
      </c>
      <c r="Z236" t="s">
        <v>53</v>
      </c>
      <c r="AA236" s="8">
        <v>10</v>
      </c>
      <c r="AB236" s="8">
        <v>20</v>
      </c>
      <c r="AC236" t="s">
        <v>1242</v>
      </c>
      <c r="AD236" t="s">
        <v>1243</v>
      </c>
      <c r="AE236" t="s">
        <v>1244</v>
      </c>
      <c r="AF236" s="2">
        <v>44795.665972222225</v>
      </c>
      <c r="AG236" t="s">
        <v>173</v>
      </c>
      <c r="AH236" s="2">
        <v>45126.729166666664</v>
      </c>
      <c r="AI236" t="s">
        <v>97</v>
      </c>
      <c r="AJ236">
        <v>-122.08578</v>
      </c>
      <c r="AK236">
        <v>37.670921</v>
      </c>
    </row>
    <row r="237" spans="1:39" x14ac:dyDescent="0.35">
      <c r="A237">
        <v>118</v>
      </c>
      <c r="C237" t="s">
        <v>1238</v>
      </c>
      <c r="D237" t="s">
        <v>1239</v>
      </c>
      <c r="E237" t="s">
        <v>706</v>
      </c>
      <c r="F237">
        <v>94541</v>
      </c>
      <c r="G237">
        <v>2012</v>
      </c>
      <c r="H237" t="s">
        <v>1240</v>
      </c>
      <c r="I237" t="s">
        <v>51</v>
      </c>
      <c r="J237" t="s">
        <v>52</v>
      </c>
      <c r="K237" t="s">
        <v>198</v>
      </c>
      <c r="L237" t="s">
        <v>199</v>
      </c>
      <c r="M237" s="1">
        <v>3000000</v>
      </c>
      <c r="N237" s="6">
        <v>356260</v>
      </c>
      <c r="O237" s="6">
        <v>2801573</v>
      </c>
      <c r="P237" t="s">
        <v>54</v>
      </c>
      <c r="Q237" t="s">
        <v>53</v>
      </c>
      <c r="R237" t="s">
        <v>53</v>
      </c>
      <c r="S237" t="s">
        <v>53</v>
      </c>
      <c r="T237" t="s">
        <v>53</v>
      </c>
      <c r="U237" t="s">
        <v>53</v>
      </c>
      <c r="V237" t="s">
        <v>53</v>
      </c>
      <c r="W237" t="s">
        <v>1245</v>
      </c>
      <c r="X237" t="s">
        <v>55</v>
      </c>
      <c r="Y237" t="s">
        <v>47</v>
      </c>
      <c r="Z237" t="s">
        <v>53</v>
      </c>
      <c r="AA237" s="8">
        <v>10</v>
      </c>
      <c r="AB237" s="8">
        <v>20</v>
      </c>
      <c r="AC237" t="s">
        <v>1242</v>
      </c>
      <c r="AD237" t="s">
        <v>1243</v>
      </c>
      <c r="AE237" s="3" t="s">
        <v>1246</v>
      </c>
      <c r="AF237" s="2">
        <v>44795.665972222225</v>
      </c>
      <c r="AG237" t="s">
        <v>173</v>
      </c>
      <c r="AH237" s="2">
        <v>45128.741666666669</v>
      </c>
      <c r="AI237" t="s">
        <v>97</v>
      </c>
      <c r="AJ237">
        <v>-122.08578</v>
      </c>
      <c r="AK237">
        <v>37.670921</v>
      </c>
    </row>
    <row r="238" spans="1:39" x14ac:dyDescent="0.35">
      <c r="A238">
        <v>128</v>
      </c>
      <c r="B238" t="s">
        <v>1247</v>
      </c>
      <c r="C238" t="s">
        <v>1238</v>
      </c>
      <c r="D238" t="s">
        <v>1239</v>
      </c>
      <c r="E238" t="s">
        <v>706</v>
      </c>
      <c r="F238">
        <v>94541</v>
      </c>
      <c r="G238">
        <v>2011</v>
      </c>
      <c r="H238" t="s">
        <v>1240</v>
      </c>
      <c r="I238" t="s">
        <v>51</v>
      </c>
      <c r="J238" t="s">
        <v>52</v>
      </c>
      <c r="K238" t="s">
        <v>198</v>
      </c>
      <c r="L238" t="s">
        <v>199</v>
      </c>
      <c r="M238" s="1">
        <v>887152</v>
      </c>
      <c r="N238" s="6">
        <v>98186</v>
      </c>
      <c r="O238" s="6">
        <v>671814</v>
      </c>
      <c r="P238" t="s">
        <v>54</v>
      </c>
      <c r="Q238" t="s">
        <v>53</v>
      </c>
      <c r="R238" t="s">
        <v>54</v>
      </c>
      <c r="S238" t="s">
        <v>53</v>
      </c>
      <c r="T238" t="s">
        <v>53</v>
      </c>
      <c r="U238" t="s">
        <v>53</v>
      </c>
      <c r="V238" t="s">
        <v>53</v>
      </c>
      <c r="W238" t="s">
        <v>1248</v>
      </c>
      <c r="X238" t="s">
        <v>55</v>
      </c>
      <c r="Y238" t="s">
        <v>47</v>
      </c>
      <c r="Z238" t="s">
        <v>53</v>
      </c>
      <c r="AA238" s="8">
        <v>10</v>
      </c>
      <c r="AB238" s="8">
        <v>20</v>
      </c>
      <c r="AC238" t="s">
        <v>1242</v>
      </c>
      <c r="AD238" t="s">
        <v>1243</v>
      </c>
      <c r="AE238" t="s">
        <v>1249</v>
      </c>
      <c r="AF238" s="2">
        <v>44795.665972222225</v>
      </c>
      <c r="AG238" t="s">
        <v>173</v>
      </c>
      <c r="AH238" s="2">
        <v>45128.743750000001</v>
      </c>
      <c r="AI238" t="s">
        <v>97</v>
      </c>
      <c r="AJ238">
        <v>-122.08578</v>
      </c>
      <c r="AK238">
        <v>37.670921</v>
      </c>
    </row>
    <row r="239" spans="1:39" x14ac:dyDescent="0.35">
      <c r="A239">
        <v>168</v>
      </c>
      <c r="C239" t="s">
        <v>1238</v>
      </c>
      <c r="D239" t="s">
        <v>1239</v>
      </c>
      <c r="E239" t="s">
        <v>706</v>
      </c>
      <c r="F239">
        <v>94541</v>
      </c>
      <c r="G239">
        <v>2010</v>
      </c>
      <c r="H239" t="s">
        <v>1240</v>
      </c>
      <c r="I239" t="s">
        <v>51</v>
      </c>
      <c r="J239" t="s">
        <v>52</v>
      </c>
      <c r="K239" t="s">
        <v>198</v>
      </c>
      <c r="L239" t="s">
        <v>199</v>
      </c>
      <c r="M239" s="1">
        <v>2450000</v>
      </c>
      <c r="N239" s="6">
        <v>222726</v>
      </c>
      <c r="O239" s="6">
        <v>1943000</v>
      </c>
      <c r="P239" t="s">
        <v>53</v>
      </c>
      <c r="Q239" t="s">
        <v>53</v>
      </c>
      <c r="R239" t="s">
        <v>54</v>
      </c>
      <c r="S239" t="s">
        <v>53</v>
      </c>
      <c r="T239" t="s">
        <v>53</v>
      </c>
      <c r="U239" t="s">
        <v>53</v>
      </c>
      <c r="V239" t="s">
        <v>53</v>
      </c>
      <c r="W239" t="s">
        <v>1250</v>
      </c>
      <c r="X239" t="s">
        <v>55</v>
      </c>
      <c r="Y239" t="s">
        <v>47</v>
      </c>
      <c r="Z239" t="s">
        <v>53</v>
      </c>
      <c r="AA239" s="8">
        <v>10</v>
      </c>
      <c r="AB239" s="8">
        <v>20</v>
      </c>
      <c r="AC239" t="s">
        <v>1242</v>
      </c>
      <c r="AD239" t="s">
        <v>1243</v>
      </c>
      <c r="AE239" t="s">
        <v>1251</v>
      </c>
      <c r="AF239" s="2">
        <v>44795.665972222225</v>
      </c>
      <c r="AG239" t="s">
        <v>173</v>
      </c>
      <c r="AH239" s="2">
        <v>45128.751388888886</v>
      </c>
      <c r="AI239" t="s">
        <v>97</v>
      </c>
      <c r="AJ239">
        <v>-122.08578</v>
      </c>
      <c r="AK239">
        <v>37.670921</v>
      </c>
    </row>
    <row r="240" spans="1:39" x14ac:dyDescent="0.35">
      <c r="A240">
        <v>637</v>
      </c>
      <c r="C240" t="s">
        <v>1252</v>
      </c>
      <c r="D240" t="s">
        <v>1253</v>
      </c>
      <c r="E240" t="s">
        <v>58</v>
      </c>
      <c r="F240">
        <v>95448</v>
      </c>
      <c r="G240">
        <v>1985</v>
      </c>
      <c r="H240" t="s">
        <v>1254</v>
      </c>
      <c r="I240" t="s">
        <v>51</v>
      </c>
      <c r="J240" t="s">
        <v>52</v>
      </c>
      <c r="K240" t="s">
        <v>198</v>
      </c>
      <c r="L240" t="s">
        <v>199</v>
      </c>
      <c r="M240" s="1">
        <v>7432</v>
      </c>
      <c r="N240" s="6">
        <v>372</v>
      </c>
      <c r="O240" s="6">
        <v>5063</v>
      </c>
      <c r="P240" t="s">
        <v>53</v>
      </c>
      <c r="Q240" t="s">
        <v>53</v>
      </c>
      <c r="R240" t="s">
        <v>53</v>
      </c>
      <c r="S240" t="s">
        <v>53</v>
      </c>
      <c r="T240" t="s">
        <v>53</v>
      </c>
      <c r="U240" t="s">
        <v>53</v>
      </c>
      <c r="V240" t="s">
        <v>54</v>
      </c>
      <c r="X240" t="s">
        <v>55</v>
      </c>
      <c r="Y240" t="s">
        <v>47</v>
      </c>
      <c r="Z240" t="s">
        <v>53</v>
      </c>
      <c r="AA240" s="8">
        <v>2</v>
      </c>
      <c r="AB240" s="8">
        <v>2</v>
      </c>
      <c r="AC240" t="s">
        <v>1255</v>
      </c>
      <c r="AD240" t="s">
        <v>1256</v>
      </c>
      <c r="AE240" t="s">
        <v>1257</v>
      </c>
      <c r="AF240" s="2">
        <v>44795.665972222225</v>
      </c>
      <c r="AG240" t="s">
        <v>173</v>
      </c>
      <c r="AH240" s="2">
        <v>44795.665972222225</v>
      </c>
      <c r="AI240" t="s">
        <v>173</v>
      </c>
      <c r="AJ240">
        <v>-122.87363620000001</v>
      </c>
      <c r="AK240">
        <v>38.6120272</v>
      </c>
    </row>
    <row r="241" spans="1:37" x14ac:dyDescent="0.35">
      <c r="A241">
        <v>134</v>
      </c>
      <c r="C241" t="s">
        <v>1258</v>
      </c>
      <c r="D241" t="s">
        <v>1259</v>
      </c>
      <c r="E241" t="s">
        <v>1260</v>
      </c>
      <c r="F241">
        <v>95023</v>
      </c>
      <c r="G241">
        <v>2010</v>
      </c>
      <c r="H241" t="s">
        <v>1261</v>
      </c>
      <c r="I241" t="s">
        <v>51</v>
      </c>
      <c r="J241" t="s">
        <v>52</v>
      </c>
      <c r="K241" t="s">
        <v>198</v>
      </c>
      <c r="L241" t="s">
        <v>199</v>
      </c>
      <c r="M241" s="1">
        <v>30868</v>
      </c>
      <c r="N241" s="6">
        <v>2953</v>
      </c>
      <c r="O241" s="6">
        <v>15269</v>
      </c>
      <c r="P241" t="s">
        <v>53</v>
      </c>
      <c r="Q241" t="s">
        <v>54</v>
      </c>
      <c r="R241" t="s">
        <v>53</v>
      </c>
      <c r="S241" t="s">
        <v>53</v>
      </c>
      <c r="T241" t="s">
        <v>53</v>
      </c>
      <c r="U241" t="s">
        <v>53</v>
      </c>
      <c r="V241" t="s">
        <v>53</v>
      </c>
      <c r="W241" t="s">
        <v>1262</v>
      </c>
      <c r="X241" t="s">
        <v>55</v>
      </c>
      <c r="Y241" t="s">
        <v>47</v>
      </c>
      <c r="Z241" t="s">
        <v>54</v>
      </c>
      <c r="AA241" s="8">
        <v>17</v>
      </c>
      <c r="AB241" s="8">
        <v>29</v>
      </c>
      <c r="AC241" t="s">
        <v>1263</v>
      </c>
      <c r="AD241" t="s">
        <v>1264</v>
      </c>
      <c r="AE241" t="s">
        <v>1265</v>
      </c>
      <c r="AF241" s="2">
        <v>44795.665972222225</v>
      </c>
      <c r="AG241" t="s">
        <v>173</v>
      </c>
      <c r="AH241" s="2">
        <v>45128.744444444441</v>
      </c>
      <c r="AI241" t="s">
        <v>97</v>
      </c>
      <c r="AJ241">
        <v>-121.403317</v>
      </c>
      <c r="AK241">
        <v>36.851199999999999</v>
      </c>
    </row>
    <row r="242" spans="1:37" x14ac:dyDescent="0.35">
      <c r="A242">
        <v>39</v>
      </c>
      <c r="B242" t="s">
        <v>1266</v>
      </c>
      <c r="C242" t="s">
        <v>1267</v>
      </c>
      <c r="D242" t="s">
        <v>1268</v>
      </c>
      <c r="E242" t="s">
        <v>674</v>
      </c>
      <c r="F242">
        <v>92648</v>
      </c>
      <c r="G242">
        <v>2016</v>
      </c>
      <c r="H242" t="s">
        <v>1269</v>
      </c>
      <c r="I242" t="s">
        <v>51</v>
      </c>
      <c r="J242" t="s">
        <v>52</v>
      </c>
      <c r="K242" t="s">
        <v>198</v>
      </c>
      <c r="L242" t="s">
        <v>199</v>
      </c>
      <c r="M242" s="1">
        <v>3000000</v>
      </c>
      <c r="N242" s="6">
        <v>290546</v>
      </c>
      <c r="O242" s="6">
        <v>3514534</v>
      </c>
      <c r="P242" t="s">
        <v>54</v>
      </c>
      <c r="Q242" t="s">
        <v>53</v>
      </c>
      <c r="R242" t="s">
        <v>53</v>
      </c>
      <c r="S242" t="s">
        <v>53</v>
      </c>
      <c r="T242" t="s">
        <v>53</v>
      </c>
      <c r="U242" t="s">
        <v>53</v>
      </c>
      <c r="V242" t="s">
        <v>53</v>
      </c>
      <c r="W242" t="s">
        <v>1270</v>
      </c>
      <c r="X242" t="s">
        <v>46</v>
      </c>
      <c r="Y242" t="s">
        <v>47</v>
      </c>
      <c r="Z242" t="s">
        <v>53</v>
      </c>
      <c r="AA242" s="8">
        <v>36</v>
      </c>
      <c r="AB242" s="8">
        <v>72</v>
      </c>
      <c r="AC242" t="s">
        <v>1271</v>
      </c>
      <c r="AD242" t="s">
        <v>1272</v>
      </c>
      <c r="AE242" s="3" t="s">
        <v>1273</v>
      </c>
      <c r="AF242" s="2">
        <v>44795.665972222225</v>
      </c>
      <c r="AG242" t="s">
        <v>173</v>
      </c>
      <c r="AH242" s="2">
        <v>45126.734722222223</v>
      </c>
      <c r="AI242" t="s">
        <v>97</v>
      </c>
      <c r="AJ242">
        <v>-118.00091999999999</v>
      </c>
      <c r="AK242">
        <v>33.677799</v>
      </c>
    </row>
    <row r="243" spans="1:37" x14ac:dyDescent="0.35">
      <c r="A243">
        <v>542</v>
      </c>
      <c r="C243" t="s">
        <v>1267</v>
      </c>
      <c r="D243" t="s">
        <v>1268</v>
      </c>
      <c r="E243" t="s">
        <v>674</v>
      </c>
      <c r="F243">
        <v>92648</v>
      </c>
      <c r="G243">
        <v>1991</v>
      </c>
      <c r="H243" t="s">
        <v>1274</v>
      </c>
      <c r="I243" t="s">
        <v>51</v>
      </c>
      <c r="J243" t="s">
        <v>52</v>
      </c>
      <c r="K243" t="s">
        <v>198</v>
      </c>
      <c r="L243" t="s">
        <v>199</v>
      </c>
      <c r="M243" s="1">
        <v>1171575</v>
      </c>
      <c r="N243" s="6" t="s">
        <v>200</v>
      </c>
      <c r="O243" s="6" t="s">
        <v>200</v>
      </c>
      <c r="P243" t="s">
        <v>53</v>
      </c>
      <c r="Q243" t="s">
        <v>53</v>
      </c>
      <c r="R243" t="s">
        <v>53</v>
      </c>
      <c r="S243" t="s">
        <v>53</v>
      </c>
      <c r="T243" t="s">
        <v>53</v>
      </c>
      <c r="U243" t="s">
        <v>53</v>
      </c>
      <c r="V243" t="s">
        <v>54</v>
      </c>
      <c r="X243" t="s">
        <v>46</v>
      </c>
      <c r="Y243" t="s">
        <v>47</v>
      </c>
      <c r="Z243" t="s">
        <v>53</v>
      </c>
      <c r="AA243" s="8">
        <v>36</v>
      </c>
      <c r="AB243" s="8">
        <v>72</v>
      </c>
      <c r="AC243" t="s">
        <v>1271</v>
      </c>
      <c r="AD243" t="s">
        <v>1272</v>
      </c>
      <c r="AE243" t="s">
        <v>1275</v>
      </c>
      <c r="AF243" s="2">
        <v>44795.665972222225</v>
      </c>
      <c r="AG243" t="s">
        <v>173</v>
      </c>
      <c r="AH243" s="2">
        <v>44795.665972222225</v>
      </c>
      <c r="AI243" t="s">
        <v>173</v>
      </c>
      <c r="AJ243">
        <v>-118.00091999999999</v>
      </c>
      <c r="AK243">
        <v>33.677799</v>
      </c>
    </row>
    <row r="244" spans="1:37" x14ac:dyDescent="0.35">
      <c r="A244">
        <v>297</v>
      </c>
      <c r="C244" t="s">
        <v>1276</v>
      </c>
      <c r="D244" t="s">
        <v>1277</v>
      </c>
      <c r="E244" t="s">
        <v>169</v>
      </c>
      <c r="F244">
        <v>92201</v>
      </c>
      <c r="G244">
        <v>2001</v>
      </c>
      <c r="H244" t="s">
        <v>1278</v>
      </c>
      <c r="I244" t="s">
        <v>51</v>
      </c>
      <c r="J244" t="s">
        <v>52</v>
      </c>
      <c r="K244" t="s">
        <v>198</v>
      </c>
      <c r="L244" t="s">
        <v>199</v>
      </c>
      <c r="M244" s="1">
        <v>224253</v>
      </c>
      <c r="N244" s="6">
        <v>37417</v>
      </c>
      <c r="O244" s="6">
        <v>393867</v>
      </c>
      <c r="P244" t="s">
        <v>53</v>
      </c>
      <c r="Q244" t="s">
        <v>53</v>
      </c>
      <c r="R244" t="s">
        <v>53</v>
      </c>
      <c r="S244" t="s">
        <v>53</v>
      </c>
      <c r="T244" t="s">
        <v>53</v>
      </c>
      <c r="U244" t="s">
        <v>53</v>
      </c>
      <c r="V244" t="s">
        <v>54</v>
      </c>
      <c r="X244" t="s">
        <v>46</v>
      </c>
      <c r="Y244" t="s">
        <v>47</v>
      </c>
      <c r="Z244" t="s">
        <v>53</v>
      </c>
      <c r="AA244" s="8">
        <v>18</v>
      </c>
      <c r="AB244" s="8">
        <v>36</v>
      </c>
      <c r="AC244" t="s">
        <v>1279</v>
      </c>
      <c r="AD244" t="s">
        <v>1280</v>
      </c>
      <c r="AE244" t="s">
        <v>1281</v>
      </c>
      <c r="AF244" s="2">
        <v>44795.665972222225</v>
      </c>
      <c r="AG244" t="s">
        <v>173</v>
      </c>
      <c r="AH244" s="2">
        <v>44795.665972222225</v>
      </c>
      <c r="AI244" t="s">
        <v>173</v>
      </c>
      <c r="AJ244">
        <v>-116.21871520000001</v>
      </c>
      <c r="AK244">
        <v>33.719496499999998</v>
      </c>
    </row>
    <row r="245" spans="1:37" x14ac:dyDescent="0.35">
      <c r="A245">
        <v>635</v>
      </c>
      <c r="C245" t="s">
        <v>1282</v>
      </c>
      <c r="D245" t="s">
        <v>1283</v>
      </c>
      <c r="E245" t="s">
        <v>66</v>
      </c>
      <c r="F245">
        <v>90301</v>
      </c>
      <c r="G245">
        <v>1986</v>
      </c>
      <c r="H245" t="s">
        <v>1284</v>
      </c>
      <c r="I245" t="s">
        <v>51</v>
      </c>
      <c r="J245" t="s">
        <v>52</v>
      </c>
      <c r="K245" t="s">
        <v>198</v>
      </c>
      <c r="L245" t="s">
        <v>199</v>
      </c>
      <c r="M245" s="1">
        <v>379474</v>
      </c>
      <c r="N245" s="6" t="s">
        <v>200</v>
      </c>
      <c r="O245" s="6" t="s">
        <v>200</v>
      </c>
      <c r="P245" t="s">
        <v>53</v>
      </c>
      <c r="Q245" t="s">
        <v>53</v>
      </c>
      <c r="R245" t="s">
        <v>53</v>
      </c>
      <c r="S245" t="s">
        <v>53</v>
      </c>
      <c r="T245" t="s">
        <v>53</v>
      </c>
      <c r="U245" t="s">
        <v>53</v>
      </c>
      <c r="V245" t="s">
        <v>54</v>
      </c>
      <c r="X245" t="s">
        <v>46</v>
      </c>
      <c r="Y245" t="s">
        <v>47</v>
      </c>
      <c r="Z245" t="s">
        <v>53</v>
      </c>
      <c r="AA245" s="8">
        <v>35</v>
      </c>
      <c r="AB245" s="8">
        <v>61</v>
      </c>
      <c r="AC245" t="s">
        <v>1285</v>
      </c>
      <c r="AD245" t="s">
        <v>1286</v>
      </c>
      <c r="AE245" t="s">
        <v>1287</v>
      </c>
      <c r="AF245" s="2">
        <v>44795.665972222225</v>
      </c>
      <c r="AG245" t="s">
        <v>173</v>
      </c>
      <c r="AH245" s="2">
        <v>44795.665972222225</v>
      </c>
      <c r="AI245" t="s">
        <v>173</v>
      </c>
      <c r="AJ245">
        <v>-118.35419899999999</v>
      </c>
      <c r="AK245">
        <v>33.963721</v>
      </c>
    </row>
    <row r="246" spans="1:37" x14ac:dyDescent="0.35">
      <c r="A246">
        <v>661</v>
      </c>
      <c r="C246" t="s">
        <v>1282</v>
      </c>
      <c r="D246" t="s">
        <v>1283</v>
      </c>
      <c r="E246" t="s">
        <v>66</v>
      </c>
      <c r="F246">
        <v>90301</v>
      </c>
      <c r="G246">
        <v>1985</v>
      </c>
      <c r="H246" t="s">
        <v>1288</v>
      </c>
      <c r="I246" t="s">
        <v>51</v>
      </c>
      <c r="J246" t="s">
        <v>52</v>
      </c>
      <c r="K246" t="s">
        <v>198</v>
      </c>
      <c r="L246" t="s">
        <v>199</v>
      </c>
      <c r="M246" s="1">
        <v>398792</v>
      </c>
      <c r="N246" s="6" t="s">
        <v>200</v>
      </c>
      <c r="O246" s="6" t="s">
        <v>200</v>
      </c>
      <c r="P246" t="s">
        <v>53</v>
      </c>
      <c r="Q246" t="s">
        <v>53</v>
      </c>
      <c r="R246" t="s">
        <v>53</v>
      </c>
      <c r="S246" t="s">
        <v>53</v>
      </c>
      <c r="T246" t="s">
        <v>53</v>
      </c>
      <c r="U246" t="s">
        <v>53</v>
      </c>
      <c r="V246" t="s">
        <v>54</v>
      </c>
      <c r="X246" t="s">
        <v>46</v>
      </c>
      <c r="Y246" t="s">
        <v>47</v>
      </c>
      <c r="Z246" t="s">
        <v>53</v>
      </c>
      <c r="AA246" s="8">
        <v>35</v>
      </c>
      <c r="AB246" s="8">
        <v>61</v>
      </c>
      <c r="AC246" t="s">
        <v>1285</v>
      </c>
      <c r="AD246" t="s">
        <v>1286</v>
      </c>
      <c r="AE246" t="s">
        <v>1289</v>
      </c>
      <c r="AF246" s="2">
        <v>44795.665972222225</v>
      </c>
      <c r="AG246" t="s">
        <v>173</v>
      </c>
      <c r="AH246" s="2">
        <v>44795.665972222225</v>
      </c>
      <c r="AI246" t="s">
        <v>173</v>
      </c>
      <c r="AJ246">
        <v>-118.35419899999999</v>
      </c>
      <c r="AK246">
        <v>33.963721</v>
      </c>
    </row>
    <row r="247" spans="1:37" x14ac:dyDescent="0.35">
      <c r="A247">
        <v>254</v>
      </c>
      <c r="C247" t="s">
        <v>1290</v>
      </c>
      <c r="D247" t="s">
        <v>1291</v>
      </c>
      <c r="E247" t="s">
        <v>310</v>
      </c>
      <c r="F247">
        <v>95640</v>
      </c>
      <c r="G247">
        <v>2002</v>
      </c>
      <c r="H247" t="s">
        <v>1292</v>
      </c>
      <c r="I247" t="s">
        <v>51</v>
      </c>
      <c r="J247" t="s">
        <v>52</v>
      </c>
      <c r="K247" t="s">
        <v>198</v>
      </c>
      <c r="L247" t="s">
        <v>199</v>
      </c>
      <c r="M247" s="1">
        <v>6000</v>
      </c>
      <c r="N247" s="6">
        <v>1255</v>
      </c>
      <c r="O247" s="6">
        <v>9400</v>
      </c>
      <c r="P247" t="s">
        <v>54</v>
      </c>
      <c r="Q247" t="s">
        <v>53</v>
      </c>
      <c r="R247" t="s">
        <v>53</v>
      </c>
      <c r="S247" t="s">
        <v>53</v>
      </c>
      <c r="T247" t="s">
        <v>53</v>
      </c>
      <c r="U247" t="s">
        <v>53</v>
      </c>
      <c r="V247" t="s">
        <v>53</v>
      </c>
      <c r="W247" t="s">
        <v>1293</v>
      </c>
      <c r="X247" t="s">
        <v>55</v>
      </c>
      <c r="Y247" t="s">
        <v>47</v>
      </c>
      <c r="Z247" t="s">
        <v>53</v>
      </c>
      <c r="AA247" s="8">
        <v>4</v>
      </c>
      <c r="AB247" s="8">
        <v>9</v>
      </c>
      <c r="AC247" t="s">
        <v>1294</v>
      </c>
      <c r="AD247" t="s">
        <v>1295</v>
      </c>
      <c r="AE247" t="s">
        <v>1296</v>
      </c>
      <c r="AF247" s="2">
        <v>44795.665972222225</v>
      </c>
      <c r="AG247" t="s">
        <v>173</v>
      </c>
      <c r="AH247" s="2">
        <v>45132.96597222222</v>
      </c>
      <c r="AI247" t="s">
        <v>97</v>
      </c>
      <c r="AJ247">
        <v>-120.93319700000001</v>
      </c>
      <c r="AK247">
        <v>38.352972999999999</v>
      </c>
    </row>
    <row r="248" spans="1:37" x14ac:dyDescent="0.35">
      <c r="A248">
        <v>121</v>
      </c>
      <c r="C248" t="s">
        <v>1297</v>
      </c>
      <c r="D248" t="s">
        <v>1298</v>
      </c>
      <c r="E248" t="s">
        <v>62</v>
      </c>
      <c r="F248">
        <v>93630</v>
      </c>
      <c r="G248">
        <v>2011</v>
      </c>
      <c r="H248" t="s">
        <v>1299</v>
      </c>
      <c r="I248" t="s">
        <v>51</v>
      </c>
      <c r="J248" t="s">
        <v>52</v>
      </c>
      <c r="K248" t="s">
        <v>289</v>
      </c>
      <c r="L248" t="s">
        <v>199</v>
      </c>
      <c r="M248" s="1">
        <v>202000</v>
      </c>
      <c r="N248" s="6">
        <v>26364</v>
      </c>
      <c r="O248" s="6">
        <v>216969</v>
      </c>
      <c r="P248" t="s">
        <v>54</v>
      </c>
      <c r="Q248" t="s">
        <v>53</v>
      </c>
      <c r="R248" t="s">
        <v>53</v>
      </c>
      <c r="S248" t="s">
        <v>53</v>
      </c>
      <c r="T248" t="s">
        <v>53</v>
      </c>
      <c r="U248" t="s">
        <v>53</v>
      </c>
      <c r="V248" t="s">
        <v>53</v>
      </c>
      <c r="W248" t="s">
        <v>1300</v>
      </c>
      <c r="X248" t="s">
        <v>55</v>
      </c>
      <c r="Y248" t="s">
        <v>47</v>
      </c>
      <c r="Z248" t="s">
        <v>54</v>
      </c>
      <c r="AA248" s="8">
        <v>14</v>
      </c>
      <c r="AB248" s="8">
        <v>27</v>
      </c>
      <c r="AC248" t="s">
        <v>1301</v>
      </c>
      <c r="AD248" t="s">
        <v>1302</v>
      </c>
      <c r="AE248" t="s">
        <v>1303</v>
      </c>
      <c r="AF248" s="2">
        <v>44795.665972222225</v>
      </c>
      <c r="AG248" t="s">
        <v>173</v>
      </c>
      <c r="AH248" s="2">
        <v>45128.743055555555</v>
      </c>
      <c r="AI248" t="s">
        <v>97</v>
      </c>
      <c r="AJ248">
        <v>-120.059771</v>
      </c>
      <c r="AK248">
        <v>36.722135000000002</v>
      </c>
    </row>
    <row r="249" spans="1:37" x14ac:dyDescent="0.35">
      <c r="A249">
        <v>229</v>
      </c>
      <c r="C249" t="s">
        <v>1304</v>
      </c>
      <c r="D249" t="s">
        <v>1305</v>
      </c>
      <c r="E249" t="s">
        <v>674</v>
      </c>
      <c r="F249">
        <v>90631</v>
      </c>
      <c r="G249">
        <v>2004</v>
      </c>
      <c r="H249" t="s">
        <v>1306</v>
      </c>
      <c r="I249" t="s">
        <v>51</v>
      </c>
      <c r="J249" t="s">
        <v>52</v>
      </c>
      <c r="K249" t="s">
        <v>198</v>
      </c>
      <c r="L249" t="s">
        <v>199</v>
      </c>
      <c r="M249" s="1">
        <v>1080000</v>
      </c>
      <c r="N249" s="6">
        <v>108000</v>
      </c>
      <c r="O249" s="6">
        <v>685000</v>
      </c>
      <c r="P249" t="s">
        <v>54</v>
      </c>
      <c r="Q249" t="s">
        <v>53</v>
      </c>
      <c r="R249" t="s">
        <v>53</v>
      </c>
      <c r="S249" t="s">
        <v>53</v>
      </c>
      <c r="T249" t="s">
        <v>53</v>
      </c>
      <c r="U249" t="s">
        <v>53</v>
      </c>
      <c r="V249" t="s">
        <v>53</v>
      </c>
      <c r="W249" t="s">
        <v>1307</v>
      </c>
      <c r="X249" t="s">
        <v>46</v>
      </c>
      <c r="Y249" t="s">
        <v>47</v>
      </c>
      <c r="Z249" t="s">
        <v>53</v>
      </c>
      <c r="AA249" s="8">
        <v>34</v>
      </c>
      <c r="AB249" s="8">
        <v>64</v>
      </c>
      <c r="AC249" t="s">
        <v>1308</v>
      </c>
      <c r="AD249" t="s">
        <v>1309</v>
      </c>
      <c r="AE249" t="s">
        <v>1310</v>
      </c>
      <c r="AF249" s="2">
        <v>44795.665972222225</v>
      </c>
      <c r="AG249" t="s">
        <v>173</v>
      </c>
      <c r="AH249" s="2">
        <v>45132.961805555555</v>
      </c>
      <c r="AI249" t="s">
        <v>97</v>
      </c>
      <c r="AJ249">
        <v>-117.945538</v>
      </c>
      <c r="AK249">
        <v>33.931578000000002</v>
      </c>
    </row>
    <row r="250" spans="1:37" x14ac:dyDescent="0.35">
      <c r="A250">
        <v>789</v>
      </c>
      <c r="B250" s="17"/>
      <c r="C250" t="s">
        <v>1311</v>
      </c>
      <c r="D250" t="s">
        <v>1312</v>
      </c>
      <c r="E250" t="s">
        <v>120</v>
      </c>
      <c r="F250">
        <v>91942</v>
      </c>
      <c r="G250">
        <v>1980</v>
      </c>
      <c r="H250" t="s">
        <v>1313</v>
      </c>
      <c r="I250" t="s">
        <v>51</v>
      </c>
      <c r="J250" t="s">
        <v>52</v>
      </c>
      <c r="K250" t="s">
        <v>198</v>
      </c>
      <c r="L250" t="s">
        <v>199</v>
      </c>
      <c r="M250" s="1">
        <v>100875</v>
      </c>
      <c r="N250" s="6">
        <v>5044</v>
      </c>
      <c r="O250" s="6">
        <v>91705</v>
      </c>
      <c r="P250" t="s">
        <v>53</v>
      </c>
      <c r="Q250" t="s">
        <v>53</v>
      </c>
      <c r="R250" t="s">
        <v>53</v>
      </c>
      <c r="S250" t="s">
        <v>53</v>
      </c>
      <c r="T250" t="s">
        <v>53</v>
      </c>
      <c r="U250" t="s">
        <v>53</v>
      </c>
      <c r="V250" t="s">
        <v>54</v>
      </c>
      <c r="X250" t="s">
        <v>122</v>
      </c>
      <c r="Y250" t="s">
        <v>47</v>
      </c>
      <c r="Z250" t="s">
        <v>53</v>
      </c>
      <c r="AA250" s="8">
        <v>39</v>
      </c>
      <c r="AB250" s="8">
        <v>79</v>
      </c>
      <c r="AC250" t="s">
        <v>1314</v>
      </c>
      <c r="AD250" t="s">
        <v>1315</v>
      </c>
      <c r="AE250" t="s">
        <v>1316</v>
      </c>
      <c r="AF250" s="2">
        <v>44795.665972222225</v>
      </c>
      <c r="AG250" t="s">
        <v>173</v>
      </c>
      <c r="AH250" s="2">
        <v>44795.665972222225</v>
      </c>
      <c r="AI250" t="s">
        <v>173</v>
      </c>
      <c r="AJ250">
        <v>-117.0232683</v>
      </c>
      <c r="AK250">
        <v>32.767103300000002</v>
      </c>
    </row>
    <row r="251" spans="1:37" x14ac:dyDescent="0.35">
      <c r="A251">
        <v>634</v>
      </c>
      <c r="C251" t="s">
        <v>1317</v>
      </c>
      <c r="D251" t="s">
        <v>1318</v>
      </c>
      <c r="E251" t="s">
        <v>66</v>
      </c>
      <c r="F251">
        <v>90713</v>
      </c>
      <c r="G251">
        <v>1986</v>
      </c>
      <c r="H251" t="s">
        <v>1319</v>
      </c>
      <c r="I251" t="s">
        <v>51</v>
      </c>
      <c r="J251" t="s">
        <v>52</v>
      </c>
      <c r="K251" t="s">
        <v>198</v>
      </c>
      <c r="L251" t="s">
        <v>199</v>
      </c>
      <c r="M251" s="1">
        <v>324600</v>
      </c>
      <c r="N251" s="6">
        <v>16230</v>
      </c>
      <c r="O251" s="6">
        <v>223246</v>
      </c>
      <c r="P251" t="s">
        <v>53</v>
      </c>
      <c r="Q251" t="s">
        <v>53</v>
      </c>
      <c r="R251" t="s">
        <v>53</v>
      </c>
      <c r="S251" t="s">
        <v>53</v>
      </c>
      <c r="T251" t="s">
        <v>53</v>
      </c>
      <c r="U251" t="s">
        <v>53</v>
      </c>
      <c r="V251" t="s">
        <v>54</v>
      </c>
      <c r="X251" t="s">
        <v>46</v>
      </c>
      <c r="Y251" t="s">
        <v>47</v>
      </c>
      <c r="Z251" t="s">
        <v>53</v>
      </c>
      <c r="AA251" s="8">
        <v>33</v>
      </c>
      <c r="AB251" s="8">
        <v>62</v>
      </c>
      <c r="AC251" t="s">
        <v>1320</v>
      </c>
      <c r="AD251" t="s">
        <v>1321</v>
      </c>
      <c r="AE251" t="s">
        <v>1322</v>
      </c>
      <c r="AF251" s="2">
        <v>44795.665972222225</v>
      </c>
      <c r="AG251" t="s">
        <v>173</v>
      </c>
      <c r="AH251" s="2">
        <v>44795.665972222225</v>
      </c>
      <c r="AI251" t="s">
        <v>173</v>
      </c>
      <c r="AJ251">
        <v>-118.133027</v>
      </c>
      <c r="AK251">
        <v>33.849732000000003</v>
      </c>
    </row>
    <row r="252" spans="1:37" x14ac:dyDescent="0.35">
      <c r="A252">
        <v>162</v>
      </c>
      <c r="C252" t="s">
        <v>1323</v>
      </c>
      <c r="D252" t="s">
        <v>368</v>
      </c>
      <c r="E252" t="s">
        <v>66</v>
      </c>
      <c r="F252">
        <v>93534</v>
      </c>
      <c r="G252">
        <v>2010</v>
      </c>
      <c r="H252" t="s">
        <v>1324</v>
      </c>
      <c r="I252" t="s">
        <v>51</v>
      </c>
      <c r="J252" t="s">
        <v>52</v>
      </c>
      <c r="K252" t="s">
        <v>289</v>
      </c>
      <c r="L252" t="s">
        <v>199</v>
      </c>
      <c r="M252" s="1">
        <v>1469146</v>
      </c>
      <c r="N252" s="6">
        <v>137969</v>
      </c>
      <c r="O252" s="6">
        <v>620823</v>
      </c>
      <c r="P252" t="s">
        <v>54</v>
      </c>
      <c r="Q252" t="s">
        <v>54</v>
      </c>
      <c r="R252" t="s">
        <v>54</v>
      </c>
      <c r="S252" t="s">
        <v>53</v>
      </c>
      <c r="T252" t="s">
        <v>53</v>
      </c>
      <c r="U252" t="s">
        <v>53</v>
      </c>
      <c r="V252" t="s">
        <v>53</v>
      </c>
      <c r="W252" t="s">
        <v>1325</v>
      </c>
      <c r="X252" t="s">
        <v>46</v>
      </c>
      <c r="Y252" t="s">
        <v>47</v>
      </c>
      <c r="Z252" t="s">
        <v>53</v>
      </c>
      <c r="AA252" s="8">
        <v>23</v>
      </c>
      <c r="AB252" s="8">
        <v>39</v>
      </c>
      <c r="AC252" t="s">
        <v>1326</v>
      </c>
      <c r="AD252" t="s">
        <v>1327</v>
      </c>
      <c r="AE252" t="s">
        <v>1328</v>
      </c>
      <c r="AF252" s="2">
        <v>44795.665972222225</v>
      </c>
      <c r="AG252" t="s">
        <v>173</v>
      </c>
      <c r="AH252" s="2">
        <v>45128.75</v>
      </c>
      <c r="AI252" t="s">
        <v>97</v>
      </c>
      <c r="AJ252">
        <v>-118.145261</v>
      </c>
      <c r="AK252">
        <v>34.698917000000002</v>
      </c>
    </row>
    <row r="253" spans="1:37" x14ac:dyDescent="0.35">
      <c r="A253">
        <v>763</v>
      </c>
      <c r="C253" t="s">
        <v>1323</v>
      </c>
      <c r="D253" t="s">
        <v>368</v>
      </c>
      <c r="E253" t="s">
        <v>66</v>
      </c>
      <c r="F253">
        <v>93534</v>
      </c>
      <c r="G253">
        <v>1980</v>
      </c>
      <c r="H253" t="s">
        <v>1329</v>
      </c>
      <c r="I253" t="s">
        <v>51</v>
      </c>
      <c r="J253" t="s">
        <v>52</v>
      </c>
      <c r="K253" t="s">
        <v>198</v>
      </c>
      <c r="L253" t="s">
        <v>199</v>
      </c>
      <c r="M253" s="1">
        <v>27400</v>
      </c>
      <c r="N253" s="6">
        <v>1370</v>
      </c>
      <c r="O253" s="6">
        <v>19350</v>
      </c>
      <c r="P253" t="s">
        <v>53</v>
      </c>
      <c r="Q253" t="s">
        <v>53</v>
      </c>
      <c r="R253" t="s">
        <v>53</v>
      </c>
      <c r="S253" t="s">
        <v>53</v>
      </c>
      <c r="T253" t="s">
        <v>53</v>
      </c>
      <c r="U253" t="s">
        <v>53</v>
      </c>
      <c r="V253" t="s">
        <v>54</v>
      </c>
      <c r="X253" t="s">
        <v>46</v>
      </c>
      <c r="Y253" t="s">
        <v>47</v>
      </c>
      <c r="Z253" t="s">
        <v>53</v>
      </c>
      <c r="AA253" s="8">
        <v>23</v>
      </c>
      <c r="AB253" s="8">
        <v>39</v>
      </c>
      <c r="AC253" t="s">
        <v>1326</v>
      </c>
      <c r="AD253" t="s">
        <v>1327</v>
      </c>
      <c r="AE253" t="s">
        <v>1330</v>
      </c>
      <c r="AF253" s="2">
        <v>44795.665972222225</v>
      </c>
      <c r="AG253" t="s">
        <v>173</v>
      </c>
      <c r="AH253" s="2">
        <v>44795.665972222225</v>
      </c>
      <c r="AI253" t="s">
        <v>173</v>
      </c>
      <c r="AJ253">
        <v>-118.145261</v>
      </c>
      <c r="AK253">
        <v>34.698917000000002</v>
      </c>
    </row>
    <row r="254" spans="1:37" x14ac:dyDescent="0.35">
      <c r="A254">
        <v>760</v>
      </c>
      <c r="C254" t="s">
        <v>1331</v>
      </c>
      <c r="D254" t="s">
        <v>1332</v>
      </c>
      <c r="E254" t="s">
        <v>1011</v>
      </c>
      <c r="F254">
        <v>93245</v>
      </c>
      <c r="G254">
        <v>1980</v>
      </c>
      <c r="H254" t="s">
        <v>1333</v>
      </c>
      <c r="I254" t="s">
        <v>51</v>
      </c>
      <c r="J254" t="s">
        <v>52</v>
      </c>
      <c r="K254" t="s">
        <v>198</v>
      </c>
      <c r="L254" t="s">
        <v>199</v>
      </c>
      <c r="M254" s="1">
        <v>25190</v>
      </c>
      <c r="N254" s="6" t="s">
        <v>200</v>
      </c>
      <c r="O254" s="6" t="s">
        <v>200</v>
      </c>
      <c r="P254" t="s">
        <v>53</v>
      </c>
      <c r="Q254" t="s">
        <v>53</v>
      </c>
      <c r="R254" t="s">
        <v>53</v>
      </c>
      <c r="S254" t="s">
        <v>53</v>
      </c>
      <c r="T254" t="s">
        <v>53</v>
      </c>
      <c r="U254" t="s">
        <v>53</v>
      </c>
      <c r="V254" t="s">
        <v>54</v>
      </c>
      <c r="X254" t="s">
        <v>55</v>
      </c>
      <c r="Y254" t="s">
        <v>47</v>
      </c>
      <c r="Z254" t="s">
        <v>53</v>
      </c>
      <c r="AA254" s="8">
        <v>16</v>
      </c>
      <c r="AB254" s="8">
        <v>33</v>
      </c>
      <c r="AC254" t="s">
        <v>1334</v>
      </c>
      <c r="AD254" t="s">
        <v>1335</v>
      </c>
      <c r="AE254" t="s">
        <v>1336</v>
      </c>
      <c r="AF254" s="2">
        <v>44795.665972222225</v>
      </c>
      <c r="AG254" t="s">
        <v>173</v>
      </c>
      <c r="AH254" s="2">
        <v>44795.665972222225</v>
      </c>
      <c r="AI254" t="s">
        <v>173</v>
      </c>
      <c r="AJ254">
        <v>-119.7869353</v>
      </c>
      <c r="AK254">
        <v>36.300201700000002</v>
      </c>
    </row>
    <row r="255" spans="1:37" x14ac:dyDescent="0.35">
      <c r="A255">
        <v>514</v>
      </c>
      <c r="B255" s="17"/>
      <c r="C255" t="s">
        <v>1337</v>
      </c>
      <c r="D255" t="s">
        <v>1338</v>
      </c>
      <c r="E255" t="s">
        <v>41</v>
      </c>
      <c r="F255">
        <v>92354</v>
      </c>
      <c r="G255">
        <v>1991</v>
      </c>
      <c r="H255" t="s">
        <v>1339</v>
      </c>
      <c r="I255" t="s">
        <v>51</v>
      </c>
      <c r="J255" t="s">
        <v>52</v>
      </c>
      <c r="K255" t="s">
        <v>198</v>
      </c>
      <c r="L255" t="s">
        <v>199</v>
      </c>
      <c r="M255" s="1">
        <v>10720</v>
      </c>
      <c r="N255" s="6">
        <v>536</v>
      </c>
      <c r="O255" s="6">
        <v>6934</v>
      </c>
      <c r="P255" t="s">
        <v>53</v>
      </c>
      <c r="Q255" t="s">
        <v>53</v>
      </c>
      <c r="R255" t="s">
        <v>53</v>
      </c>
      <c r="S255" t="s">
        <v>53</v>
      </c>
      <c r="T255" t="s">
        <v>53</v>
      </c>
      <c r="U255" t="s">
        <v>53</v>
      </c>
      <c r="V255" t="s">
        <v>54</v>
      </c>
      <c r="X255" t="s">
        <v>46</v>
      </c>
      <c r="Y255" t="s">
        <v>47</v>
      </c>
      <c r="Z255" t="s">
        <v>53</v>
      </c>
      <c r="AA255" s="8">
        <v>19</v>
      </c>
      <c r="AB255" s="8">
        <v>50</v>
      </c>
      <c r="AC255" t="s">
        <v>1340</v>
      </c>
      <c r="AD255" t="s">
        <v>1341</v>
      </c>
      <c r="AE255" t="s">
        <v>1342</v>
      </c>
      <c r="AF255" s="2">
        <v>44795.665972222225</v>
      </c>
      <c r="AG255" t="s">
        <v>173</v>
      </c>
      <c r="AH255" s="2">
        <v>44795.665972222225</v>
      </c>
      <c r="AI255" t="s">
        <v>173</v>
      </c>
      <c r="AJ255">
        <v>-117.246757</v>
      </c>
      <c r="AK255">
        <v>34.047829</v>
      </c>
    </row>
    <row r="256" spans="1:37" x14ac:dyDescent="0.35">
      <c r="A256">
        <v>519</v>
      </c>
      <c r="B256" s="17"/>
      <c r="C256" t="s">
        <v>1337</v>
      </c>
      <c r="D256" t="s">
        <v>1338</v>
      </c>
      <c r="E256" t="s">
        <v>41</v>
      </c>
      <c r="F256">
        <v>92354</v>
      </c>
      <c r="G256">
        <v>1991</v>
      </c>
      <c r="H256" t="s">
        <v>1339</v>
      </c>
      <c r="I256" t="s">
        <v>51</v>
      </c>
      <c r="J256" t="s">
        <v>52</v>
      </c>
      <c r="K256" t="s">
        <v>198</v>
      </c>
      <c r="L256" t="s">
        <v>199</v>
      </c>
      <c r="M256" s="1">
        <v>25950</v>
      </c>
      <c r="N256" s="6">
        <v>1298</v>
      </c>
      <c r="O256" s="6">
        <v>16785</v>
      </c>
      <c r="P256" t="s">
        <v>53</v>
      </c>
      <c r="Q256" t="s">
        <v>53</v>
      </c>
      <c r="R256" t="s">
        <v>53</v>
      </c>
      <c r="S256" t="s">
        <v>53</v>
      </c>
      <c r="T256" t="s">
        <v>53</v>
      </c>
      <c r="U256" t="s">
        <v>53</v>
      </c>
      <c r="V256" t="s">
        <v>54</v>
      </c>
      <c r="X256" t="s">
        <v>46</v>
      </c>
      <c r="Y256" t="s">
        <v>47</v>
      </c>
      <c r="Z256" t="s">
        <v>53</v>
      </c>
      <c r="AA256" s="8">
        <v>19</v>
      </c>
      <c r="AB256" s="8">
        <v>50</v>
      </c>
      <c r="AC256" t="s">
        <v>1340</v>
      </c>
      <c r="AD256" t="s">
        <v>1341</v>
      </c>
      <c r="AE256" t="s">
        <v>1343</v>
      </c>
      <c r="AF256" s="2">
        <v>44795.665972222225</v>
      </c>
      <c r="AG256" t="s">
        <v>173</v>
      </c>
      <c r="AH256" s="2">
        <v>44795.665972222225</v>
      </c>
      <c r="AI256" t="s">
        <v>173</v>
      </c>
      <c r="AJ256">
        <v>-117.246757</v>
      </c>
      <c r="AK256">
        <v>34.047829</v>
      </c>
    </row>
    <row r="257" spans="1:39" x14ac:dyDescent="0.35">
      <c r="A257">
        <v>509</v>
      </c>
      <c r="B257" s="17"/>
      <c r="C257" t="s">
        <v>1344</v>
      </c>
      <c r="D257" t="s">
        <v>1345</v>
      </c>
      <c r="E257" t="s">
        <v>213</v>
      </c>
      <c r="F257">
        <v>93436</v>
      </c>
      <c r="G257">
        <v>1992</v>
      </c>
      <c r="H257" t="s">
        <v>1346</v>
      </c>
      <c r="I257" t="s">
        <v>51</v>
      </c>
      <c r="J257" t="s">
        <v>52</v>
      </c>
      <c r="K257" t="s">
        <v>198</v>
      </c>
      <c r="L257" t="s">
        <v>199</v>
      </c>
      <c r="M257" s="1">
        <v>209189</v>
      </c>
      <c r="N257" s="6" t="s">
        <v>200</v>
      </c>
      <c r="O257" s="6" t="s">
        <v>200</v>
      </c>
      <c r="P257" t="s">
        <v>53</v>
      </c>
      <c r="Q257" t="s">
        <v>53</v>
      </c>
      <c r="R257" t="s">
        <v>53</v>
      </c>
      <c r="S257" t="s">
        <v>53</v>
      </c>
      <c r="T257" t="s">
        <v>53</v>
      </c>
      <c r="U257" t="s">
        <v>53</v>
      </c>
      <c r="V257" t="s">
        <v>54</v>
      </c>
      <c r="X257" t="s">
        <v>55</v>
      </c>
      <c r="Y257" t="s">
        <v>47</v>
      </c>
      <c r="Z257" t="s">
        <v>53</v>
      </c>
      <c r="AA257" s="8">
        <v>21</v>
      </c>
      <c r="AB257" s="8">
        <v>37</v>
      </c>
      <c r="AC257" t="s">
        <v>1347</v>
      </c>
      <c r="AD257" t="s">
        <v>1348</v>
      </c>
      <c r="AE257" t="s">
        <v>1349</v>
      </c>
      <c r="AF257" s="2">
        <v>44795.665972222225</v>
      </c>
      <c r="AG257" t="s">
        <v>173</v>
      </c>
      <c r="AH257" s="2">
        <v>44795.665972222225</v>
      </c>
      <c r="AI257" t="s">
        <v>173</v>
      </c>
      <c r="AJ257">
        <v>-120.45238329999999</v>
      </c>
      <c r="AK257">
        <v>34.637683299999999</v>
      </c>
    </row>
    <row r="258" spans="1:39" x14ac:dyDescent="0.35">
      <c r="A258">
        <v>173</v>
      </c>
      <c r="B258" s="17" t="s">
        <v>1350</v>
      </c>
      <c r="C258" t="s">
        <v>1351</v>
      </c>
      <c r="D258" t="s">
        <v>1352</v>
      </c>
      <c r="E258" t="s">
        <v>102</v>
      </c>
      <c r="F258">
        <v>94022</v>
      </c>
      <c r="G258">
        <v>2009</v>
      </c>
      <c r="H258" t="s">
        <v>1353</v>
      </c>
      <c r="I258" t="s">
        <v>51</v>
      </c>
      <c r="J258" t="s">
        <v>52</v>
      </c>
      <c r="L258" t="s">
        <v>199</v>
      </c>
      <c r="M258" s="1">
        <v>47000</v>
      </c>
      <c r="N258" s="6">
        <v>4258</v>
      </c>
      <c r="O258" s="6">
        <v>24229</v>
      </c>
      <c r="P258" t="s">
        <v>53</v>
      </c>
      <c r="Q258" t="s">
        <v>53</v>
      </c>
      <c r="R258" t="s">
        <v>54</v>
      </c>
      <c r="S258" t="s">
        <v>53</v>
      </c>
      <c r="T258" t="s">
        <v>53</v>
      </c>
      <c r="U258" t="s">
        <v>53</v>
      </c>
      <c r="V258" t="s">
        <v>54</v>
      </c>
      <c r="W258" t="s">
        <v>1354</v>
      </c>
      <c r="X258" t="s">
        <v>55</v>
      </c>
      <c r="Y258" t="s">
        <v>47</v>
      </c>
      <c r="Z258" t="s">
        <v>53</v>
      </c>
      <c r="AA258" s="8">
        <v>13</v>
      </c>
      <c r="AB258" s="8">
        <v>23</v>
      </c>
      <c r="AC258" t="s">
        <v>1355</v>
      </c>
      <c r="AD258" t="s">
        <v>1356</v>
      </c>
      <c r="AE258" t="s">
        <v>1357</v>
      </c>
      <c r="AF258" s="2">
        <v>44795.665972222225</v>
      </c>
      <c r="AG258" t="s">
        <v>173</v>
      </c>
      <c r="AH258" s="2">
        <v>45128.751388888886</v>
      </c>
      <c r="AI258" t="s">
        <v>97</v>
      </c>
      <c r="AJ258">
        <v>-122.1386925</v>
      </c>
      <c r="AK258">
        <v>37.383611199999997</v>
      </c>
    </row>
    <row r="259" spans="1:39" x14ac:dyDescent="0.35">
      <c r="A259">
        <v>221</v>
      </c>
      <c r="B259" s="17"/>
      <c r="C259" t="s">
        <v>1351</v>
      </c>
      <c r="D259" t="s">
        <v>1352</v>
      </c>
      <c r="E259" t="s">
        <v>102</v>
      </c>
      <c r="F259">
        <v>94022</v>
      </c>
      <c r="G259">
        <v>2004</v>
      </c>
      <c r="H259" t="s">
        <v>1353</v>
      </c>
      <c r="I259" t="s">
        <v>51</v>
      </c>
      <c r="J259" t="s">
        <v>52</v>
      </c>
      <c r="L259" t="s">
        <v>199</v>
      </c>
      <c r="M259" s="1">
        <v>160000</v>
      </c>
      <c r="N259" s="6">
        <v>16000</v>
      </c>
      <c r="O259" s="6">
        <v>122990</v>
      </c>
      <c r="P259" t="s">
        <v>54</v>
      </c>
      <c r="Q259" t="s">
        <v>54</v>
      </c>
      <c r="R259" t="s">
        <v>54</v>
      </c>
      <c r="S259" t="s">
        <v>53</v>
      </c>
      <c r="T259" t="s">
        <v>53</v>
      </c>
      <c r="U259" t="s">
        <v>53</v>
      </c>
      <c r="V259" t="s">
        <v>53</v>
      </c>
      <c r="W259" t="s">
        <v>1358</v>
      </c>
      <c r="X259" t="s">
        <v>55</v>
      </c>
      <c r="Y259" t="s">
        <v>83</v>
      </c>
      <c r="Z259" t="s">
        <v>53</v>
      </c>
      <c r="AA259" s="8">
        <v>13</v>
      </c>
      <c r="AB259" s="8">
        <v>23</v>
      </c>
      <c r="AC259" t="s">
        <v>1355</v>
      </c>
      <c r="AD259" t="s">
        <v>1356</v>
      </c>
      <c r="AE259" t="s">
        <v>1359</v>
      </c>
      <c r="AF259" s="2">
        <v>44795.665972222225</v>
      </c>
      <c r="AG259" t="s">
        <v>173</v>
      </c>
      <c r="AH259" s="2">
        <v>45132.961111111108</v>
      </c>
      <c r="AI259" t="s">
        <v>97</v>
      </c>
      <c r="AJ259">
        <v>-122.1386925</v>
      </c>
      <c r="AK259">
        <v>37.383611199999997</v>
      </c>
    </row>
    <row r="260" spans="1:39" x14ac:dyDescent="0.35">
      <c r="A260">
        <v>905</v>
      </c>
      <c r="B260" s="17" t="s">
        <v>1360</v>
      </c>
      <c r="C260" t="s">
        <v>1361</v>
      </c>
      <c r="D260" t="s">
        <v>1362</v>
      </c>
      <c r="E260" t="s">
        <v>66</v>
      </c>
      <c r="F260">
        <v>91606</v>
      </c>
      <c r="G260">
        <v>2020</v>
      </c>
      <c r="H260" t="s">
        <v>1363</v>
      </c>
      <c r="I260" t="s">
        <v>51</v>
      </c>
      <c r="J260" t="s">
        <v>52</v>
      </c>
      <c r="K260" t="s">
        <v>289</v>
      </c>
      <c r="L260" t="s">
        <v>199</v>
      </c>
      <c r="M260" s="1">
        <v>3000000</v>
      </c>
      <c r="N260" s="6">
        <v>361325</v>
      </c>
      <c r="O260" s="6">
        <v>2000000</v>
      </c>
      <c r="P260" t="s">
        <v>54</v>
      </c>
      <c r="Q260" t="s">
        <v>53</v>
      </c>
      <c r="R260" t="s">
        <v>53</v>
      </c>
      <c r="S260" t="s">
        <v>53</v>
      </c>
      <c r="T260" t="s">
        <v>53</v>
      </c>
      <c r="U260" t="s">
        <v>53</v>
      </c>
      <c r="V260" t="s">
        <v>53</v>
      </c>
      <c r="W260" t="s">
        <v>1364</v>
      </c>
      <c r="X260" t="s">
        <v>1365</v>
      </c>
      <c r="Y260" t="s">
        <v>83</v>
      </c>
      <c r="Z260" t="s">
        <v>54</v>
      </c>
      <c r="AA260" s="8">
        <v>27</v>
      </c>
      <c r="AB260" s="8">
        <v>43</v>
      </c>
      <c r="AC260">
        <v>34.191805000000002</v>
      </c>
      <c r="AD260">
        <v>-118.40074</v>
      </c>
      <c r="AE260" t="s">
        <v>1366</v>
      </c>
      <c r="AF260" s="2">
        <v>44795.665972222225</v>
      </c>
      <c r="AG260" t="s">
        <v>173</v>
      </c>
      <c r="AH260" s="2">
        <v>44795.665972222225</v>
      </c>
      <c r="AI260" t="s">
        <v>173</v>
      </c>
      <c r="AJ260">
        <v>-118.40074</v>
      </c>
      <c r="AK260">
        <v>34.191805000000002</v>
      </c>
      <c r="AM260" t="s">
        <v>1229</v>
      </c>
    </row>
    <row r="261" spans="1:39" x14ac:dyDescent="0.35">
      <c r="A261">
        <v>81</v>
      </c>
      <c r="B261" s="17"/>
      <c r="C261" t="s">
        <v>1367</v>
      </c>
      <c r="D261" t="s">
        <v>66</v>
      </c>
      <c r="E261" t="s">
        <v>66</v>
      </c>
      <c r="F261">
        <v>90012</v>
      </c>
      <c r="G261">
        <v>2014</v>
      </c>
      <c r="H261" t="s">
        <v>1363</v>
      </c>
      <c r="I261" t="s">
        <v>51</v>
      </c>
      <c r="J261" t="s">
        <v>52</v>
      </c>
      <c r="K261" t="s">
        <v>198</v>
      </c>
      <c r="L261" t="s">
        <v>199</v>
      </c>
      <c r="M261" s="1">
        <v>3000000</v>
      </c>
      <c r="N261" s="6">
        <v>282956</v>
      </c>
      <c r="O261" s="6">
        <v>2238000</v>
      </c>
      <c r="P261" t="s">
        <v>54</v>
      </c>
      <c r="Q261" t="s">
        <v>53</v>
      </c>
      <c r="R261" t="s">
        <v>53</v>
      </c>
      <c r="S261" t="s">
        <v>53</v>
      </c>
      <c r="T261" t="s">
        <v>53</v>
      </c>
      <c r="U261" t="s">
        <v>53</v>
      </c>
      <c r="V261" t="s">
        <v>53</v>
      </c>
      <c r="W261" t="s">
        <v>1368</v>
      </c>
      <c r="X261" t="s">
        <v>1365</v>
      </c>
      <c r="Y261" t="s">
        <v>83</v>
      </c>
      <c r="Z261" t="s">
        <v>54</v>
      </c>
      <c r="AA261" s="8">
        <v>26</v>
      </c>
      <c r="AB261" s="8">
        <v>54</v>
      </c>
      <c r="AC261" t="s">
        <v>1369</v>
      </c>
      <c r="AD261" t="s">
        <v>1370</v>
      </c>
      <c r="AE261" t="s">
        <v>1371</v>
      </c>
      <c r="AF261" s="2">
        <v>44795.665972222225</v>
      </c>
      <c r="AG261" t="s">
        <v>173</v>
      </c>
      <c r="AH261" s="2">
        <v>45128.737500000003</v>
      </c>
      <c r="AI261" t="s">
        <v>97</v>
      </c>
      <c r="AJ261">
        <v>-118.242611</v>
      </c>
      <c r="AK261">
        <v>34.054031999999999</v>
      </c>
    </row>
    <row r="262" spans="1:39" x14ac:dyDescent="0.35">
      <c r="A262">
        <v>105</v>
      </c>
      <c r="C262" t="s">
        <v>1367</v>
      </c>
      <c r="D262" t="s">
        <v>66</v>
      </c>
      <c r="E262" t="s">
        <v>66</v>
      </c>
      <c r="F262">
        <v>90012</v>
      </c>
      <c r="G262">
        <v>2012</v>
      </c>
      <c r="H262" t="s">
        <v>1363</v>
      </c>
      <c r="I262" t="s">
        <v>51</v>
      </c>
      <c r="J262" t="s">
        <v>52</v>
      </c>
      <c r="K262" t="s">
        <v>198</v>
      </c>
      <c r="L262" t="s">
        <v>199</v>
      </c>
      <c r="M262" s="1">
        <v>426526</v>
      </c>
      <c r="N262" s="6">
        <v>46887</v>
      </c>
      <c r="O262" s="6">
        <v>347000</v>
      </c>
      <c r="P262" t="s">
        <v>54</v>
      </c>
      <c r="Q262" t="s">
        <v>53</v>
      </c>
      <c r="R262" t="s">
        <v>53</v>
      </c>
      <c r="S262" t="s">
        <v>53</v>
      </c>
      <c r="T262" t="s">
        <v>53</v>
      </c>
      <c r="U262" t="s">
        <v>53</v>
      </c>
      <c r="V262" t="s">
        <v>53</v>
      </c>
      <c r="W262" t="s">
        <v>1372</v>
      </c>
      <c r="X262" t="s">
        <v>1365</v>
      </c>
      <c r="Y262" t="s">
        <v>47</v>
      </c>
      <c r="Z262" t="s">
        <v>53</v>
      </c>
      <c r="AA262" s="8">
        <v>26</v>
      </c>
      <c r="AB262" s="8">
        <v>54</v>
      </c>
      <c r="AC262" t="s">
        <v>1369</v>
      </c>
      <c r="AD262" t="s">
        <v>1370</v>
      </c>
      <c r="AE262" t="s">
        <v>1373</v>
      </c>
      <c r="AF262" s="2">
        <v>44795.665972222225</v>
      </c>
      <c r="AG262" t="s">
        <v>173</v>
      </c>
      <c r="AH262" s="2">
        <v>45128.739583333336</v>
      </c>
      <c r="AI262" t="s">
        <v>97</v>
      </c>
      <c r="AJ262">
        <v>-118.242611</v>
      </c>
      <c r="AK262">
        <v>34.054031999999999</v>
      </c>
    </row>
    <row r="263" spans="1:39" x14ac:dyDescent="0.35">
      <c r="A263">
        <v>127</v>
      </c>
      <c r="B263" s="50" t="s">
        <v>887</v>
      </c>
      <c r="C263" t="s">
        <v>1367</v>
      </c>
      <c r="D263" t="s">
        <v>66</v>
      </c>
      <c r="E263" t="s">
        <v>66</v>
      </c>
      <c r="F263">
        <v>90012</v>
      </c>
      <c r="G263">
        <v>2011</v>
      </c>
      <c r="H263" t="s">
        <v>1363</v>
      </c>
      <c r="I263" t="s">
        <v>51</v>
      </c>
      <c r="J263" t="s">
        <v>52</v>
      </c>
      <c r="K263" t="s">
        <v>198</v>
      </c>
      <c r="L263" t="s">
        <v>199</v>
      </c>
      <c r="M263" s="1">
        <v>882987</v>
      </c>
      <c r="N263" s="6">
        <v>81376</v>
      </c>
      <c r="O263" s="6">
        <v>600000</v>
      </c>
      <c r="P263" t="s">
        <v>54</v>
      </c>
      <c r="Q263" t="s">
        <v>53</v>
      </c>
      <c r="R263" t="s">
        <v>53</v>
      </c>
      <c r="S263" t="s">
        <v>53</v>
      </c>
      <c r="T263" t="s">
        <v>53</v>
      </c>
      <c r="U263" t="s">
        <v>53</v>
      </c>
      <c r="V263" t="s">
        <v>53</v>
      </c>
      <c r="W263" t="s">
        <v>1374</v>
      </c>
      <c r="X263" t="s">
        <v>1365</v>
      </c>
      <c r="Y263" t="s">
        <v>83</v>
      </c>
      <c r="Z263" t="s">
        <v>53</v>
      </c>
      <c r="AA263" s="8">
        <v>26</v>
      </c>
      <c r="AB263" s="8">
        <v>54</v>
      </c>
      <c r="AC263" t="s">
        <v>1369</v>
      </c>
      <c r="AD263" t="s">
        <v>1370</v>
      </c>
      <c r="AE263" t="s">
        <v>1375</v>
      </c>
      <c r="AF263" s="2">
        <v>44795.665972222225</v>
      </c>
      <c r="AG263" t="s">
        <v>173</v>
      </c>
      <c r="AH263" s="2">
        <v>45128.743750000001</v>
      </c>
      <c r="AI263" t="s">
        <v>97</v>
      </c>
      <c r="AJ263">
        <v>-118.242611</v>
      </c>
      <c r="AK263">
        <v>34.054031999999999</v>
      </c>
    </row>
    <row r="264" spans="1:39" x14ac:dyDescent="0.35">
      <c r="A264">
        <v>205</v>
      </c>
      <c r="C264" t="s">
        <v>1367</v>
      </c>
      <c r="D264" t="s">
        <v>66</v>
      </c>
      <c r="E264" t="s">
        <v>66</v>
      </c>
      <c r="F264">
        <v>90012</v>
      </c>
      <c r="G264">
        <v>2006</v>
      </c>
      <c r="H264" t="s">
        <v>1363</v>
      </c>
      <c r="I264" t="s">
        <v>51</v>
      </c>
      <c r="J264" t="s">
        <v>52</v>
      </c>
      <c r="K264" t="s">
        <v>198</v>
      </c>
      <c r="L264" t="s">
        <v>199</v>
      </c>
      <c r="M264" s="1">
        <v>2950604</v>
      </c>
      <c r="N264" s="6">
        <v>301802</v>
      </c>
      <c r="O264" s="6">
        <v>1831104</v>
      </c>
      <c r="P264" t="s">
        <v>54</v>
      </c>
      <c r="Q264" t="s">
        <v>53</v>
      </c>
      <c r="R264" t="s">
        <v>53</v>
      </c>
      <c r="S264" t="s">
        <v>53</v>
      </c>
      <c r="T264" t="s">
        <v>53</v>
      </c>
      <c r="U264" t="s">
        <v>53</v>
      </c>
      <c r="V264" t="s">
        <v>53</v>
      </c>
      <c r="W264" t="s">
        <v>1376</v>
      </c>
      <c r="X264" t="s">
        <v>1365</v>
      </c>
      <c r="Y264" t="s">
        <v>83</v>
      </c>
      <c r="Z264" t="s">
        <v>53</v>
      </c>
      <c r="AA264" s="8">
        <v>26</v>
      </c>
      <c r="AB264" s="8">
        <v>54</v>
      </c>
      <c r="AC264" t="s">
        <v>1369</v>
      </c>
      <c r="AD264" t="s">
        <v>1370</v>
      </c>
      <c r="AE264" t="s">
        <v>1377</v>
      </c>
      <c r="AF264" s="2">
        <v>44795.665972222225</v>
      </c>
      <c r="AG264" t="s">
        <v>173</v>
      </c>
      <c r="AH264" s="2">
        <v>45128.975694444445</v>
      </c>
      <c r="AI264" t="s">
        <v>97</v>
      </c>
      <c r="AJ264">
        <v>-118.242611</v>
      </c>
      <c r="AK264">
        <v>34.054031999999999</v>
      </c>
    </row>
    <row r="265" spans="1:39" x14ac:dyDescent="0.35">
      <c r="A265">
        <v>663</v>
      </c>
      <c r="C265" t="s">
        <v>1367</v>
      </c>
      <c r="D265" t="s">
        <v>66</v>
      </c>
      <c r="E265" t="s">
        <v>66</v>
      </c>
      <c r="F265">
        <v>90012</v>
      </c>
      <c r="G265">
        <v>1985</v>
      </c>
      <c r="H265" t="s">
        <v>1378</v>
      </c>
      <c r="I265" t="s">
        <v>51</v>
      </c>
      <c r="J265" t="s">
        <v>52</v>
      </c>
      <c r="K265" t="s">
        <v>198</v>
      </c>
      <c r="L265" t="s">
        <v>199</v>
      </c>
      <c r="M265" s="1">
        <v>1000000</v>
      </c>
      <c r="N265" s="6" t="s">
        <v>200</v>
      </c>
      <c r="O265" s="6" t="s">
        <v>200</v>
      </c>
      <c r="P265" t="s">
        <v>53</v>
      </c>
      <c r="Q265" t="s">
        <v>53</v>
      </c>
      <c r="R265" t="s">
        <v>53</v>
      </c>
      <c r="S265" t="s">
        <v>53</v>
      </c>
      <c r="T265" t="s">
        <v>53</v>
      </c>
      <c r="U265" t="s">
        <v>53</v>
      </c>
      <c r="V265" t="s">
        <v>54</v>
      </c>
      <c r="X265" t="s">
        <v>1365</v>
      </c>
      <c r="Y265" t="s">
        <v>83</v>
      </c>
      <c r="Z265" t="s">
        <v>54</v>
      </c>
      <c r="AA265" s="8">
        <v>26</v>
      </c>
      <c r="AB265" s="8">
        <v>54</v>
      </c>
      <c r="AC265" t="s">
        <v>1369</v>
      </c>
      <c r="AD265" t="s">
        <v>1370</v>
      </c>
      <c r="AE265" t="s">
        <v>1379</v>
      </c>
      <c r="AF265" s="2">
        <v>44795.665972222225</v>
      </c>
      <c r="AG265" t="s">
        <v>173</v>
      </c>
      <c r="AH265" s="2">
        <v>44795.665972222225</v>
      </c>
      <c r="AI265" t="s">
        <v>173</v>
      </c>
      <c r="AJ265">
        <v>-118.242611</v>
      </c>
      <c r="AK265">
        <v>34.054031999999999</v>
      </c>
    </row>
    <row r="266" spans="1:39" x14ac:dyDescent="0.35">
      <c r="A266">
        <v>678</v>
      </c>
      <c r="C266" t="s">
        <v>1367</v>
      </c>
      <c r="D266" t="s">
        <v>66</v>
      </c>
      <c r="E266" t="s">
        <v>66</v>
      </c>
      <c r="F266">
        <v>90012</v>
      </c>
      <c r="G266">
        <v>1984</v>
      </c>
      <c r="H266" t="s">
        <v>1378</v>
      </c>
      <c r="I266" t="s">
        <v>51</v>
      </c>
      <c r="J266" t="s">
        <v>52</v>
      </c>
      <c r="K266" t="s">
        <v>198</v>
      </c>
      <c r="L266" t="s">
        <v>199</v>
      </c>
      <c r="M266" s="1">
        <v>1000000</v>
      </c>
      <c r="N266" s="6" t="s">
        <v>200</v>
      </c>
      <c r="O266" s="6" t="s">
        <v>200</v>
      </c>
      <c r="P266" t="s">
        <v>53</v>
      </c>
      <c r="Q266" t="s">
        <v>53</v>
      </c>
      <c r="R266" t="s">
        <v>53</v>
      </c>
      <c r="S266" t="s">
        <v>53</v>
      </c>
      <c r="T266" t="s">
        <v>53</v>
      </c>
      <c r="U266" t="s">
        <v>53</v>
      </c>
      <c r="V266" t="s">
        <v>54</v>
      </c>
      <c r="X266" t="s">
        <v>1365</v>
      </c>
      <c r="Y266" t="s">
        <v>47</v>
      </c>
      <c r="Z266" t="s">
        <v>53</v>
      </c>
      <c r="AA266" s="8">
        <v>26</v>
      </c>
      <c r="AB266" s="8">
        <v>54</v>
      </c>
      <c r="AC266" t="s">
        <v>1369</v>
      </c>
      <c r="AD266" t="s">
        <v>1370</v>
      </c>
      <c r="AE266" t="s">
        <v>1380</v>
      </c>
      <c r="AF266" s="2">
        <v>44795.665972222225</v>
      </c>
      <c r="AG266" t="s">
        <v>173</v>
      </c>
      <c r="AH266" s="2">
        <v>44795.665972222225</v>
      </c>
      <c r="AI266" t="s">
        <v>173</v>
      </c>
      <c r="AJ266">
        <v>-118.242611</v>
      </c>
      <c r="AK266">
        <v>34.054031999999999</v>
      </c>
    </row>
    <row r="267" spans="1:39" x14ac:dyDescent="0.35">
      <c r="A267">
        <v>711</v>
      </c>
      <c r="C267" t="s">
        <v>1367</v>
      </c>
      <c r="D267" t="s">
        <v>66</v>
      </c>
      <c r="E267" t="s">
        <v>66</v>
      </c>
      <c r="F267">
        <v>90012</v>
      </c>
      <c r="G267">
        <v>1982</v>
      </c>
      <c r="H267" t="s">
        <v>1378</v>
      </c>
      <c r="I267" t="s">
        <v>51</v>
      </c>
      <c r="J267" t="s">
        <v>52</v>
      </c>
      <c r="K267" t="s">
        <v>198</v>
      </c>
      <c r="L267" t="s">
        <v>199</v>
      </c>
      <c r="M267" s="1">
        <v>806900</v>
      </c>
      <c r="N267" s="6" t="s">
        <v>200</v>
      </c>
      <c r="O267" s="6" t="s">
        <v>200</v>
      </c>
      <c r="P267" t="s">
        <v>53</v>
      </c>
      <c r="Q267" t="s">
        <v>53</v>
      </c>
      <c r="R267" t="s">
        <v>53</v>
      </c>
      <c r="S267" t="s">
        <v>53</v>
      </c>
      <c r="T267" t="s">
        <v>53</v>
      </c>
      <c r="U267" t="s">
        <v>53</v>
      </c>
      <c r="V267" t="s">
        <v>54</v>
      </c>
      <c r="X267" t="s">
        <v>1365</v>
      </c>
      <c r="Y267" t="s">
        <v>47</v>
      </c>
      <c r="Z267" t="s">
        <v>53</v>
      </c>
      <c r="AA267" s="8">
        <v>26</v>
      </c>
      <c r="AB267" s="8">
        <v>54</v>
      </c>
      <c r="AC267" t="s">
        <v>1369</v>
      </c>
      <c r="AD267" t="s">
        <v>1370</v>
      </c>
      <c r="AE267" t="s">
        <v>1381</v>
      </c>
      <c r="AF267" s="2">
        <v>44795.665972222225</v>
      </c>
      <c r="AG267" t="s">
        <v>173</v>
      </c>
      <c r="AH267" s="2">
        <v>44795.665972222225</v>
      </c>
      <c r="AI267" t="s">
        <v>173</v>
      </c>
      <c r="AJ267">
        <v>-118.242611</v>
      </c>
      <c r="AK267">
        <v>34.054031999999999</v>
      </c>
    </row>
    <row r="268" spans="1:39" x14ac:dyDescent="0.35">
      <c r="A268">
        <v>831</v>
      </c>
      <c r="C268" t="s">
        <v>1367</v>
      </c>
      <c r="D268" t="s">
        <v>66</v>
      </c>
      <c r="E268" t="s">
        <v>66</v>
      </c>
      <c r="F268">
        <v>90012</v>
      </c>
      <c r="G268">
        <v>1980</v>
      </c>
      <c r="H268" t="s">
        <v>1378</v>
      </c>
      <c r="I268" t="s">
        <v>51</v>
      </c>
      <c r="J268" t="s">
        <v>52</v>
      </c>
      <c r="K268" t="s">
        <v>198</v>
      </c>
      <c r="L268" t="s">
        <v>199</v>
      </c>
      <c r="M268" s="1">
        <v>1000000</v>
      </c>
      <c r="N268" s="6" t="s">
        <v>200</v>
      </c>
      <c r="O268" s="6" t="s">
        <v>200</v>
      </c>
      <c r="P268" t="s">
        <v>53</v>
      </c>
      <c r="Q268" t="s">
        <v>53</v>
      </c>
      <c r="R268" t="s">
        <v>53</v>
      </c>
      <c r="S268" t="s">
        <v>53</v>
      </c>
      <c r="T268" t="s">
        <v>53</v>
      </c>
      <c r="U268" t="s">
        <v>53</v>
      </c>
      <c r="V268" t="s">
        <v>54</v>
      </c>
      <c r="X268" t="s">
        <v>1365</v>
      </c>
      <c r="Y268" t="s">
        <v>47</v>
      </c>
      <c r="Z268" t="s">
        <v>53</v>
      </c>
      <c r="AA268" s="8">
        <v>26</v>
      </c>
      <c r="AB268" s="8">
        <v>54</v>
      </c>
      <c r="AC268" t="s">
        <v>1369</v>
      </c>
      <c r="AD268" t="s">
        <v>1370</v>
      </c>
      <c r="AE268" t="s">
        <v>1382</v>
      </c>
      <c r="AF268" s="2">
        <v>44795.665972222225</v>
      </c>
      <c r="AG268" t="s">
        <v>173</v>
      </c>
      <c r="AH268" s="2">
        <v>44795.665972222225</v>
      </c>
      <c r="AI268" t="s">
        <v>173</v>
      </c>
      <c r="AJ268">
        <v>-118.242611</v>
      </c>
      <c r="AK268">
        <v>34.054031999999999</v>
      </c>
    </row>
    <row r="269" spans="1:39" x14ac:dyDescent="0.35">
      <c r="A269">
        <v>879</v>
      </c>
      <c r="C269" t="s">
        <v>1367</v>
      </c>
      <c r="D269" t="s">
        <v>66</v>
      </c>
      <c r="E269" t="s">
        <v>66</v>
      </c>
      <c r="F269">
        <v>90012</v>
      </c>
      <c r="G269">
        <v>1979</v>
      </c>
      <c r="H269" t="s">
        <v>1378</v>
      </c>
      <c r="I269" t="s">
        <v>51</v>
      </c>
      <c r="J269" t="s">
        <v>52</v>
      </c>
      <c r="K269" t="s">
        <v>198</v>
      </c>
      <c r="L269" t="s">
        <v>199</v>
      </c>
      <c r="M269" s="1">
        <v>1000000</v>
      </c>
      <c r="N269" s="6" t="s">
        <v>200</v>
      </c>
      <c r="O269" s="6" t="s">
        <v>200</v>
      </c>
      <c r="P269" t="s">
        <v>53</v>
      </c>
      <c r="Q269" t="s">
        <v>53</v>
      </c>
      <c r="R269" t="s">
        <v>53</v>
      </c>
      <c r="S269" t="s">
        <v>53</v>
      </c>
      <c r="T269" t="s">
        <v>53</v>
      </c>
      <c r="U269" t="s">
        <v>53</v>
      </c>
      <c r="V269" t="s">
        <v>54</v>
      </c>
      <c r="X269" t="s">
        <v>1365</v>
      </c>
      <c r="Y269" t="s">
        <v>83</v>
      </c>
      <c r="Z269" t="s">
        <v>53</v>
      </c>
      <c r="AA269" s="8">
        <v>26</v>
      </c>
      <c r="AB269" s="8">
        <v>54</v>
      </c>
      <c r="AC269" t="s">
        <v>1369</v>
      </c>
      <c r="AD269" t="s">
        <v>1370</v>
      </c>
      <c r="AE269" t="s">
        <v>1383</v>
      </c>
      <c r="AF269" s="2">
        <v>44795.665972222225</v>
      </c>
      <c r="AG269" t="s">
        <v>173</v>
      </c>
      <c r="AH269" s="2">
        <v>44795.665972222225</v>
      </c>
      <c r="AI269" t="s">
        <v>173</v>
      </c>
      <c r="AJ269">
        <v>-118.242611</v>
      </c>
      <c r="AK269">
        <v>34.054031999999999</v>
      </c>
    </row>
    <row r="270" spans="1:39" x14ac:dyDescent="0.35">
      <c r="A270">
        <v>7</v>
      </c>
      <c r="B270" t="s">
        <v>1384</v>
      </c>
      <c r="C270" t="s">
        <v>1385</v>
      </c>
      <c r="D270" t="s">
        <v>1386</v>
      </c>
      <c r="E270" t="s">
        <v>66</v>
      </c>
      <c r="F270">
        <v>90262</v>
      </c>
      <c r="G270">
        <v>2019</v>
      </c>
      <c r="H270" t="s">
        <v>1387</v>
      </c>
      <c r="I270" t="s">
        <v>51</v>
      </c>
      <c r="J270" t="s">
        <v>52</v>
      </c>
      <c r="K270" t="s">
        <v>289</v>
      </c>
      <c r="L270" t="s">
        <v>199</v>
      </c>
      <c r="M270" s="1">
        <v>1700207</v>
      </c>
      <c r="N270" s="6">
        <v>140100</v>
      </c>
      <c r="O270" s="6">
        <v>1314045</v>
      </c>
      <c r="P270" t="s">
        <v>54</v>
      </c>
      <c r="Q270" t="s">
        <v>53</v>
      </c>
      <c r="R270" t="s">
        <v>53</v>
      </c>
      <c r="S270" t="s">
        <v>53</v>
      </c>
      <c r="T270" t="s">
        <v>53</v>
      </c>
      <c r="U270" t="s">
        <v>53</v>
      </c>
      <c r="V270" t="s">
        <v>53</v>
      </c>
      <c r="W270" t="s">
        <v>1388</v>
      </c>
      <c r="X270" t="s">
        <v>46</v>
      </c>
      <c r="Y270" t="s">
        <v>47</v>
      </c>
      <c r="Z270" t="s">
        <v>53</v>
      </c>
      <c r="AA270" s="8">
        <v>33</v>
      </c>
      <c r="AB270" s="8">
        <v>62</v>
      </c>
      <c r="AC270" t="s">
        <v>1389</v>
      </c>
      <c r="AD270" t="s">
        <v>1390</v>
      </c>
      <c r="AE270" t="s">
        <v>1391</v>
      </c>
      <c r="AF270" s="2">
        <v>44795.665972222225</v>
      </c>
      <c r="AG270" t="s">
        <v>173</v>
      </c>
      <c r="AH270" s="2">
        <v>45126.71875</v>
      </c>
      <c r="AI270" t="s">
        <v>97</v>
      </c>
      <c r="AJ270">
        <v>-118.19913</v>
      </c>
      <c r="AK270">
        <v>33.926316300000003</v>
      </c>
      <c r="AM270" t="s">
        <v>1229</v>
      </c>
    </row>
    <row r="271" spans="1:39" x14ac:dyDescent="0.35">
      <c r="A271">
        <v>181</v>
      </c>
      <c r="B271" t="s">
        <v>1247</v>
      </c>
      <c r="C271" t="s">
        <v>1385</v>
      </c>
      <c r="D271" t="s">
        <v>1386</v>
      </c>
      <c r="E271" t="s">
        <v>66</v>
      </c>
      <c r="F271">
        <v>90262</v>
      </c>
      <c r="G271">
        <v>2008</v>
      </c>
      <c r="H271" t="s">
        <v>1387</v>
      </c>
      <c r="I271" t="s">
        <v>51</v>
      </c>
      <c r="J271" t="s">
        <v>52</v>
      </c>
      <c r="K271" t="s">
        <v>198</v>
      </c>
      <c r="L271" t="s">
        <v>199</v>
      </c>
      <c r="M271" s="1">
        <v>330000</v>
      </c>
      <c r="N271" s="6">
        <v>44679</v>
      </c>
      <c r="O271" s="6">
        <v>426371</v>
      </c>
      <c r="P271" t="s">
        <v>54</v>
      </c>
      <c r="Q271" t="s">
        <v>53</v>
      </c>
      <c r="R271" t="s">
        <v>53</v>
      </c>
      <c r="S271" t="s">
        <v>53</v>
      </c>
      <c r="T271" t="s">
        <v>53</v>
      </c>
      <c r="U271" t="s">
        <v>53</v>
      </c>
      <c r="V271" t="s">
        <v>53</v>
      </c>
      <c r="W271" t="s">
        <v>1392</v>
      </c>
      <c r="X271" t="s">
        <v>46</v>
      </c>
      <c r="Y271" t="s">
        <v>47</v>
      </c>
      <c r="Z271" t="s">
        <v>53</v>
      </c>
      <c r="AA271" s="8">
        <v>33</v>
      </c>
      <c r="AB271" s="8">
        <v>62</v>
      </c>
      <c r="AC271" t="s">
        <v>1389</v>
      </c>
      <c r="AD271" t="s">
        <v>1390</v>
      </c>
      <c r="AE271" t="s">
        <v>1393</v>
      </c>
      <c r="AF271" s="2">
        <v>44795.665972222225</v>
      </c>
      <c r="AG271" t="s">
        <v>173</v>
      </c>
      <c r="AH271" s="2">
        <v>45128.973611111112</v>
      </c>
      <c r="AI271" t="s">
        <v>97</v>
      </c>
      <c r="AJ271">
        <v>-118.19913</v>
      </c>
      <c r="AK271">
        <v>33.926316300000003</v>
      </c>
    </row>
    <row r="272" spans="1:39" x14ac:dyDescent="0.35">
      <c r="A272">
        <v>319</v>
      </c>
      <c r="C272" t="s">
        <v>1394</v>
      </c>
      <c r="D272" t="s">
        <v>1395</v>
      </c>
      <c r="E272" t="s">
        <v>1396</v>
      </c>
      <c r="F272">
        <v>95337</v>
      </c>
      <c r="G272">
        <v>2001</v>
      </c>
      <c r="H272" t="s">
        <v>1397</v>
      </c>
      <c r="I272" t="s">
        <v>51</v>
      </c>
      <c r="J272" t="s">
        <v>52</v>
      </c>
      <c r="K272" t="s">
        <v>198</v>
      </c>
      <c r="L272" t="s">
        <v>199</v>
      </c>
      <c r="M272" s="1">
        <v>648780</v>
      </c>
      <c r="N272" s="6">
        <v>85684</v>
      </c>
      <c r="O272" s="6">
        <v>670252</v>
      </c>
      <c r="P272" t="s">
        <v>53</v>
      </c>
      <c r="Q272" t="s">
        <v>53</v>
      </c>
      <c r="R272" t="s">
        <v>53</v>
      </c>
      <c r="S272" t="s">
        <v>53</v>
      </c>
      <c r="T272" t="s">
        <v>53</v>
      </c>
      <c r="U272" t="s">
        <v>53</v>
      </c>
      <c r="V272" t="s">
        <v>54</v>
      </c>
      <c r="X272" t="s">
        <v>55</v>
      </c>
      <c r="Y272" t="s">
        <v>47</v>
      </c>
      <c r="Z272" t="s">
        <v>54</v>
      </c>
      <c r="AA272" s="8">
        <v>5</v>
      </c>
      <c r="AB272" s="8">
        <v>9</v>
      </c>
      <c r="AC272" t="s">
        <v>1398</v>
      </c>
      <c r="AD272" t="s">
        <v>1399</v>
      </c>
      <c r="AE272" t="s">
        <v>1400</v>
      </c>
      <c r="AF272" s="2">
        <v>44795.665972222225</v>
      </c>
      <c r="AG272" t="s">
        <v>173</v>
      </c>
      <c r="AH272" s="2">
        <v>44795.665972222225</v>
      </c>
      <c r="AI272" t="s">
        <v>173</v>
      </c>
      <c r="AJ272">
        <v>-121.23159099999999</v>
      </c>
      <c r="AK272">
        <v>37.799757</v>
      </c>
    </row>
    <row r="273" spans="1:37" x14ac:dyDescent="0.35">
      <c r="A273">
        <v>342</v>
      </c>
      <c r="C273" t="s">
        <v>1394</v>
      </c>
      <c r="D273" t="s">
        <v>1395</v>
      </c>
      <c r="E273" t="s">
        <v>1396</v>
      </c>
      <c r="F273">
        <v>95337</v>
      </c>
      <c r="G273">
        <v>2001</v>
      </c>
      <c r="H273" t="s">
        <v>1397</v>
      </c>
      <c r="I273" t="s">
        <v>51</v>
      </c>
      <c r="J273" t="s">
        <v>52</v>
      </c>
      <c r="K273" t="s">
        <v>198</v>
      </c>
      <c r="L273" t="s">
        <v>199</v>
      </c>
      <c r="M273" s="1">
        <v>1991717</v>
      </c>
      <c r="N273" s="6">
        <v>371098</v>
      </c>
      <c r="O273" s="6">
        <v>3892000</v>
      </c>
      <c r="P273" t="s">
        <v>53</v>
      </c>
      <c r="Q273" t="s">
        <v>53</v>
      </c>
      <c r="R273" t="s">
        <v>53</v>
      </c>
      <c r="S273" t="s">
        <v>53</v>
      </c>
      <c r="T273" t="s">
        <v>53</v>
      </c>
      <c r="U273" t="s">
        <v>53</v>
      </c>
      <c r="V273" t="s">
        <v>54</v>
      </c>
      <c r="X273" t="s">
        <v>55</v>
      </c>
      <c r="Y273" t="s">
        <v>47</v>
      </c>
      <c r="Z273" t="s">
        <v>53</v>
      </c>
      <c r="AA273" s="8">
        <v>5</v>
      </c>
      <c r="AB273" s="8">
        <v>9</v>
      </c>
      <c r="AC273" t="s">
        <v>1398</v>
      </c>
      <c r="AD273" t="s">
        <v>1399</v>
      </c>
      <c r="AE273" t="s">
        <v>1401</v>
      </c>
      <c r="AF273" s="2">
        <v>44795.665972222225</v>
      </c>
      <c r="AG273" t="s">
        <v>173</v>
      </c>
      <c r="AH273" s="2">
        <v>44795.665972222225</v>
      </c>
      <c r="AI273" t="s">
        <v>173</v>
      </c>
      <c r="AJ273">
        <v>-121.23159099999999</v>
      </c>
      <c r="AK273">
        <v>37.799757</v>
      </c>
    </row>
    <row r="274" spans="1:37" x14ac:dyDescent="0.35">
      <c r="A274">
        <v>453</v>
      </c>
      <c r="C274" t="s">
        <v>1402</v>
      </c>
      <c r="D274" t="s">
        <v>1403</v>
      </c>
      <c r="E274" t="s">
        <v>109</v>
      </c>
      <c r="F274">
        <v>94553</v>
      </c>
      <c r="G274">
        <v>1993</v>
      </c>
      <c r="H274" t="s">
        <v>1404</v>
      </c>
      <c r="I274" t="s">
        <v>51</v>
      </c>
      <c r="J274" t="s">
        <v>52</v>
      </c>
      <c r="K274" t="s">
        <v>198</v>
      </c>
      <c r="L274" t="s">
        <v>199</v>
      </c>
      <c r="M274" s="1">
        <v>5140</v>
      </c>
      <c r="N274" s="6">
        <v>257</v>
      </c>
      <c r="O274" s="6">
        <v>3605</v>
      </c>
      <c r="P274" t="s">
        <v>53</v>
      </c>
      <c r="Q274" t="s">
        <v>53</v>
      </c>
      <c r="R274" t="s">
        <v>53</v>
      </c>
      <c r="S274" t="s">
        <v>53</v>
      </c>
      <c r="T274" t="s">
        <v>53</v>
      </c>
      <c r="U274" t="s">
        <v>53</v>
      </c>
      <c r="V274" t="s">
        <v>54</v>
      </c>
      <c r="X274" t="s">
        <v>55</v>
      </c>
      <c r="Y274" t="s">
        <v>47</v>
      </c>
      <c r="Z274" t="s">
        <v>53</v>
      </c>
      <c r="AA274" s="8">
        <v>9</v>
      </c>
      <c r="AB274" s="8">
        <v>15</v>
      </c>
      <c r="AC274" t="s">
        <v>1405</v>
      </c>
      <c r="AD274" t="s">
        <v>1406</v>
      </c>
      <c r="AE274" t="s">
        <v>1407</v>
      </c>
      <c r="AF274" s="2">
        <v>44795.665972222225</v>
      </c>
      <c r="AG274" t="s">
        <v>173</v>
      </c>
      <c r="AH274" s="2">
        <v>44795.665972222225</v>
      </c>
      <c r="AI274" t="s">
        <v>173</v>
      </c>
      <c r="AJ274">
        <v>-122.135333</v>
      </c>
      <c r="AK274">
        <v>38.014145999999997</v>
      </c>
    </row>
    <row r="275" spans="1:37" x14ac:dyDescent="0.35">
      <c r="A275">
        <v>463</v>
      </c>
      <c r="C275" t="s">
        <v>1402</v>
      </c>
      <c r="D275" t="s">
        <v>1403</v>
      </c>
      <c r="E275" t="s">
        <v>109</v>
      </c>
      <c r="F275">
        <v>94553</v>
      </c>
      <c r="G275">
        <v>1993</v>
      </c>
      <c r="H275" t="s">
        <v>1404</v>
      </c>
      <c r="I275" t="s">
        <v>51</v>
      </c>
      <c r="J275" t="s">
        <v>52</v>
      </c>
      <c r="K275" t="s">
        <v>198</v>
      </c>
      <c r="L275" t="s">
        <v>199</v>
      </c>
      <c r="M275" s="1">
        <v>54785</v>
      </c>
      <c r="N275" s="6">
        <v>2739</v>
      </c>
      <c r="O275" s="6">
        <v>38418</v>
      </c>
      <c r="P275" t="s">
        <v>53</v>
      </c>
      <c r="Q275" t="s">
        <v>53</v>
      </c>
      <c r="R275" t="s">
        <v>53</v>
      </c>
      <c r="S275" t="s">
        <v>53</v>
      </c>
      <c r="T275" t="s">
        <v>53</v>
      </c>
      <c r="U275" t="s">
        <v>53</v>
      </c>
      <c r="V275" t="s">
        <v>54</v>
      </c>
      <c r="X275" t="s">
        <v>55</v>
      </c>
      <c r="Y275" t="s">
        <v>47</v>
      </c>
      <c r="Z275" t="s">
        <v>53</v>
      </c>
      <c r="AA275" s="8">
        <v>9</v>
      </c>
      <c r="AB275" s="8">
        <v>15</v>
      </c>
      <c r="AC275" t="s">
        <v>1405</v>
      </c>
      <c r="AD275" t="s">
        <v>1406</v>
      </c>
      <c r="AE275" t="s">
        <v>1408</v>
      </c>
      <c r="AF275" s="2">
        <v>44795.665972222225</v>
      </c>
      <c r="AG275" t="s">
        <v>173</v>
      </c>
      <c r="AH275" s="2">
        <v>44795.665972222225</v>
      </c>
      <c r="AI275" t="s">
        <v>173</v>
      </c>
      <c r="AJ275">
        <v>-122.135333</v>
      </c>
      <c r="AK275">
        <v>38.014145999999997</v>
      </c>
    </row>
    <row r="276" spans="1:37" x14ac:dyDescent="0.35">
      <c r="A276">
        <v>772</v>
      </c>
      <c r="C276" t="s">
        <v>1409</v>
      </c>
      <c r="D276" t="s">
        <v>1410</v>
      </c>
      <c r="E276" t="s">
        <v>376</v>
      </c>
      <c r="F276">
        <v>95901</v>
      </c>
      <c r="G276">
        <v>1980</v>
      </c>
      <c r="H276" t="s">
        <v>1411</v>
      </c>
      <c r="I276" t="s">
        <v>51</v>
      </c>
      <c r="J276" t="s">
        <v>52</v>
      </c>
      <c r="K276" t="s">
        <v>198</v>
      </c>
      <c r="L276" t="s">
        <v>199</v>
      </c>
      <c r="M276" s="1">
        <v>43450</v>
      </c>
      <c r="N276" s="6">
        <v>2173</v>
      </c>
      <c r="O276" s="6">
        <v>30470</v>
      </c>
      <c r="P276" t="s">
        <v>53</v>
      </c>
      <c r="Q276" t="s">
        <v>53</v>
      </c>
      <c r="R276" t="s">
        <v>53</v>
      </c>
      <c r="S276" t="s">
        <v>53</v>
      </c>
      <c r="T276" t="s">
        <v>53</v>
      </c>
      <c r="U276" t="s">
        <v>53</v>
      </c>
      <c r="V276" t="s">
        <v>54</v>
      </c>
      <c r="X276" t="s">
        <v>55</v>
      </c>
      <c r="Y276" t="s">
        <v>47</v>
      </c>
      <c r="Z276" t="s">
        <v>53</v>
      </c>
      <c r="AA276" s="8">
        <v>1</v>
      </c>
      <c r="AB276" s="8">
        <v>3</v>
      </c>
      <c r="AC276" t="s">
        <v>1412</v>
      </c>
      <c r="AD276" t="s">
        <v>1413</v>
      </c>
      <c r="AE276" t="s">
        <v>1414</v>
      </c>
      <c r="AF276" s="2">
        <v>44795.665972222225</v>
      </c>
      <c r="AG276" t="s">
        <v>173</v>
      </c>
      <c r="AH276" s="2">
        <v>44795.665972222225</v>
      </c>
      <c r="AI276" t="s">
        <v>173</v>
      </c>
      <c r="AJ276">
        <v>-121.588064</v>
      </c>
      <c r="AK276">
        <v>39.141269000000001</v>
      </c>
    </row>
    <row r="277" spans="1:37" x14ac:dyDescent="0.35">
      <c r="A277">
        <v>792</v>
      </c>
      <c r="C277" t="s">
        <v>1415</v>
      </c>
      <c r="D277" t="s">
        <v>244</v>
      </c>
      <c r="E277" t="s">
        <v>244</v>
      </c>
      <c r="F277">
        <v>95340</v>
      </c>
      <c r="G277">
        <v>1980</v>
      </c>
      <c r="H277" t="s">
        <v>1416</v>
      </c>
      <c r="I277" t="s">
        <v>51</v>
      </c>
      <c r="J277" t="s">
        <v>52</v>
      </c>
      <c r="K277" t="s">
        <v>198</v>
      </c>
      <c r="L277" t="s">
        <v>199</v>
      </c>
      <c r="M277" s="1">
        <v>115464</v>
      </c>
      <c r="N277" s="6">
        <v>5773</v>
      </c>
      <c r="O277" s="6">
        <v>91638</v>
      </c>
      <c r="P277" t="s">
        <v>53</v>
      </c>
      <c r="Q277" t="s">
        <v>53</v>
      </c>
      <c r="R277" t="s">
        <v>53</v>
      </c>
      <c r="S277" t="s">
        <v>53</v>
      </c>
      <c r="T277" t="s">
        <v>53</v>
      </c>
      <c r="U277" t="s">
        <v>53</v>
      </c>
      <c r="V277" t="s">
        <v>54</v>
      </c>
      <c r="X277" t="s">
        <v>55</v>
      </c>
      <c r="Y277" t="s">
        <v>47</v>
      </c>
      <c r="Z277" t="s">
        <v>53</v>
      </c>
      <c r="AA277" s="8">
        <v>14</v>
      </c>
      <c r="AB277" s="8">
        <v>27</v>
      </c>
      <c r="AC277" t="s">
        <v>1417</v>
      </c>
      <c r="AD277" t="s">
        <v>1418</v>
      </c>
      <c r="AE277" t="s">
        <v>1419</v>
      </c>
      <c r="AF277" s="2">
        <v>44795.665972222225</v>
      </c>
      <c r="AG277" t="s">
        <v>173</v>
      </c>
      <c r="AH277" s="2">
        <v>44795.665972222225</v>
      </c>
      <c r="AI277" t="s">
        <v>173</v>
      </c>
      <c r="AJ277">
        <v>-120.48548</v>
      </c>
      <c r="AK277">
        <v>37.303049799999997</v>
      </c>
    </row>
    <row r="278" spans="1:37" x14ac:dyDescent="0.35">
      <c r="A278">
        <v>875</v>
      </c>
      <c r="C278" t="s">
        <v>1420</v>
      </c>
      <c r="D278" t="s">
        <v>1421</v>
      </c>
      <c r="E278" t="s">
        <v>102</v>
      </c>
      <c r="F278">
        <v>95035</v>
      </c>
      <c r="G278">
        <v>1979</v>
      </c>
      <c r="H278" t="s">
        <v>1422</v>
      </c>
      <c r="I278" t="s">
        <v>51</v>
      </c>
      <c r="J278" t="s">
        <v>52</v>
      </c>
      <c r="K278" t="s">
        <v>198</v>
      </c>
      <c r="L278" t="s">
        <v>199</v>
      </c>
      <c r="M278" s="1">
        <v>360000</v>
      </c>
      <c r="N278" s="6">
        <v>18000</v>
      </c>
      <c r="O278" s="6">
        <v>250000</v>
      </c>
      <c r="P278" t="s">
        <v>53</v>
      </c>
      <c r="Q278" t="s">
        <v>53</v>
      </c>
      <c r="R278" t="s">
        <v>53</v>
      </c>
      <c r="S278" t="s">
        <v>53</v>
      </c>
      <c r="T278" t="s">
        <v>53</v>
      </c>
      <c r="U278" t="s">
        <v>53</v>
      </c>
      <c r="V278" t="s">
        <v>54</v>
      </c>
      <c r="X278" t="s">
        <v>55</v>
      </c>
      <c r="Y278" t="s">
        <v>47</v>
      </c>
      <c r="Z278" t="s">
        <v>53</v>
      </c>
      <c r="AA278" s="8">
        <v>10</v>
      </c>
      <c r="AB278" s="8">
        <v>24</v>
      </c>
      <c r="AC278" t="s">
        <v>1423</v>
      </c>
      <c r="AD278" t="s">
        <v>1424</v>
      </c>
      <c r="AE278" t="s">
        <v>1425</v>
      </c>
      <c r="AF278" s="2">
        <v>44795.665972222225</v>
      </c>
      <c r="AG278" t="s">
        <v>173</v>
      </c>
      <c r="AH278" s="2">
        <v>44795.665972222225</v>
      </c>
      <c r="AI278" t="s">
        <v>173</v>
      </c>
      <c r="AJ278">
        <v>-121.8991843</v>
      </c>
      <c r="AK278">
        <v>37.433005299999998</v>
      </c>
    </row>
    <row r="279" spans="1:37" x14ac:dyDescent="0.35">
      <c r="A279">
        <v>301</v>
      </c>
      <c r="C279" t="s">
        <v>1426</v>
      </c>
      <c r="D279" t="s">
        <v>1427</v>
      </c>
      <c r="E279" t="s">
        <v>950</v>
      </c>
      <c r="F279">
        <v>95354</v>
      </c>
      <c r="G279">
        <v>2001</v>
      </c>
      <c r="H279" t="s">
        <v>1428</v>
      </c>
      <c r="I279" t="s">
        <v>51</v>
      </c>
      <c r="J279" t="s">
        <v>52</v>
      </c>
      <c r="K279" t="s">
        <v>198</v>
      </c>
      <c r="L279" t="s">
        <v>199</v>
      </c>
      <c r="M279" s="1">
        <v>267500</v>
      </c>
      <c r="N279" s="6">
        <v>64187</v>
      </c>
      <c r="O279" s="6">
        <v>721242</v>
      </c>
      <c r="P279" t="s">
        <v>53</v>
      </c>
      <c r="Q279" t="s">
        <v>53</v>
      </c>
      <c r="R279" t="s">
        <v>53</v>
      </c>
      <c r="S279" t="s">
        <v>53</v>
      </c>
      <c r="T279" t="s">
        <v>53</v>
      </c>
      <c r="U279" t="s">
        <v>53</v>
      </c>
      <c r="V279" t="s">
        <v>54</v>
      </c>
      <c r="X279" t="s">
        <v>55</v>
      </c>
      <c r="Y279" t="s">
        <v>47</v>
      </c>
      <c r="Z279" t="s">
        <v>54</v>
      </c>
      <c r="AA279" s="8">
        <v>4</v>
      </c>
      <c r="AB279" s="8">
        <v>22</v>
      </c>
      <c r="AC279" t="s">
        <v>1429</v>
      </c>
      <c r="AD279" t="s">
        <v>1430</v>
      </c>
      <c r="AE279" t="s">
        <v>1431</v>
      </c>
      <c r="AF279" s="2">
        <v>44795.665972222225</v>
      </c>
      <c r="AG279" t="s">
        <v>173</v>
      </c>
      <c r="AH279" s="2">
        <v>44795.665972222225</v>
      </c>
      <c r="AI279" t="s">
        <v>173</v>
      </c>
      <c r="AJ279">
        <v>-121.000334</v>
      </c>
      <c r="AK279">
        <v>37.641240000000003</v>
      </c>
    </row>
    <row r="280" spans="1:37" x14ac:dyDescent="0.35">
      <c r="A280">
        <v>830</v>
      </c>
      <c r="C280" t="s">
        <v>1426</v>
      </c>
      <c r="D280" t="s">
        <v>1427</v>
      </c>
      <c r="E280" t="s">
        <v>950</v>
      </c>
      <c r="F280">
        <v>95354</v>
      </c>
      <c r="G280">
        <v>1980</v>
      </c>
      <c r="H280" t="s">
        <v>1432</v>
      </c>
      <c r="I280" t="s">
        <v>51</v>
      </c>
      <c r="J280" t="s">
        <v>52</v>
      </c>
      <c r="K280" t="s">
        <v>198</v>
      </c>
      <c r="L280" t="s">
        <v>199</v>
      </c>
      <c r="M280" s="1">
        <v>996000</v>
      </c>
      <c r="N280" s="6" t="s">
        <v>200</v>
      </c>
      <c r="O280" s="6" t="s">
        <v>200</v>
      </c>
      <c r="P280" t="s">
        <v>53</v>
      </c>
      <c r="Q280" t="s">
        <v>53</v>
      </c>
      <c r="R280" t="s">
        <v>53</v>
      </c>
      <c r="S280" t="s">
        <v>53</v>
      </c>
      <c r="T280" t="s">
        <v>53</v>
      </c>
      <c r="U280" t="s">
        <v>53</v>
      </c>
      <c r="V280" t="s">
        <v>54</v>
      </c>
      <c r="X280" t="s">
        <v>55</v>
      </c>
      <c r="Y280" t="s">
        <v>47</v>
      </c>
      <c r="Z280" t="s">
        <v>53</v>
      </c>
      <c r="AA280" s="8">
        <v>4</v>
      </c>
      <c r="AB280" s="8">
        <v>22</v>
      </c>
      <c r="AC280" t="s">
        <v>1429</v>
      </c>
      <c r="AD280" t="s">
        <v>1430</v>
      </c>
      <c r="AE280" t="s">
        <v>1433</v>
      </c>
      <c r="AF280" s="2">
        <v>44795.665972222225</v>
      </c>
      <c r="AG280" t="s">
        <v>173</v>
      </c>
      <c r="AH280" s="2">
        <v>44795.665972222225</v>
      </c>
      <c r="AI280" t="s">
        <v>173</v>
      </c>
      <c r="AJ280">
        <v>-121.000334</v>
      </c>
      <c r="AK280">
        <v>37.641240000000003</v>
      </c>
    </row>
    <row r="281" spans="1:37" x14ac:dyDescent="0.35">
      <c r="A281">
        <v>872</v>
      </c>
      <c r="C281" t="s">
        <v>1434</v>
      </c>
      <c r="D281" t="s">
        <v>1435</v>
      </c>
      <c r="E281" t="s">
        <v>66</v>
      </c>
      <c r="F281">
        <v>91016</v>
      </c>
      <c r="G281">
        <v>1979</v>
      </c>
      <c r="H281" t="s">
        <v>1436</v>
      </c>
      <c r="I281" t="s">
        <v>51</v>
      </c>
      <c r="J281" t="s">
        <v>52</v>
      </c>
      <c r="K281" t="s">
        <v>198</v>
      </c>
      <c r="L281" t="s">
        <v>199</v>
      </c>
      <c r="M281" s="1">
        <v>253000</v>
      </c>
      <c r="N281" s="6">
        <v>12650</v>
      </c>
      <c r="O281" s="6">
        <v>175694</v>
      </c>
      <c r="P281" t="s">
        <v>53</v>
      </c>
      <c r="Q281" t="s">
        <v>53</v>
      </c>
      <c r="R281" t="s">
        <v>53</v>
      </c>
      <c r="S281" t="s">
        <v>53</v>
      </c>
      <c r="T281" t="s">
        <v>53</v>
      </c>
      <c r="U281" t="s">
        <v>53</v>
      </c>
      <c r="V281" t="s">
        <v>54</v>
      </c>
      <c r="X281" t="s">
        <v>46</v>
      </c>
      <c r="Y281" t="s">
        <v>47</v>
      </c>
      <c r="Z281" t="s">
        <v>53</v>
      </c>
      <c r="AA281" s="8">
        <v>25</v>
      </c>
      <c r="AB281" s="8">
        <v>41</v>
      </c>
      <c r="AC281" t="s">
        <v>1437</v>
      </c>
      <c r="AD281" t="s">
        <v>1438</v>
      </c>
      <c r="AE281" t="s">
        <v>1439</v>
      </c>
      <c r="AF281" s="2">
        <v>44795.665972222225</v>
      </c>
      <c r="AG281" t="s">
        <v>173</v>
      </c>
      <c r="AH281" s="2">
        <v>44795.665972222225</v>
      </c>
      <c r="AI281" t="s">
        <v>173</v>
      </c>
      <c r="AJ281">
        <v>-117.9990052</v>
      </c>
      <c r="AK281">
        <v>34.147469200000003</v>
      </c>
    </row>
    <row r="282" spans="1:37" x14ac:dyDescent="0.35">
      <c r="A282">
        <v>163</v>
      </c>
      <c r="C282" t="s">
        <v>1440</v>
      </c>
      <c r="D282" t="s">
        <v>683</v>
      </c>
      <c r="E282" t="s">
        <v>683</v>
      </c>
      <c r="F282">
        <v>93940</v>
      </c>
      <c r="G282">
        <v>2010</v>
      </c>
      <c r="H282" t="s">
        <v>1441</v>
      </c>
      <c r="I282" t="s">
        <v>51</v>
      </c>
      <c r="J282" t="s">
        <v>52</v>
      </c>
      <c r="K282" t="s">
        <v>198</v>
      </c>
      <c r="L282" t="s">
        <v>199</v>
      </c>
      <c r="M282" s="1">
        <v>1551918</v>
      </c>
      <c r="N282" s="6">
        <v>121039</v>
      </c>
      <c r="O282" s="6">
        <v>930127</v>
      </c>
      <c r="P282" t="s">
        <v>54</v>
      </c>
      <c r="Q282" t="s">
        <v>53</v>
      </c>
      <c r="R282" t="s">
        <v>53</v>
      </c>
      <c r="S282" t="s">
        <v>53</v>
      </c>
      <c r="T282" t="s">
        <v>53</v>
      </c>
      <c r="U282" t="s">
        <v>53</v>
      </c>
      <c r="V282" t="s">
        <v>53</v>
      </c>
      <c r="W282" t="s">
        <v>1442</v>
      </c>
      <c r="X282" t="s">
        <v>55</v>
      </c>
      <c r="Y282" t="s">
        <v>47</v>
      </c>
      <c r="Z282" t="s">
        <v>53</v>
      </c>
      <c r="AA282" s="8">
        <v>17</v>
      </c>
      <c r="AB282" s="8">
        <v>30</v>
      </c>
      <c r="AC282" t="s">
        <v>1443</v>
      </c>
      <c r="AD282" t="s">
        <v>1444</v>
      </c>
      <c r="AE282" t="s">
        <v>1445</v>
      </c>
      <c r="AF282" s="2">
        <v>44795.665972222225</v>
      </c>
      <c r="AG282" t="s">
        <v>173</v>
      </c>
      <c r="AH282" s="2">
        <v>45128.75</v>
      </c>
      <c r="AI282" t="s">
        <v>97</v>
      </c>
      <c r="AJ282">
        <v>-121.89774</v>
      </c>
      <c r="AK282">
        <v>36.597141700000002</v>
      </c>
    </row>
    <row r="283" spans="1:37" x14ac:dyDescent="0.35">
      <c r="A283">
        <v>182</v>
      </c>
      <c r="B283" s="50" t="s">
        <v>879</v>
      </c>
      <c r="C283" t="s">
        <v>1440</v>
      </c>
      <c r="D283" t="s">
        <v>683</v>
      </c>
      <c r="E283" t="s">
        <v>683</v>
      </c>
      <c r="F283">
        <v>93940</v>
      </c>
      <c r="G283">
        <v>2008</v>
      </c>
      <c r="H283" t="s">
        <v>1441</v>
      </c>
      <c r="I283" t="s">
        <v>51</v>
      </c>
      <c r="J283" t="s">
        <v>52</v>
      </c>
      <c r="K283" t="s">
        <v>289</v>
      </c>
      <c r="L283" t="s">
        <v>199</v>
      </c>
      <c r="M283" s="1">
        <v>337940</v>
      </c>
      <c r="N283" s="6">
        <v>33794</v>
      </c>
      <c r="O283" s="6">
        <v>248384</v>
      </c>
      <c r="P283" t="s">
        <v>54</v>
      </c>
      <c r="Q283" t="s">
        <v>53</v>
      </c>
      <c r="R283" t="s">
        <v>54</v>
      </c>
      <c r="S283" t="s">
        <v>53</v>
      </c>
      <c r="T283" t="s">
        <v>53</v>
      </c>
      <c r="U283" t="s">
        <v>53</v>
      </c>
      <c r="V283" t="s">
        <v>53</v>
      </c>
      <c r="W283" t="s">
        <v>1446</v>
      </c>
      <c r="X283" t="s">
        <v>55</v>
      </c>
      <c r="Y283" t="s">
        <v>47</v>
      </c>
      <c r="Z283" t="s">
        <v>53</v>
      </c>
      <c r="AA283" s="8">
        <v>17</v>
      </c>
      <c r="AB283" s="8">
        <v>30</v>
      </c>
      <c r="AC283" t="s">
        <v>1443</v>
      </c>
      <c r="AD283" t="s">
        <v>1444</v>
      </c>
      <c r="AE283" t="s">
        <v>1447</v>
      </c>
      <c r="AF283" s="2">
        <v>44795.665972222225</v>
      </c>
      <c r="AG283" t="s">
        <v>173</v>
      </c>
      <c r="AH283" s="2">
        <v>45128.973611111112</v>
      </c>
      <c r="AI283" t="s">
        <v>97</v>
      </c>
      <c r="AJ283">
        <v>-121.89774</v>
      </c>
      <c r="AK283">
        <v>36.597141700000002</v>
      </c>
    </row>
    <row r="284" spans="1:37" x14ac:dyDescent="0.35">
      <c r="A284">
        <v>474</v>
      </c>
      <c r="C284" t="s">
        <v>1440</v>
      </c>
      <c r="D284" t="s">
        <v>683</v>
      </c>
      <c r="E284" t="s">
        <v>683</v>
      </c>
      <c r="F284">
        <v>93940</v>
      </c>
      <c r="G284">
        <v>1993</v>
      </c>
      <c r="H284" t="s">
        <v>1448</v>
      </c>
      <c r="I284" t="s">
        <v>51</v>
      </c>
      <c r="J284" t="s">
        <v>52</v>
      </c>
      <c r="K284" t="s">
        <v>198</v>
      </c>
      <c r="L284" t="s">
        <v>199</v>
      </c>
      <c r="M284" s="1">
        <v>181500</v>
      </c>
      <c r="N284" s="6">
        <v>9075</v>
      </c>
      <c r="O284" s="6">
        <v>131522</v>
      </c>
      <c r="P284" t="s">
        <v>53</v>
      </c>
      <c r="Q284" t="s">
        <v>53</v>
      </c>
      <c r="R284" t="s">
        <v>53</v>
      </c>
      <c r="S284" t="s">
        <v>53</v>
      </c>
      <c r="T284" t="s">
        <v>53</v>
      </c>
      <c r="U284" t="s">
        <v>53</v>
      </c>
      <c r="V284" t="s">
        <v>54</v>
      </c>
      <c r="X284" t="s">
        <v>55</v>
      </c>
      <c r="Y284" t="s">
        <v>47</v>
      </c>
      <c r="Z284" t="s">
        <v>53</v>
      </c>
      <c r="AA284" s="8">
        <v>17</v>
      </c>
      <c r="AB284" s="8">
        <v>30</v>
      </c>
      <c r="AC284" t="s">
        <v>1443</v>
      </c>
      <c r="AD284" t="s">
        <v>1444</v>
      </c>
      <c r="AE284" t="s">
        <v>1449</v>
      </c>
      <c r="AF284" s="2">
        <v>44795.665972222225</v>
      </c>
      <c r="AG284" t="s">
        <v>173</v>
      </c>
      <c r="AH284" s="2">
        <v>44795.665972222225</v>
      </c>
      <c r="AI284" t="s">
        <v>173</v>
      </c>
      <c r="AJ284">
        <v>-121.89774</v>
      </c>
      <c r="AK284">
        <v>36.597141700000002</v>
      </c>
    </row>
    <row r="285" spans="1:37" x14ac:dyDescent="0.35">
      <c r="A285">
        <v>67</v>
      </c>
      <c r="C285" t="s">
        <v>1450</v>
      </c>
      <c r="D285" t="s">
        <v>1451</v>
      </c>
      <c r="E285" t="s">
        <v>102</v>
      </c>
      <c r="F285">
        <v>95037</v>
      </c>
      <c r="G285">
        <v>2014</v>
      </c>
      <c r="H285" t="s">
        <v>1452</v>
      </c>
      <c r="I285" t="s">
        <v>51</v>
      </c>
      <c r="J285" t="s">
        <v>52</v>
      </c>
      <c r="K285" t="s">
        <v>198</v>
      </c>
      <c r="L285" t="s">
        <v>199</v>
      </c>
      <c r="M285" s="1">
        <v>750000</v>
      </c>
      <c r="N285" s="6">
        <v>116672</v>
      </c>
      <c r="O285" s="6">
        <v>872861</v>
      </c>
      <c r="P285" t="s">
        <v>54</v>
      </c>
      <c r="Q285" t="s">
        <v>53</v>
      </c>
      <c r="R285" t="s">
        <v>53</v>
      </c>
      <c r="S285" t="s">
        <v>53</v>
      </c>
      <c r="T285" t="s">
        <v>53</v>
      </c>
      <c r="U285" t="s">
        <v>53</v>
      </c>
      <c r="V285" t="s">
        <v>53</v>
      </c>
      <c r="W285" t="s">
        <v>1453</v>
      </c>
      <c r="X285" t="s">
        <v>55</v>
      </c>
      <c r="Y285" t="s">
        <v>47</v>
      </c>
      <c r="Z285" t="s">
        <v>54</v>
      </c>
      <c r="AA285" s="8">
        <v>15</v>
      </c>
      <c r="AB285" s="8">
        <v>28</v>
      </c>
      <c r="AC285" t="s">
        <v>1454</v>
      </c>
      <c r="AD285" t="s">
        <v>1455</v>
      </c>
      <c r="AE285" t="s">
        <v>1456</v>
      </c>
      <c r="AF285" s="2">
        <v>44795.665972222225</v>
      </c>
      <c r="AG285" t="s">
        <v>173</v>
      </c>
      <c r="AH285" s="2">
        <v>45128.736111111109</v>
      </c>
      <c r="AI285" t="s">
        <v>97</v>
      </c>
      <c r="AJ285">
        <v>-121.661011</v>
      </c>
      <c r="AK285">
        <v>37.124747999999997</v>
      </c>
    </row>
    <row r="286" spans="1:37" x14ac:dyDescent="0.35">
      <c r="A286">
        <v>45</v>
      </c>
      <c r="B286" t="s">
        <v>1457</v>
      </c>
      <c r="C286" t="s">
        <v>1458</v>
      </c>
      <c r="D286" t="s">
        <v>1459</v>
      </c>
      <c r="E286" t="s">
        <v>570</v>
      </c>
      <c r="F286">
        <v>93442</v>
      </c>
      <c r="G286">
        <v>2015</v>
      </c>
      <c r="H286" t="s">
        <v>1460</v>
      </c>
      <c r="I286" t="s">
        <v>51</v>
      </c>
      <c r="J286" t="s">
        <v>52</v>
      </c>
      <c r="K286" t="s">
        <v>289</v>
      </c>
      <c r="L286" t="s">
        <v>199</v>
      </c>
      <c r="M286" s="1">
        <v>562000</v>
      </c>
      <c r="N286" s="6">
        <v>35672</v>
      </c>
      <c r="O286" s="6">
        <v>320690</v>
      </c>
      <c r="P286" t="s">
        <v>53</v>
      </c>
      <c r="Q286" t="s">
        <v>54</v>
      </c>
      <c r="R286" t="s">
        <v>54</v>
      </c>
      <c r="S286" t="s">
        <v>53</v>
      </c>
      <c r="T286" t="s">
        <v>53</v>
      </c>
      <c r="U286" t="s">
        <v>53</v>
      </c>
      <c r="V286" t="s">
        <v>53</v>
      </c>
      <c r="W286" t="s">
        <v>1461</v>
      </c>
      <c r="X286" t="s">
        <v>55</v>
      </c>
      <c r="Y286" t="s">
        <v>83</v>
      </c>
      <c r="Z286" t="s">
        <v>53</v>
      </c>
      <c r="AA286" s="8">
        <v>17</v>
      </c>
      <c r="AB286" s="8">
        <v>30</v>
      </c>
      <c r="AC286" t="s">
        <v>1462</v>
      </c>
      <c r="AD286" t="s">
        <v>1463</v>
      </c>
      <c r="AE286" t="s">
        <v>1464</v>
      </c>
      <c r="AF286" s="2">
        <v>44795.665972222225</v>
      </c>
      <c r="AG286" t="s">
        <v>173</v>
      </c>
      <c r="AH286" s="2">
        <v>45126.734722222223</v>
      </c>
      <c r="AI286" t="s">
        <v>97</v>
      </c>
      <c r="AJ286">
        <v>-120.8468233</v>
      </c>
      <c r="AK286">
        <v>35.367164799999998</v>
      </c>
    </row>
    <row r="287" spans="1:37" x14ac:dyDescent="0.35">
      <c r="A287">
        <v>112</v>
      </c>
      <c r="C287" t="s">
        <v>1465</v>
      </c>
      <c r="D287" t="s">
        <v>1466</v>
      </c>
      <c r="E287" t="s">
        <v>1466</v>
      </c>
      <c r="F287">
        <v>94559</v>
      </c>
      <c r="G287">
        <v>2012</v>
      </c>
      <c r="H287" t="s">
        <v>1467</v>
      </c>
      <c r="I287" t="s">
        <v>51</v>
      </c>
      <c r="J287" t="s">
        <v>52</v>
      </c>
      <c r="K287" t="s">
        <v>289</v>
      </c>
      <c r="L287" t="s">
        <v>199</v>
      </c>
      <c r="M287" s="1">
        <v>1907136</v>
      </c>
      <c r="N287" s="6">
        <v>173376</v>
      </c>
      <c r="O287" s="6">
        <v>1488185</v>
      </c>
      <c r="P287" t="s">
        <v>53</v>
      </c>
      <c r="Q287" t="s">
        <v>53</v>
      </c>
      <c r="R287" t="s">
        <v>53</v>
      </c>
      <c r="S287" t="s">
        <v>53</v>
      </c>
      <c r="T287" t="s">
        <v>53</v>
      </c>
      <c r="U287" t="s">
        <v>53</v>
      </c>
      <c r="V287" t="s">
        <v>54</v>
      </c>
      <c r="W287" t="s">
        <v>1468</v>
      </c>
      <c r="X287" t="s">
        <v>55</v>
      </c>
      <c r="Y287" t="s">
        <v>47</v>
      </c>
      <c r="Z287" t="s">
        <v>53</v>
      </c>
      <c r="AA287" s="8">
        <v>3</v>
      </c>
      <c r="AB287" s="8">
        <v>4</v>
      </c>
      <c r="AC287" t="s">
        <v>1469</v>
      </c>
      <c r="AD287" t="s">
        <v>1470</v>
      </c>
      <c r="AE287" t="s">
        <v>1471</v>
      </c>
      <c r="AF287" s="2">
        <v>44795.665972222225</v>
      </c>
      <c r="AG287" t="s">
        <v>173</v>
      </c>
      <c r="AH287" s="2">
        <v>45128.740277777775</v>
      </c>
      <c r="AI287" t="s">
        <v>97</v>
      </c>
      <c r="AJ287">
        <v>-122.28948819999999</v>
      </c>
      <c r="AK287">
        <v>38.296684599999999</v>
      </c>
    </row>
    <row r="288" spans="1:37" x14ac:dyDescent="0.35">
      <c r="A288">
        <v>280</v>
      </c>
      <c r="C288" t="s">
        <v>1465</v>
      </c>
      <c r="D288" t="s">
        <v>1466</v>
      </c>
      <c r="E288" t="s">
        <v>1466</v>
      </c>
      <c r="F288">
        <v>94559</v>
      </c>
      <c r="G288">
        <v>2001</v>
      </c>
      <c r="H288" t="s">
        <v>1467</v>
      </c>
      <c r="I288" t="s">
        <v>51</v>
      </c>
      <c r="J288" t="s">
        <v>52</v>
      </c>
      <c r="K288" t="s">
        <v>198</v>
      </c>
      <c r="L288" t="s">
        <v>199</v>
      </c>
      <c r="M288" s="1">
        <v>42353</v>
      </c>
      <c r="N288" s="6">
        <v>20797</v>
      </c>
      <c r="O288" s="6">
        <v>131935</v>
      </c>
      <c r="P288" t="s">
        <v>53</v>
      </c>
      <c r="Q288" t="s">
        <v>53</v>
      </c>
      <c r="R288" t="s">
        <v>53</v>
      </c>
      <c r="S288" t="s">
        <v>53</v>
      </c>
      <c r="T288" t="s">
        <v>53</v>
      </c>
      <c r="U288" t="s">
        <v>53</v>
      </c>
      <c r="V288" t="s">
        <v>54</v>
      </c>
      <c r="X288" t="s">
        <v>55</v>
      </c>
      <c r="Y288" t="s">
        <v>47</v>
      </c>
      <c r="Z288" t="s">
        <v>53</v>
      </c>
      <c r="AA288" s="8">
        <v>3</v>
      </c>
      <c r="AB288" s="8">
        <v>4</v>
      </c>
      <c r="AC288" t="s">
        <v>1469</v>
      </c>
      <c r="AD288" t="s">
        <v>1470</v>
      </c>
      <c r="AE288" t="s">
        <v>1472</v>
      </c>
      <c r="AF288" s="2">
        <v>44795.665972222225</v>
      </c>
      <c r="AG288" t="s">
        <v>173</v>
      </c>
      <c r="AH288" s="2">
        <v>44795.665972222225</v>
      </c>
      <c r="AI288" t="s">
        <v>173</v>
      </c>
      <c r="AJ288">
        <v>-122.28948819999999</v>
      </c>
      <c r="AK288">
        <v>38.296684599999999</v>
      </c>
    </row>
    <row r="289" spans="1:39" x14ac:dyDescent="0.35">
      <c r="A289">
        <v>948</v>
      </c>
      <c r="B289" t="s">
        <v>1473</v>
      </c>
      <c r="C289" t="s">
        <v>1474</v>
      </c>
      <c r="D289" t="s">
        <v>1475</v>
      </c>
      <c r="E289" t="s">
        <v>706</v>
      </c>
      <c r="F289">
        <v>94560</v>
      </c>
      <c r="G289">
        <v>2023</v>
      </c>
      <c r="H289" t="s">
        <v>1476</v>
      </c>
      <c r="I289" t="s">
        <v>51</v>
      </c>
      <c r="J289" t="s">
        <v>52</v>
      </c>
      <c r="K289" t="s">
        <v>198</v>
      </c>
      <c r="L289" t="s">
        <v>199</v>
      </c>
      <c r="M289" s="1">
        <v>1598265</v>
      </c>
      <c r="N289" s="6">
        <v>218696</v>
      </c>
      <c r="O289" s="6">
        <v>828494</v>
      </c>
      <c r="P289" t="s">
        <v>54</v>
      </c>
      <c r="Q289" t="s">
        <v>53</v>
      </c>
      <c r="R289" t="s">
        <v>53</v>
      </c>
      <c r="S289" t="s">
        <v>53</v>
      </c>
      <c r="T289" t="s">
        <v>53</v>
      </c>
      <c r="U289" t="s">
        <v>53</v>
      </c>
      <c r="V289" t="s">
        <v>53</v>
      </c>
      <c r="W289" t="s">
        <v>1477</v>
      </c>
      <c r="X289" t="s">
        <v>55</v>
      </c>
      <c r="Y289" t="s">
        <v>47</v>
      </c>
      <c r="Z289" t="s">
        <v>53</v>
      </c>
      <c r="AA289" s="8">
        <v>10</v>
      </c>
      <c r="AB289" s="8">
        <v>24</v>
      </c>
      <c r="AC289">
        <v>37.535583930000001</v>
      </c>
      <c r="AD289">
        <v>-122.02932509999999</v>
      </c>
      <c r="AF289" s="7">
        <v>45608</v>
      </c>
      <c r="AG289" t="s">
        <v>97</v>
      </c>
      <c r="AJ289">
        <v>-122.02932509999999</v>
      </c>
      <c r="AK289">
        <v>37.535583930000001</v>
      </c>
      <c r="AM289" t="s">
        <v>328</v>
      </c>
    </row>
    <row r="290" spans="1:39" x14ac:dyDescent="0.35">
      <c r="A290">
        <v>676</v>
      </c>
      <c r="C290" t="s">
        <v>1478</v>
      </c>
      <c r="D290" t="s">
        <v>1479</v>
      </c>
      <c r="E290" t="s">
        <v>674</v>
      </c>
      <c r="F290">
        <v>92660</v>
      </c>
      <c r="G290">
        <v>1984</v>
      </c>
      <c r="H290" t="s">
        <v>1480</v>
      </c>
      <c r="I290" t="s">
        <v>51</v>
      </c>
      <c r="J290" t="s">
        <v>52</v>
      </c>
      <c r="K290" t="s">
        <v>198</v>
      </c>
      <c r="L290" t="s">
        <v>199</v>
      </c>
      <c r="M290" s="1">
        <v>396900</v>
      </c>
      <c r="N290" s="6" t="s">
        <v>200</v>
      </c>
      <c r="O290" s="6" t="s">
        <v>200</v>
      </c>
      <c r="P290" t="s">
        <v>53</v>
      </c>
      <c r="Q290" t="s">
        <v>53</v>
      </c>
      <c r="R290" t="s">
        <v>53</v>
      </c>
      <c r="S290" t="s">
        <v>53</v>
      </c>
      <c r="T290" t="s">
        <v>53</v>
      </c>
      <c r="U290" t="s">
        <v>53</v>
      </c>
      <c r="V290" t="s">
        <v>54</v>
      </c>
      <c r="X290" t="s">
        <v>46</v>
      </c>
      <c r="Y290" t="s">
        <v>47</v>
      </c>
      <c r="Z290" t="s">
        <v>54</v>
      </c>
      <c r="AA290" s="8">
        <v>36</v>
      </c>
      <c r="AB290" s="8">
        <v>72</v>
      </c>
      <c r="AC290" t="s">
        <v>1481</v>
      </c>
      <c r="AD290" t="s">
        <v>1482</v>
      </c>
      <c r="AE290" t="s">
        <v>1483</v>
      </c>
      <c r="AF290" s="2">
        <v>44795.665972222225</v>
      </c>
      <c r="AG290" t="s">
        <v>173</v>
      </c>
      <c r="AH290" s="2">
        <v>44795.665972222225</v>
      </c>
      <c r="AI290" t="s">
        <v>173</v>
      </c>
      <c r="AJ290">
        <v>-117.8732432</v>
      </c>
      <c r="AK290">
        <v>33.608058</v>
      </c>
    </row>
    <row r="291" spans="1:39" x14ac:dyDescent="0.35">
      <c r="A291">
        <v>368</v>
      </c>
      <c r="C291" t="s">
        <v>1484</v>
      </c>
      <c r="D291" t="s">
        <v>1485</v>
      </c>
      <c r="E291" t="s">
        <v>1486</v>
      </c>
      <c r="F291">
        <v>94945</v>
      </c>
      <c r="G291">
        <v>1997</v>
      </c>
      <c r="H291" t="s">
        <v>1487</v>
      </c>
      <c r="I291" t="s">
        <v>51</v>
      </c>
      <c r="J291" t="s">
        <v>52</v>
      </c>
      <c r="K291" t="s">
        <v>198</v>
      </c>
      <c r="L291" t="s">
        <v>199</v>
      </c>
      <c r="M291" s="1">
        <v>86000</v>
      </c>
      <c r="N291" s="6">
        <v>4300</v>
      </c>
      <c r="O291" s="6">
        <v>91489</v>
      </c>
      <c r="P291" t="s">
        <v>53</v>
      </c>
      <c r="Q291" t="s">
        <v>53</v>
      </c>
      <c r="R291" t="s">
        <v>53</v>
      </c>
      <c r="S291" t="s">
        <v>53</v>
      </c>
      <c r="T291" t="s">
        <v>53</v>
      </c>
      <c r="U291" t="s">
        <v>53</v>
      </c>
      <c r="V291" t="s">
        <v>54</v>
      </c>
      <c r="X291" t="s">
        <v>55</v>
      </c>
      <c r="Y291" t="s">
        <v>47</v>
      </c>
      <c r="Z291" t="s">
        <v>53</v>
      </c>
      <c r="AA291" s="8">
        <v>2</v>
      </c>
      <c r="AB291" s="8">
        <v>12</v>
      </c>
      <c r="AC291" t="s">
        <v>1488</v>
      </c>
      <c r="AD291" t="s">
        <v>1489</v>
      </c>
      <c r="AE291" t="s">
        <v>1490</v>
      </c>
      <c r="AF291" s="2">
        <v>44795.665972222225</v>
      </c>
      <c r="AG291" t="s">
        <v>173</v>
      </c>
      <c r="AH291" s="2">
        <v>44795.665972222225</v>
      </c>
      <c r="AI291" t="s">
        <v>173</v>
      </c>
      <c r="AJ291">
        <v>-122.5682521</v>
      </c>
      <c r="AK291">
        <v>38.106100599999998</v>
      </c>
    </row>
    <row r="292" spans="1:39" x14ac:dyDescent="0.35">
      <c r="A292">
        <v>261</v>
      </c>
      <c r="C292" t="s">
        <v>1491</v>
      </c>
      <c r="D292" t="s">
        <v>1492</v>
      </c>
      <c r="E292" t="s">
        <v>706</v>
      </c>
      <c r="F292">
        <v>94612</v>
      </c>
      <c r="G292">
        <v>2002</v>
      </c>
      <c r="H292" t="s">
        <v>1493</v>
      </c>
      <c r="I292" t="s">
        <v>51</v>
      </c>
      <c r="J292" t="s">
        <v>52</v>
      </c>
      <c r="K292" t="s">
        <v>198</v>
      </c>
      <c r="L292" t="s">
        <v>199</v>
      </c>
      <c r="M292" s="1">
        <v>270968</v>
      </c>
      <c r="N292" s="6">
        <v>55820</v>
      </c>
      <c r="O292" s="6">
        <v>205000</v>
      </c>
      <c r="P292" t="s">
        <v>54</v>
      </c>
      <c r="Q292" t="s">
        <v>53</v>
      </c>
      <c r="R292" t="s">
        <v>53</v>
      </c>
      <c r="S292" t="s">
        <v>53</v>
      </c>
      <c r="T292" t="s">
        <v>53</v>
      </c>
      <c r="U292" t="s">
        <v>53</v>
      </c>
      <c r="V292" t="s">
        <v>53</v>
      </c>
      <c r="W292" t="s">
        <v>1494</v>
      </c>
      <c r="X292" t="s">
        <v>55</v>
      </c>
      <c r="Y292" t="s">
        <v>47</v>
      </c>
      <c r="Z292" t="s">
        <v>53</v>
      </c>
      <c r="AA292" s="8">
        <v>7</v>
      </c>
      <c r="AB292" s="8">
        <v>18</v>
      </c>
      <c r="AC292" t="s">
        <v>1495</v>
      </c>
      <c r="AD292" t="s">
        <v>1496</v>
      </c>
      <c r="AE292" t="s">
        <v>1497</v>
      </c>
      <c r="AF292" s="2">
        <v>44795.665972222225</v>
      </c>
      <c r="AG292" t="s">
        <v>173</v>
      </c>
      <c r="AH292" s="2">
        <v>45132.966666666667</v>
      </c>
      <c r="AI292" t="s">
        <v>97</v>
      </c>
      <c r="AJ292">
        <v>-122.27254600000001</v>
      </c>
      <c r="AK292">
        <v>37.805315</v>
      </c>
    </row>
    <row r="293" spans="1:39" x14ac:dyDescent="0.35">
      <c r="A293">
        <v>293</v>
      </c>
      <c r="C293" t="s">
        <v>1491</v>
      </c>
      <c r="D293" t="s">
        <v>1492</v>
      </c>
      <c r="E293" t="s">
        <v>706</v>
      </c>
      <c r="F293">
        <v>94612</v>
      </c>
      <c r="G293">
        <v>2001</v>
      </c>
      <c r="H293" t="s">
        <v>1493</v>
      </c>
      <c r="I293" t="s">
        <v>51</v>
      </c>
      <c r="J293" t="s">
        <v>52</v>
      </c>
      <c r="K293" t="s">
        <v>198</v>
      </c>
      <c r="L293" t="s">
        <v>199</v>
      </c>
      <c r="M293" s="1">
        <v>158000</v>
      </c>
      <c r="N293" s="6">
        <v>17300</v>
      </c>
      <c r="O293" s="6">
        <v>284000</v>
      </c>
      <c r="P293" t="s">
        <v>53</v>
      </c>
      <c r="Q293" t="s">
        <v>54</v>
      </c>
      <c r="R293" t="s">
        <v>53</v>
      </c>
      <c r="S293" t="s">
        <v>53</v>
      </c>
      <c r="T293" t="s">
        <v>53</v>
      </c>
      <c r="U293" t="s">
        <v>53</v>
      </c>
      <c r="V293" t="s">
        <v>53</v>
      </c>
      <c r="W293" t="s">
        <v>1498</v>
      </c>
      <c r="X293" t="s">
        <v>55</v>
      </c>
      <c r="Y293" t="s">
        <v>47</v>
      </c>
      <c r="Z293" t="s">
        <v>53</v>
      </c>
      <c r="AA293" s="8">
        <v>7</v>
      </c>
      <c r="AB293" s="8">
        <v>18</v>
      </c>
      <c r="AC293" t="s">
        <v>1495</v>
      </c>
      <c r="AD293" t="s">
        <v>1496</v>
      </c>
      <c r="AE293" t="s">
        <v>1499</v>
      </c>
      <c r="AF293" s="2">
        <v>44795.665972222225</v>
      </c>
      <c r="AG293" t="s">
        <v>173</v>
      </c>
      <c r="AH293" s="2">
        <v>44795.665972222225</v>
      </c>
      <c r="AI293" t="s">
        <v>173</v>
      </c>
      <c r="AJ293">
        <v>-122.27254600000001</v>
      </c>
      <c r="AK293">
        <v>37.805315</v>
      </c>
    </row>
    <row r="294" spans="1:39" x14ac:dyDescent="0.35">
      <c r="A294">
        <v>312</v>
      </c>
      <c r="C294" t="s">
        <v>1491</v>
      </c>
      <c r="D294" t="s">
        <v>1492</v>
      </c>
      <c r="E294" t="s">
        <v>706</v>
      </c>
      <c r="F294">
        <v>94612</v>
      </c>
      <c r="G294">
        <v>2001</v>
      </c>
      <c r="H294" t="s">
        <v>1493</v>
      </c>
      <c r="I294" t="s">
        <v>51</v>
      </c>
      <c r="J294" t="s">
        <v>52</v>
      </c>
      <c r="K294" t="s">
        <v>198</v>
      </c>
      <c r="L294" t="s">
        <v>199</v>
      </c>
      <c r="M294" s="1">
        <v>438100</v>
      </c>
      <c r="N294" s="6">
        <v>67559</v>
      </c>
      <c r="O294" s="6">
        <v>947000</v>
      </c>
      <c r="P294" t="s">
        <v>53</v>
      </c>
      <c r="Q294" t="s">
        <v>53</v>
      </c>
      <c r="R294" t="s">
        <v>53</v>
      </c>
      <c r="S294" t="s">
        <v>53</v>
      </c>
      <c r="T294" t="s">
        <v>53</v>
      </c>
      <c r="U294" t="s">
        <v>53</v>
      </c>
      <c r="V294" t="s">
        <v>54</v>
      </c>
      <c r="X294" t="s">
        <v>55</v>
      </c>
      <c r="Y294" t="s">
        <v>47</v>
      </c>
      <c r="Z294" t="s">
        <v>53</v>
      </c>
      <c r="AA294" s="8">
        <v>7</v>
      </c>
      <c r="AB294" s="8">
        <v>18</v>
      </c>
      <c r="AC294" t="s">
        <v>1495</v>
      </c>
      <c r="AD294" t="s">
        <v>1496</v>
      </c>
      <c r="AE294" t="s">
        <v>1500</v>
      </c>
      <c r="AF294" s="2">
        <v>44795.665972222225</v>
      </c>
      <c r="AG294" t="s">
        <v>173</v>
      </c>
      <c r="AH294" s="2">
        <v>44795.665972222225</v>
      </c>
      <c r="AI294" t="s">
        <v>173</v>
      </c>
      <c r="AJ294">
        <v>-122.27254600000001</v>
      </c>
      <c r="AK294">
        <v>37.805315</v>
      </c>
    </row>
    <row r="295" spans="1:39" x14ac:dyDescent="0.35">
      <c r="A295">
        <v>541</v>
      </c>
      <c r="C295" t="s">
        <v>1491</v>
      </c>
      <c r="D295" t="s">
        <v>1492</v>
      </c>
      <c r="E295" t="s">
        <v>706</v>
      </c>
      <c r="F295">
        <v>94612</v>
      </c>
      <c r="G295">
        <v>1991</v>
      </c>
      <c r="H295" t="s">
        <v>1501</v>
      </c>
      <c r="I295" t="s">
        <v>51</v>
      </c>
      <c r="J295" t="s">
        <v>52</v>
      </c>
      <c r="K295" t="s">
        <v>198</v>
      </c>
      <c r="L295" t="s">
        <v>199</v>
      </c>
      <c r="M295" s="1">
        <v>737647</v>
      </c>
      <c r="N295" s="6" t="s">
        <v>200</v>
      </c>
      <c r="O295" s="6" t="s">
        <v>200</v>
      </c>
      <c r="P295" t="s">
        <v>53</v>
      </c>
      <c r="Q295" t="s">
        <v>53</v>
      </c>
      <c r="R295" t="s">
        <v>53</v>
      </c>
      <c r="S295" t="s">
        <v>53</v>
      </c>
      <c r="T295" t="s">
        <v>53</v>
      </c>
      <c r="U295" t="s">
        <v>53</v>
      </c>
      <c r="V295" t="s">
        <v>54</v>
      </c>
      <c r="X295" t="s">
        <v>55</v>
      </c>
      <c r="Y295" t="s">
        <v>47</v>
      </c>
      <c r="Z295" t="s">
        <v>53</v>
      </c>
      <c r="AA295" s="8">
        <v>7</v>
      </c>
      <c r="AB295" s="8">
        <v>18</v>
      </c>
      <c r="AC295" t="s">
        <v>1495</v>
      </c>
      <c r="AD295" t="s">
        <v>1496</v>
      </c>
      <c r="AE295" t="s">
        <v>1502</v>
      </c>
      <c r="AF295" s="2">
        <v>44795.665972222225</v>
      </c>
      <c r="AG295" t="s">
        <v>173</v>
      </c>
      <c r="AH295" s="2">
        <v>44795.665972222225</v>
      </c>
      <c r="AI295" t="s">
        <v>173</v>
      </c>
      <c r="AJ295">
        <v>-122.27254600000001</v>
      </c>
      <c r="AK295">
        <v>37.805315</v>
      </c>
    </row>
    <row r="296" spans="1:39" x14ac:dyDescent="0.35">
      <c r="A296">
        <v>240</v>
      </c>
      <c r="C296" t="s">
        <v>1491</v>
      </c>
      <c r="D296" t="s">
        <v>1492</v>
      </c>
      <c r="E296" t="s">
        <v>706</v>
      </c>
      <c r="F296">
        <v>94612</v>
      </c>
      <c r="G296">
        <v>2003</v>
      </c>
      <c r="H296" t="s">
        <v>1503</v>
      </c>
      <c r="I296" t="s">
        <v>51</v>
      </c>
      <c r="J296" t="s">
        <v>52</v>
      </c>
      <c r="K296" t="s">
        <v>198</v>
      </c>
      <c r="L296" t="s">
        <v>199</v>
      </c>
      <c r="M296" s="1">
        <v>182270</v>
      </c>
      <c r="N296" s="6">
        <v>18227</v>
      </c>
      <c r="O296" s="6">
        <v>132889</v>
      </c>
      <c r="P296" t="s">
        <v>53</v>
      </c>
      <c r="Q296" t="s">
        <v>54</v>
      </c>
      <c r="R296" t="s">
        <v>53</v>
      </c>
      <c r="S296" t="s">
        <v>53</v>
      </c>
      <c r="T296" t="s">
        <v>53</v>
      </c>
      <c r="U296" t="s">
        <v>53</v>
      </c>
      <c r="V296" t="s">
        <v>53</v>
      </c>
      <c r="W296" t="s">
        <v>1504</v>
      </c>
      <c r="X296" t="s">
        <v>55</v>
      </c>
      <c r="Y296" t="s">
        <v>47</v>
      </c>
      <c r="Z296" t="s">
        <v>53</v>
      </c>
      <c r="AA296" s="8">
        <v>7</v>
      </c>
      <c r="AB296" s="8">
        <v>18</v>
      </c>
      <c r="AC296" t="s">
        <v>1495</v>
      </c>
      <c r="AD296" t="s">
        <v>1496</v>
      </c>
      <c r="AE296" t="s">
        <v>1505</v>
      </c>
      <c r="AF296" s="2">
        <v>44795.665972222225</v>
      </c>
      <c r="AG296" t="s">
        <v>173</v>
      </c>
      <c r="AH296" s="2">
        <v>45132.964583333334</v>
      </c>
      <c r="AI296" t="s">
        <v>97</v>
      </c>
      <c r="AJ296">
        <v>-122.27254600000001</v>
      </c>
      <c r="AK296">
        <v>37.805315</v>
      </c>
    </row>
    <row r="297" spans="1:39" x14ac:dyDescent="0.35">
      <c r="A297">
        <v>805</v>
      </c>
      <c r="C297" t="s">
        <v>1506</v>
      </c>
      <c r="D297" t="s">
        <v>1507</v>
      </c>
      <c r="E297" t="s">
        <v>120</v>
      </c>
      <c r="F297">
        <v>92054</v>
      </c>
      <c r="G297">
        <v>1980</v>
      </c>
      <c r="H297" t="s">
        <v>1508</v>
      </c>
      <c r="I297" t="s">
        <v>51</v>
      </c>
      <c r="J297" t="s">
        <v>52</v>
      </c>
      <c r="K297" t="s">
        <v>198</v>
      </c>
      <c r="L297" t="s">
        <v>199</v>
      </c>
      <c r="M297" s="1">
        <v>194000</v>
      </c>
      <c r="N297" s="6">
        <v>9700</v>
      </c>
      <c r="O297" s="6">
        <v>125323</v>
      </c>
      <c r="P297" t="s">
        <v>53</v>
      </c>
      <c r="Q297" t="s">
        <v>53</v>
      </c>
      <c r="R297" t="s">
        <v>53</v>
      </c>
      <c r="S297" t="s">
        <v>53</v>
      </c>
      <c r="T297" t="s">
        <v>53</v>
      </c>
      <c r="U297" t="s">
        <v>53</v>
      </c>
      <c r="V297" t="s">
        <v>54</v>
      </c>
      <c r="X297" t="s">
        <v>122</v>
      </c>
      <c r="Y297" t="s">
        <v>47</v>
      </c>
      <c r="Z297" t="s">
        <v>53</v>
      </c>
      <c r="AA297" s="8">
        <v>38</v>
      </c>
      <c r="AB297" s="8">
        <v>74</v>
      </c>
      <c r="AC297" t="s">
        <v>1509</v>
      </c>
      <c r="AD297" t="s">
        <v>1510</v>
      </c>
      <c r="AE297" t="s">
        <v>1511</v>
      </c>
      <c r="AF297" s="2">
        <v>44795.665972222225</v>
      </c>
      <c r="AG297" t="s">
        <v>173</v>
      </c>
      <c r="AH297" s="2">
        <v>44795.665972222225</v>
      </c>
      <c r="AI297" t="s">
        <v>173</v>
      </c>
      <c r="AJ297">
        <v>-117.37953400000001</v>
      </c>
      <c r="AK297">
        <v>33.197946000000002</v>
      </c>
    </row>
    <row r="298" spans="1:39" x14ac:dyDescent="0.35">
      <c r="A298">
        <v>874</v>
      </c>
      <c r="C298" t="s">
        <v>1512</v>
      </c>
      <c r="D298" t="s">
        <v>717</v>
      </c>
      <c r="E298" t="s">
        <v>41</v>
      </c>
      <c r="F298">
        <v>91764</v>
      </c>
      <c r="G298">
        <v>1979</v>
      </c>
      <c r="H298" t="s">
        <v>1513</v>
      </c>
      <c r="I298" t="s">
        <v>51</v>
      </c>
      <c r="J298" t="s">
        <v>52</v>
      </c>
      <c r="K298" t="s">
        <v>289</v>
      </c>
      <c r="L298" t="s">
        <v>199</v>
      </c>
      <c r="M298" s="1">
        <v>352000</v>
      </c>
      <c r="N298" s="6">
        <v>17600</v>
      </c>
      <c r="O298" s="6">
        <v>227390</v>
      </c>
      <c r="P298" t="s">
        <v>53</v>
      </c>
      <c r="Q298" t="s">
        <v>53</v>
      </c>
      <c r="R298" t="s">
        <v>53</v>
      </c>
      <c r="S298" t="s">
        <v>53</v>
      </c>
      <c r="T298" t="s">
        <v>53</v>
      </c>
      <c r="U298" t="s">
        <v>53</v>
      </c>
      <c r="V298" t="s">
        <v>54</v>
      </c>
      <c r="X298" t="s">
        <v>46</v>
      </c>
      <c r="Y298" t="s">
        <v>47</v>
      </c>
      <c r="Z298" t="s">
        <v>53</v>
      </c>
      <c r="AA298" s="8">
        <v>22</v>
      </c>
      <c r="AB298" s="8">
        <v>53</v>
      </c>
      <c r="AC298" t="s">
        <v>1514</v>
      </c>
      <c r="AD298" t="s">
        <v>1515</v>
      </c>
      <c r="AE298" t="s">
        <v>1516</v>
      </c>
      <c r="AF298" s="2">
        <v>44795.665972222225</v>
      </c>
      <c r="AG298" t="s">
        <v>173</v>
      </c>
      <c r="AH298" s="2">
        <v>44795.665972222225</v>
      </c>
      <c r="AI298" t="s">
        <v>173</v>
      </c>
      <c r="AJ298">
        <v>-117.647858</v>
      </c>
      <c r="AK298">
        <v>34.065196</v>
      </c>
    </row>
    <row r="299" spans="1:39" x14ac:dyDescent="0.35">
      <c r="A299">
        <v>915</v>
      </c>
      <c r="B299" t="s">
        <v>1517</v>
      </c>
      <c r="C299" t="s">
        <v>1518</v>
      </c>
      <c r="D299" t="s">
        <v>1519</v>
      </c>
      <c r="E299" t="s">
        <v>62</v>
      </c>
      <c r="F299">
        <v>93646</v>
      </c>
      <c r="G299">
        <v>2022</v>
      </c>
      <c r="H299" t="s">
        <v>1520</v>
      </c>
      <c r="I299" t="s">
        <v>51</v>
      </c>
      <c r="J299" t="s">
        <v>52</v>
      </c>
      <c r="K299" t="s">
        <v>289</v>
      </c>
      <c r="L299" t="s">
        <v>199</v>
      </c>
      <c r="M299" s="1">
        <v>2228616</v>
      </c>
      <c r="N299" s="6">
        <v>142166</v>
      </c>
      <c r="O299" s="6">
        <v>961534</v>
      </c>
      <c r="P299" t="s">
        <v>54</v>
      </c>
      <c r="Q299" t="s">
        <v>53</v>
      </c>
      <c r="R299" t="s">
        <v>54</v>
      </c>
      <c r="S299" t="s">
        <v>53</v>
      </c>
      <c r="T299" t="s">
        <v>53</v>
      </c>
      <c r="U299" t="s">
        <v>53</v>
      </c>
      <c r="V299" t="s">
        <v>53</v>
      </c>
      <c r="W299" t="s">
        <v>1521</v>
      </c>
      <c r="X299" t="s">
        <v>55</v>
      </c>
      <c r="Y299" t="s">
        <v>47</v>
      </c>
      <c r="Z299" t="s">
        <v>54</v>
      </c>
      <c r="AA299" s="8">
        <v>14</v>
      </c>
      <c r="AB299" s="8">
        <v>31</v>
      </c>
      <c r="AC299">
        <v>36.623791699999998</v>
      </c>
      <c r="AD299">
        <v>-119.313453</v>
      </c>
      <c r="AE299" t="s">
        <v>1522</v>
      </c>
      <c r="AF299" s="2">
        <v>44795.665972222225</v>
      </c>
      <c r="AG299" t="s">
        <v>173</v>
      </c>
      <c r="AH299" s="2">
        <v>44795.665972222225</v>
      </c>
      <c r="AI299" t="s">
        <v>173</v>
      </c>
      <c r="AJ299">
        <v>-119.313255</v>
      </c>
      <c r="AK299">
        <v>36.624033140000002</v>
      </c>
      <c r="AL299" t="s">
        <v>1523</v>
      </c>
      <c r="AM299" t="s">
        <v>98</v>
      </c>
    </row>
    <row r="300" spans="1:39" x14ac:dyDescent="0.35">
      <c r="A300">
        <v>349</v>
      </c>
      <c r="C300" t="s">
        <v>1524</v>
      </c>
      <c r="D300" t="s">
        <v>1525</v>
      </c>
      <c r="E300" t="s">
        <v>169</v>
      </c>
      <c r="F300">
        <v>92262</v>
      </c>
      <c r="G300">
        <v>2000</v>
      </c>
      <c r="H300" t="s">
        <v>1526</v>
      </c>
      <c r="I300" t="s">
        <v>51</v>
      </c>
      <c r="J300" t="s">
        <v>52</v>
      </c>
      <c r="K300" t="s">
        <v>198</v>
      </c>
      <c r="L300" t="s">
        <v>199</v>
      </c>
      <c r="M300" s="1">
        <v>226048</v>
      </c>
      <c r="N300" s="6">
        <v>83000</v>
      </c>
      <c r="O300" s="6">
        <v>679091</v>
      </c>
      <c r="P300" t="s">
        <v>53</v>
      </c>
      <c r="Q300" t="s">
        <v>53</v>
      </c>
      <c r="R300" t="s">
        <v>53</v>
      </c>
      <c r="S300" t="s">
        <v>53</v>
      </c>
      <c r="T300" t="s">
        <v>53</v>
      </c>
      <c r="U300" t="s">
        <v>53</v>
      </c>
      <c r="V300" t="s">
        <v>54</v>
      </c>
      <c r="X300" t="s">
        <v>46</v>
      </c>
      <c r="Y300" t="s">
        <v>47</v>
      </c>
      <c r="Z300" t="s">
        <v>53</v>
      </c>
      <c r="AA300" s="8">
        <v>19</v>
      </c>
      <c r="AB300" s="8">
        <v>47</v>
      </c>
      <c r="AC300" t="s">
        <v>1527</v>
      </c>
      <c r="AD300" t="s">
        <v>1528</v>
      </c>
      <c r="AE300" t="s">
        <v>1529</v>
      </c>
      <c r="AF300" s="2">
        <v>44795.665972222225</v>
      </c>
      <c r="AG300" t="s">
        <v>173</v>
      </c>
      <c r="AH300" s="2">
        <v>44795.665972222225</v>
      </c>
      <c r="AI300" t="s">
        <v>173</v>
      </c>
      <c r="AJ300">
        <v>-116.511318</v>
      </c>
      <c r="AK300">
        <v>33.824167000000003</v>
      </c>
    </row>
    <row r="301" spans="1:39" x14ac:dyDescent="0.35">
      <c r="A301">
        <v>902</v>
      </c>
      <c r="B301" t="s">
        <v>1530</v>
      </c>
      <c r="C301" t="s">
        <v>1531</v>
      </c>
      <c r="D301" t="s">
        <v>1532</v>
      </c>
      <c r="E301" t="s">
        <v>62</v>
      </c>
      <c r="F301">
        <v>93648</v>
      </c>
      <c r="G301">
        <v>2020</v>
      </c>
      <c r="H301" t="s">
        <v>1533</v>
      </c>
      <c r="I301" t="s">
        <v>51</v>
      </c>
      <c r="J301" t="s">
        <v>52</v>
      </c>
      <c r="K301" t="s">
        <v>289</v>
      </c>
      <c r="L301" t="s">
        <v>199</v>
      </c>
      <c r="M301" s="1">
        <v>1210560</v>
      </c>
      <c r="N301" s="6">
        <v>73766</v>
      </c>
      <c r="O301" s="6">
        <v>395838</v>
      </c>
      <c r="P301" t="s">
        <v>54</v>
      </c>
      <c r="Q301" t="s">
        <v>54</v>
      </c>
      <c r="R301" t="s">
        <v>54</v>
      </c>
      <c r="S301" t="s">
        <v>53</v>
      </c>
      <c r="T301" t="s">
        <v>53</v>
      </c>
      <c r="U301" t="s">
        <v>53</v>
      </c>
      <c r="V301" t="s">
        <v>53</v>
      </c>
      <c r="W301" t="s">
        <v>1534</v>
      </c>
      <c r="X301" t="s">
        <v>55</v>
      </c>
      <c r="Y301" t="s">
        <v>47</v>
      </c>
      <c r="Z301" t="s">
        <v>54</v>
      </c>
      <c r="AA301" s="8">
        <v>14</v>
      </c>
      <c r="AB301" s="8">
        <v>31</v>
      </c>
      <c r="AC301">
        <v>36.611877399999997</v>
      </c>
      <c r="AD301">
        <v>-119.5394897</v>
      </c>
      <c r="AE301" t="s">
        <v>1535</v>
      </c>
      <c r="AF301" s="2">
        <v>44795.665972222225</v>
      </c>
      <c r="AG301" t="s">
        <v>173</v>
      </c>
      <c r="AH301" s="2">
        <v>45014.776388888888</v>
      </c>
      <c r="AI301" t="s">
        <v>97</v>
      </c>
      <c r="AJ301">
        <v>-119.53949</v>
      </c>
      <c r="AK301">
        <v>36.611877</v>
      </c>
      <c r="AM301" t="s">
        <v>98</v>
      </c>
    </row>
    <row r="302" spans="1:39" x14ac:dyDescent="0.35">
      <c r="A302">
        <v>285</v>
      </c>
      <c r="C302" t="s">
        <v>1536</v>
      </c>
      <c r="D302" t="s">
        <v>1537</v>
      </c>
      <c r="E302" t="s">
        <v>66</v>
      </c>
      <c r="F302">
        <v>91101</v>
      </c>
      <c r="G302">
        <v>2001</v>
      </c>
      <c r="H302" t="s">
        <v>1538</v>
      </c>
      <c r="I302" t="s">
        <v>51</v>
      </c>
      <c r="J302" t="s">
        <v>52</v>
      </c>
      <c r="K302" t="s">
        <v>198</v>
      </c>
      <c r="L302" t="s">
        <v>199</v>
      </c>
      <c r="M302" s="1">
        <v>76024</v>
      </c>
      <c r="N302" s="6">
        <v>40911</v>
      </c>
      <c r="O302" s="6">
        <v>334726</v>
      </c>
      <c r="P302" t="s">
        <v>54</v>
      </c>
      <c r="Q302" t="s">
        <v>53</v>
      </c>
      <c r="R302" t="s">
        <v>53</v>
      </c>
      <c r="S302" t="s">
        <v>53</v>
      </c>
      <c r="T302" t="s">
        <v>53</v>
      </c>
      <c r="U302" t="s">
        <v>53</v>
      </c>
      <c r="V302" t="s">
        <v>53</v>
      </c>
      <c r="W302" t="s">
        <v>1539</v>
      </c>
      <c r="X302" t="s">
        <v>1540</v>
      </c>
      <c r="Y302" t="s">
        <v>83</v>
      </c>
      <c r="Z302" t="s">
        <v>53</v>
      </c>
      <c r="AA302" s="8">
        <v>25</v>
      </c>
      <c r="AB302" s="8">
        <v>41</v>
      </c>
      <c r="AC302" t="s">
        <v>1541</v>
      </c>
      <c r="AD302" t="s">
        <v>1542</v>
      </c>
      <c r="AE302" t="s">
        <v>1543</v>
      </c>
      <c r="AF302" s="2">
        <v>44795.665972222225</v>
      </c>
      <c r="AG302" t="s">
        <v>173</v>
      </c>
      <c r="AH302" s="2">
        <v>44795.665972222225</v>
      </c>
      <c r="AI302" t="s">
        <v>173</v>
      </c>
      <c r="AJ302">
        <v>-118.143742</v>
      </c>
      <c r="AK302">
        <v>34.147368</v>
      </c>
    </row>
    <row r="303" spans="1:39" x14ac:dyDescent="0.35">
      <c r="A303">
        <v>483</v>
      </c>
      <c r="C303" t="s">
        <v>1536</v>
      </c>
      <c r="D303" t="s">
        <v>1537</v>
      </c>
      <c r="E303" t="s">
        <v>66</v>
      </c>
      <c r="F303">
        <v>91101</v>
      </c>
      <c r="G303">
        <v>1993</v>
      </c>
      <c r="H303" t="s">
        <v>1544</v>
      </c>
      <c r="I303" t="s">
        <v>51</v>
      </c>
      <c r="J303" t="s">
        <v>52</v>
      </c>
      <c r="K303" t="s">
        <v>198</v>
      </c>
      <c r="L303" t="s">
        <v>199</v>
      </c>
      <c r="M303" s="1">
        <v>250000</v>
      </c>
      <c r="N303" s="6" t="s">
        <v>200</v>
      </c>
      <c r="O303" s="6" t="s">
        <v>200</v>
      </c>
      <c r="P303" t="s">
        <v>53</v>
      </c>
      <c r="Q303" t="s">
        <v>53</v>
      </c>
      <c r="R303" t="s">
        <v>53</v>
      </c>
      <c r="S303" t="s">
        <v>53</v>
      </c>
      <c r="T303" t="s">
        <v>53</v>
      </c>
      <c r="U303" t="s">
        <v>53</v>
      </c>
      <c r="V303" t="s">
        <v>54</v>
      </c>
      <c r="X303" t="s">
        <v>46</v>
      </c>
      <c r="Y303" t="s">
        <v>47</v>
      </c>
      <c r="Z303" t="s">
        <v>53</v>
      </c>
      <c r="AA303" s="8">
        <v>25</v>
      </c>
      <c r="AB303" s="8">
        <v>41</v>
      </c>
      <c r="AC303" t="s">
        <v>1541</v>
      </c>
      <c r="AD303" t="s">
        <v>1542</v>
      </c>
      <c r="AE303" t="s">
        <v>1545</v>
      </c>
      <c r="AF303" s="2">
        <v>44795.665972222225</v>
      </c>
      <c r="AG303" t="s">
        <v>173</v>
      </c>
      <c r="AH303" s="2">
        <v>44795.665972222225</v>
      </c>
      <c r="AI303" t="s">
        <v>173</v>
      </c>
      <c r="AJ303">
        <v>-118.143742</v>
      </c>
      <c r="AK303">
        <v>34.147368</v>
      </c>
    </row>
    <row r="304" spans="1:39" x14ac:dyDescent="0.35">
      <c r="A304">
        <v>878</v>
      </c>
      <c r="C304" t="s">
        <v>1536</v>
      </c>
      <c r="D304" t="s">
        <v>1537</v>
      </c>
      <c r="E304" t="s">
        <v>66</v>
      </c>
      <c r="F304">
        <v>91101</v>
      </c>
      <c r="G304">
        <v>1979</v>
      </c>
      <c r="H304" t="s">
        <v>1544</v>
      </c>
      <c r="I304" t="s">
        <v>51</v>
      </c>
      <c r="J304" t="s">
        <v>52</v>
      </c>
      <c r="K304" t="s">
        <v>198</v>
      </c>
      <c r="L304" t="s">
        <v>199</v>
      </c>
      <c r="M304" s="1">
        <v>700000</v>
      </c>
      <c r="N304" s="6" t="s">
        <v>200</v>
      </c>
      <c r="O304" s="6" t="s">
        <v>200</v>
      </c>
      <c r="P304" t="s">
        <v>53</v>
      </c>
      <c r="Q304" t="s">
        <v>53</v>
      </c>
      <c r="R304" t="s">
        <v>53</v>
      </c>
      <c r="S304" t="s">
        <v>53</v>
      </c>
      <c r="T304" t="s">
        <v>53</v>
      </c>
      <c r="U304" t="s">
        <v>53</v>
      </c>
      <c r="V304" t="s">
        <v>54</v>
      </c>
      <c r="X304" t="s">
        <v>46</v>
      </c>
      <c r="Y304" t="s">
        <v>47</v>
      </c>
      <c r="Z304" t="s">
        <v>53</v>
      </c>
      <c r="AA304" s="8">
        <v>25</v>
      </c>
      <c r="AB304" s="8">
        <v>41</v>
      </c>
      <c r="AC304" t="s">
        <v>1541</v>
      </c>
      <c r="AD304" t="s">
        <v>1542</v>
      </c>
      <c r="AE304" t="s">
        <v>1546</v>
      </c>
      <c r="AF304" s="2">
        <v>44795.665972222225</v>
      </c>
      <c r="AG304" t="s">
        <v>173</v>
      </c>
      <c r="AH304" s="2">
        <v>44795.665972222225</v>
      </c>
      <c r="AI304" t="s">
        <v>173</v>
      </c>
      <c r="AJ304">
        <v>-118.143742</v>
      </c>
      <c r="AK304">
        <v>34.147368</v>
      </c>
    </row>
    <row r="305" spans="1:39" x14ac:dyDescent="0.35">
      <c r="A305">
        <v>103</v>
      </c>
      <c r="C305" t="s">
        <v>1547</v>
      </c>
      <c r="D305" t="s">
        <v>1548</v>
      </c>
      <c r="E305" t="s">
        <v>950</v>
      </c>
      <c r="F305">
        <v>95363</v>
      </c>
      <c r="G305">
        <v>2013</v>
      </c>
      <c r="H305" t="s">
        <v>1549</v>
      </c>
      <c r="I305" t="s">
        <v>51</v>
      </c>
      <c r="J305" t="s">
        <v>52</v>
      </c>
      <c r="K305" t="s">
        <v>289</v>
      </c>
      <c r="L305" t="s">
        <v>199</v>
      </c>
      <c r="M305" s="1">
        <v>2876172</v>
      </c>
      <c r="N305" s="6">
        <v>221244</v>
      </c>
      <c r="O305" s="6">
        <v>2100000</v>
      </c>
      <c r="P305" t="s">
        <v>54</v>
      </c>
      <c r="Q305" t="s">
        <v>53</v>
      </c>
      <c r="R305" t="s">
        <v>54</v>
      </c>
      <c r="S305" t="s">
        <v>53</v>
      </c>
      <c r="T305" t="s">
        <v>53</v>
      </c>
      <c r="U305" t="s">
        <v>53</v>
      </c>
      <c r="V305" t="s">
        <v>54</v>
      </c>
      <c r="W305" t="s">
        <v>1550</v>
      </c>
      <c r="X305" t="s">
        <v>55</v>
      </c>
      <c r="Y305" t="s">
        <v>47</v>
      </c>
      <c r="Z305" t="s">
        <v>54</v>
      </c>
      <c r="AA305" s="8">
        <v>4</v>
      </c>
      <c r="AB305" s="8">
        <v>22</v>
      </c>
      <c r="AC305" t="s">
        <v>1551</v>
      </c>
      <c r="AD305" t="s">
        <v>1552</v>
      </c>
      <c r="AE305" t="s">
        <v>1553</v>
      </c>
      <c r="AF305" s="2">
        <v>44795.665972222225</v>
      </c>
      <c r="AG305" t="s">
        <v>173</v>
      </c>
      <c r="AH305" s="2">
        <v>45128.739583333336</v>
      </c>
      <c r="AI305" t="s">
        <v>97</v>
      </c>
      <c r="AJ305">
        <v>-121.13059819999999</v>
      </c>
      <c r="AK305">
        <v>37.470989699999997</v>
      </c>
    </row>
    <row r="306" spans="1:39" x14ac:dyDescent="0.35">
      <c r="A306">
        <v>125</v>
      </c>
      <c r="B306" t="s">
        <v>927</v>
      </c>
      <c r="C306" t="s">
        <v>1554</v>
      </c>
      <c r="D306" t="s">
        <v>1555</v>
      </c>
      <c r="E306" t="s">
        <v>109</v>
      </c>
      <c r="F306">
        <v>94565</v>
      </c>
      <c r="G306">
        <v>2011</v>
      </c>
      <c r="H306" t="s">
        <v>1556</v>
      </c>
      <c r="I306" t="s">
        <v>51</v>
      </c>
      <c r="J306" t="s">
        <v>52</v>
      </c>
      <c r="K306" t="s">
        <v>198</v>
      </c>
      <c r="L306" t="s">
        <v>199</v>
      </c>
      <c r="M306" s="1">
        <v>675000</v>
      </c>
      <c r="N306" s="6">
        <v>65000</v>
      </c>
      <c r="O306" s="6">
        <v>1745465</v>
      </c>
      <c r="P306" t="s">
        <v>54</v>
      </c>
      <c r="Q306" t="s">
        <v>53</v>
      </c>
      <c r="R306" t="s">
        <v>53</v>
      </c>
      <c r="S306" t="s">
        <v>53</v>
      </c>
      <c r="T306" t="s">
        <v>53</v>
      </c>
      <c r="U306" t="s">
        <v>53</v>
      </c>
      <c r="V306" t="s">
        <v>53</v>
      </c>
      <c r="W306" t="s">
        <v>1557</v>
      </c>
      <c r="X306" t="s">
        <v>55</v>
      </c>
      <c r="Y306" t="s">
        <v>47</v>
      </c>
      <c r="Z306" t="s">
        <v>53</v>
      </c>
      <c r="AA306" s="8">
        <v>9</v>
      </c>
      <c r="AB306" s="8">
        <v>15</v>
      </c>
      <c r="AC306" t="s">
        <v>1558</v>
      </c>
      <c r="AD306" t="s">
        <v>1559</v>
      </c>
      <c r="AE306" t="s">
        <v>1560</v>
      </c>
      <c r="AF306" s="2">
        <v>44795.665972222225</v>
      </c>
      <c r="AG306" t="s">
        <v>173</v>
      </c>
      <c r="AH306" s="2">
        <v>45128.743055555555</v>
      </c>
      <c r="AI306" t="s">
        <v>97</v>
      </c>
      <c r="AJ306">
        <v>-121.891823</v>
      </c>
      <c r="AK306">
        <v>38.019996999999996</v>
      </c>
    </row>
    <row r="307" spans="1:39" x14ac:dyDescent="0.35">
      <c r="A307">
        <v>5</v>
      </c>
      <c r="B307" t="s">
        <v>1561</v>
      </c>
      <c r="C307" t="s">
        <v>1562</v>
      </c>
      <c r="D307" t="s">
        <v>1563</v>
      </c>
      <c r="E307" t="s">
        <v>74</v>
      </c>
      <c r="F307">
        <v>95667</v>
      </c>
      <c r="G307">
        <v>2019</v>
      </c>
      <c r="H307" t="s">
        <v>1564</v>
      </c>
      <c r="I307" t="s">
        <v>51</v>
      </c>
      <c r="J307" t="s">
        <v>52</v>
      </c>
      <c r="K307" t="s">
        <v>289</v>
      </c>
      <c r="L307" t="s">
        <v>199</v>
      </c>
      <c r="M307" s="1">
        <v>784112</v>
      </c>
      <c r="N307" s="6">
        <v>60017</v>
      </c>
      <c r="O307" s="6">
        <v>320836</v>
      </c>
      <c r="P307" t="s">
        <v>54</v>
      </c>
      <c r="Q307" t="s">
        <v>54</v>
      </c>
      <c r="R307" t="s">
        <v>53</v>
      </c>
      <c r="S307" t="s">
        <v>53</v>
      </c>
      <c r="T307" t="s">
        <v>53</v>
      </c>
      <c r="U307" t="s">
        <v>53</v>
      </c>
      <c r="V307" t="s">
        <v>53</v>
      </c>
      <c r="W307" t="s">
        <v>1565</v>
      </c>
      <c r="X307" t="s">
        <v>55</v>
      </c>
      <c r="Y307" t="s">
        <v>47</v>
      </c>
      <c r="Z307" t="s">
        <v>54</v>
      </c>
      <c r="AA307" s="8">
        <v>4</v>
      </c>
      <c r="AB307" s="8">
        <v>5</v>
      </c>
      <c r="AC307" t="s">
        <v>1566</v>
      </c>
      <c r="AD307" t="s">
        <v>1567</v>
      </c>
      <c r="AE307" t="s">
        <v>1568</v>
      </c>
      <c r="AF307" s="2">
        <v>44795.665972222225</v>
      </c>
      <c r="AG307" t="s">
        <v>173</v>
      </c>
      <c r="AH307" s="2">
        <v>45126.71875</v>
      </c>
      <c r="AI307" t="s">
        <v>97</v>
      </c>
      <c r="AJ307">
        <v>-120.802628</v>
      </c>
      <c r="AK307">
        <v>38.728678000000002</v>
      </c>
      <c r="AM307" t="s">
        <v>1569</v>
      </c>
    </row>
    <row r="308" spans="1:39" x14ac:dyDescent="0.35">
      <c r="A308">
        <v>216</v>
      </c>
      <c r="C308" t="s">
        <v>1562</v>
      </c>
      <c r="D308" t="s">
        <v>1563</v>
      </c>
      <c r="E308" t="s">
        <v>74</v>
      </c>
      <c r="F308">
        <v>95667</v>
      </c>
      <c r="G308">
        <v>2004</v>
      </c>
      <c r="H308" t="s">
        <v>1564</v>
      </c>
      <c r="I308" t="s">
        <v>51</v>
      </c>
      <c r="J308" t="s">
        <v>52</v>
      </c>
      <c r="K308" t="s">
        <v>198</v>
      </c>
      <c r="L308" t="s">
        <v>199</v>
      </c>
      <c r="M308" s="1">
        <v>54500</v>
      </c>
      <c r="N308" s="6">
        <v>8142</v>
      </c>
      <c r="O308" s="6">
        <v>60000</v>
      </c>
      <c r="P308" t="s">
        <v>54</v>
      </c>
      <c r="Q308" t="s">
        <v>53</v>
      </c>
      <c r="R308" t="s">
        <v>53</v>
      </c>
      <c r="S308" t="s">
        <v>53</v>
      </c>
      <c r="T308" t="s">
        <v>53</v>
      </c>
      <c r="U308" t="s">
        <v>53</v>
      </c>
      <c r="V308" t="s">
        <v>53</v>
      </c>
      <c r="W308" t="s">
        <v>1570</v>
      </c>
      <c r="X308" t="s">
        <v>55</v>
      </c>
      <c r="Y308" t="s">
        <v>47</v>
      </c>
      <c r="Z308" t="s">
        <v>54</v>
      </c>
      <c r="AA308" s="8">
        <v>4</v>
      </c>
      <c r="AB308" s="8">
        <v>5</v>
      </c>
      <c r="AC308" t="s">
        <v>1566</v>
      </c>
      <c r="AD308" t="s">
        <v>1567</v>
      </c>
      <c r="AE308" t="s">
        <v>1571</v>
      </c>
      <c r="AF308" s="2">
        <v>44795.665972222225</v>
      </c>
      <c r="AG308" t="s">
        <v>173</v>
      </c>
      <c r="AH308" s="2">
        <v>45132.961111111108</v>
      </c>
      <c r="AI308" t="s">
        <v>97</v>
      </c>
      <c r="AJ308">
        <v>-120.802628</v>
      </c>
      <c r="AK308">
        <v>38.728678000000002</v>
      </c>
    </row>
    <row r="309" spans="1:39" x14ac:dyDescent="0.35">
      <c r="A309">
        <v>102</v>
      </c>
      <c r="C309" t="s">
        <v>1572</v>
      </c>
      <c r="D309" t="s">
        <v>1573</v>
      </c>
      <c r="E309" t="s">
        <v>706</v>
      </c>
      <c r="F309">
        <v>94566</v>
      </c>
      <c r="G309">
        <v>2013</v>
      </c>
      <c r="H309" t="s">
        <v>1574</v>
      </c>
      <c r="I309" t="s">
        <v>51</v>
      </c>
      <c r="J309" t="s">
        <v>52</v>
      </c>
      <c r="K309" t="s">
        <v>198</v>
      </c>
      <c r="L309" t="s">
        <v>199</v>
      </c>
      <c r="M309" s="1">
        <v>2755000</v>
      </c>
      <c r="N309" s="6">
        <v>286421</v>
      </c>
      <c r="O309" s="6">
        <v>2046935</v>
      </c>
      <c r="P309" t="s">
        <v>54</v>
      </c>
      <c r="Q309" t="s">
        <v>53</v>
      </c>
      <c r="R309" t="s">
        <v>53</v>
      </c>
      <c r="S309" t="s">
        <v>53</v>
      </c>
      <c r="T309" t="s">
        <v>53</v>
      </c>
      <c r="U309" t="s">
        <v>53</v>
      </c>
      <c r="V309" t="s">
        <v>53</v>
      </c>
      <c r="W309" t="s">
        <v>1575</v>
      </c>
      <c r="X309" t="s">
        <v>55</v>
      </c>
      <c r="Y309" t="s">
        <v>47</v>
      </c>
      <c r="Z309" t="s">
        <v>53</v>
      </c>
      <c r="AA309" s="8">
        <v>5</v>
      </c>
      <c r="AB309" s="8">
        <v>16</v>
      </c>
      <c r="AC309" t="s">
        <v>1576</v>
      </c>
      <c r="AD309" t="s">
        <v>1577</v>
      </c>
      <c r="AE309" t="s">
        <v>1578</v>
      </c>
      <c r="AF309" s="2">
        <v>44795.665972222225</v>
      </c>
      <c r="AG309" t="s">
        <v>173</v>
      </c>
      <c r="AH309" s="2">
        <v>45128.739583333336</v>
      </c>
      <c r="AI309" t="s">
        <v>97</v>
      </c>
      <c r="AJ309">
        <v>-121.87870700000001</v>
      </c>
      <c r="AK309">
        <v>37.658098000000003</v>
      </c>
    </row>
    <row r="310" spans="1:39" x14ac:dyDescent="0.35">
      <c r="A310">
        <v>6</v>
      </c>
      <c r="B310" t="s">
        <v>1579</v>
      </c>
      <c r="C310" t="s">
        <v>1580</v>
      </c>
      <c r="D310" t="s">
        <v>1581</v>
      </c>
      <c r="E310" t="s">
        <v>349</v>
      </c>
      <c r="F310">
        <v>93041</v>
      </c>
      <c r="G310">
        <v>2019</v>
      </c>
      <c r="H310" t="s">
        <v>1582</v>
      </c>
      <c r="I310" t="s">
        <v>51</v>
      </c>
      <c r="J310" t="s">
        <v>52</v>
      </c>
      <c r="K310" t="s">
        <v>289</v>
      </c>
      <c r="L310" t="s">
        <v>199</v>
      </c>
      <c r="M310" s="1">
        <v>840272</v>
      </c>
      <c r="N310" s="6">
        <v>54618</v>
      </c>
      <c r="O310" s="6">
        <v>376563</v>
      </c>
      <c r="P310" t="s">
        <v>54</v>
      </c>
      <c r="Q310" t="s">
        <v>53</v>
      </c>
      <c r="R310" t="s">
        <v>54</v>
      </c>
      <c r="S310" t="s">
        <v>53</v>
      </c>
      <c r="T310" t="s">
        <v>53</v>
      </c>
      <c r="U310" t="s">
        <v>53</v>
      </c>
      <c r="V310" t="s">
        <v>53</v>
      </c>
      <c r="W310" t="s">
        <v>1583</v>
      </c>
      <c r="X310" t="s">
        <v>46</v>
      </c>
      <c r="Y310" t="s">
        <v>47</v>
      </c>
      <c r="Z310" t="s">
        <v>53</v>
      </c>
      <c r="AA310" s="8">
        <v>21</v>
      </c>
      <c r="AB310" s="8">
        <v>38</v>
      </c>
      <c r="AC310" t="s">
        <v>1584</v>
      </c>
      <c r="AD310" t="s">
        <v>1585</v>
      </c>
      <c r="AE310" t="s">
        <v>1586</v>
      </c>
      <c r="AF310" s="2">
        <v>44795.665972222225</v>
      </c>
      <c r="AG310" t="s">
        <v>173</v>
      </c>
      <c r="AH310" s="2">
        <v>45126.71875</v>
      </c>
      <c r="AI310" t="s">
        <v>97</v>
      </c>
      <c r="AJ310">
        <v>-119.19493799999999</v>
      </c>
      <c r="AK310">
        <v>34.149900000000002</v>
      </c>
      <c r="AM310" t="s">
        <v>762</v>
      </c>
    </row>
    <row r="311" spans="1:39" x14ac:dyDescent="0.35">
      <c r="A311">
        <v>632</v>
      </c>
      <c r="C311" t="s">
        <v>1587</v>
      </c>
      <c r="D311" t="s">
        <v>302</v>
      </c>
      <c r="E311" t="s">
        <v>125</v>
      </c>
      <c r="F311">
        <v>93257</v>
      </c>
      <c r="G311">
        <v>1986</v>
      </c>
      <c r="H311" t="s">
        <v>1588</v>
      </c>
      <c r="I311" t="s">
        <v>51</v>
      </c>
      <c r="J311" t="s">
        <v>52</v>
      </c>
      <c r="K311" t="s">
        <v>198</v>
      </c>
      <c r="L311" t="s">
        <v>199</v>
      </c>
      <c r="M311" s="1">
        <v>275000</v>
      </c>
      <c r="N311" s="6">
        <v>13750</v>
      </c>
      <c r="O311" s="6">
        <v>177878</v>
      </c>
      <c r="P311" t="s">
        <v>53</v>
      </c>
      <c r="Q311" t="s">
        <v>53</v>
      </c>
      <c r="R311" t="s">
        <v>53</v>
      </c>
      <c r="S311" t="s">
        <v>53</v>
      </c>
      <c r="T311" t="s">
        <v>53</v>
      </c>
      <c r="U311" t="s">
        <v>53</v>
      </c>
      <c r="V311" t="s">
        <v>54</v>
      </c>
      <c r="X311" t="s">
        <v>46</v>
      </c>
      <c r="Y311" t="s">
        <v>47</v>
      </c>
      <c r="Z311" t="s">
        <v>53</v>
      </c>
      <c r="AA311" s="8">
        <v>16</v>
      </c>
      <c r="AB311" s="8">
        <v>33</v>
      </c>
      <c r="AC311" t="s">
        <v>1589</v>
      </c>
      <c r="AD311" t="s">
        <v>1590</v>
      </c>
      <c r="AE311" t="s">
        <v>1591</v>
      </c>
      <c r="AF311" s="2">
        <v>44795.665972222225</v>
      </c>
      <c r="AG311" t="s">
        <v>173</v>
      </c>
      <c r="AH311" s="2">
        <v>44795.665972222225</v>
      </c>
      <c r="AI311" t="s">
        <v>173</v>
      </c>
      <c r="AJ311">
        <v>-119.0165523</v>
      </c>
      <c r="AK311">
        <v>36.070950000000003</v>
      </c>
    </row>
    <row r="312" spans="1:39" x14ac:dyDescent="0.35">
      <c r="A312">
        <v>111</v>
      </c>
      <c r="C312" t="s">
        <v>1592</v>
      </c>
      <c r="D312" t="s">
        <v>1593</v>
      </c>
      <c r="E312" t="s">
        <v>544</v>
      </c>
      <c r="F312">
        <v>95670</v>
      </c>
      <c r="G312">
        <v>2012</v>
      </c>
      <c r="H312" t="s">
        <v>1594</v>
      </c>
      <c r="I312" t="s">
        <v>51</v>
      </c>
      <c r="J312" t="s">
        <v>52</v>
      </c>
      <c r="K312" t="s">
        <v>289</v>
      </c>
      <c r="L312" t="s">
        <v>199</v>
      </c>
      <c r="M312" s="1">
        <v>1809734</v>
      </c>
      <c r="N312" s="6">
        <v>155261</v>
      </c>
      <c r="O312" s="6">
        <v>2391156</v>
      </c>
      <c r="P312" t="s">
        <v>54</v>
      </c>
      <c r="Q312" t="s">
        <v>53</v>
      </c>
      <c r="R312" t="s">
        <v>53</v>
      </c>
      <c r="S312" t="s">
        <v>53</v>
      </c>
      <c r="T312" t="s">
        <v>53</v>
      </c>
      <c r="U312" t="s">
        <v>53</v>
      </c>
      <c r="V312" t="s">
        <v>53</v>
      </c>
      <c r="W312" t="s">
        <v>1595</v>
      </c>
      <c r="X312" t="s">
        <v>548</v>
      </c>
      <c r="Y312" t="s">
        <v>47</v>
      </c>
      <c r="Z312" t="s">
        <v>53</v>
      </c>
      <c r="AA312" s="8">
        <v>6</v>
      </c>
      <c r="AB312" s="8">
        <v>7</v>
      </c>
      <c r="AC312" t="s">
        <v>1596</v>
      </c>
      <c r="AD312" t="s">
        <v>1597</v>
      </c>
      <c r="AE312" t="s">
        <v>1598</v>
      </c>
      <c r="AF312" s="2">
        <v>44795.665972222225</v>
      </c>
      <c r="AG312" t="s">
        <v>173</v>
      </c>
      <c r="AH312" s="2">
        <v>45128.740972222222</v>
      </c>
      <c r="AI312" t="s">
        <v>97</v>
      </c>
      <c r="AJ312">
        <v>-121.28476000000001</v>
      </c>
      <c r="AK312">
        <v>38.589379999999998</v>
      </c>
    </row>
    <row r="313" spans="1:39" x14ac:dyDescent="0.35">
      <c r="A313">
        <v>148</v>
      </c>
      <c r="C313" t="s">
        <v>1599</v>
      </c>
      <c r="D313" t="s">
        <v>1600</v>
      </c>
      <c r="E313" t="s">
        <v>169</v>
      </c>
      <c r="F313">
        <v>92270</v>
      </c>
      <c r="G313">
        <v>2010</v>
      </c>
      <c r="H313" t="s">
        <v>1601</v>
      </c>
      <c r="I313" t="s">
        <v>51</v>
      </c>
      <c r="J313" t="s">
        <v>52</v>
      </c>
      <c r="K313" t="s">
        <v>289</v>
      </c>
      <c r="L313" t="s">
        <v>199</v>
      </c>
      <c r="M313" s="1">
        <v>385000</v>
      </c>
      <c r="N313" s="6">
        <v>33299</v>
      </c>
      <c r="O313" s="6">
        <v>297786</v>
      </c>
      <c r="P313" t="s">
        <v>53</v>
      </c>
      <c r="Q313" t="s">
        <v>53</v>
      </c>
      <c r="R313" t="s">
        <v>53</v>
      </c>
      <c r="S313" t="s">
        <v>53</v>
      </c>
      <c r="T313" t="s">
        <v>53</v>
      </c>
      <c r="U313" t="s">
        <v>53</v>
      </c>
      <c r="V313" t="s">
        <v>54</v>
      </c>
      <c r="W313" t="s">
        <v>1602</v>
      </c>
      <c r="X313" t="s">
        <v>46</v>
      </c>
      <c r="Y313" t="s">
        <v>47</v>
      </c>
      <c r="Z313" t="s">
        <v>53</v>
      </c>
      <c r="AA313" s="8">
        <v>19</v>
      </c>
      <c r="AB313" s="8">
        <v>47</v>
      </c>
      <c r="AC313" t="s">
        <v>1603</v>
      </c>
      <c r="AD313" t="s">
        <v>1604</v>
      </c>
      <c r="AE313" t="s">
        <v>1605</v>
      </c>
      <c r="AF313" s="2">
        <v>44795.665972222225</v>
      </c>
      <c r="AG313" t="s">
        <v>173</v>
      </c>
      <c r="AH313" s="2">
        <v>45128.747916666667</v>
      </c>
      <c r="AI313" t="s">
        <v>97</v>
      </c>
      <c r="AJ313">
        <v>-116.447801</v>
      </c>
      <c r="AK313">
        <v>33.77111</v>
      </c>
    </row>
    <row r="314" spans="1:39" x14ac:dyDescent="0.35">
      <c r="A314">
        <v>350</v>
      </c>
      <c r="C314" t="s">
        <v>1606</v>
      </c>
      <c r="D314" t="s">
        <v>78</v>
      </c>
      <c r="E314" t="s">
        <v>79</v>
      </c>
      <c r="F314">
        <v>96001</v>
      </c>
      <c r="G314">
        <v>2000</v>
      </c>
      <c r="H314" t="s">
        <v>1607</v>
      </c>
      <c r="I314" t="s">
        <v>51</v>
      </c>
      <c r="J314" t="s">
        <v>52</v>
      </c>
      <c r="K314" t="s">
        <v>198</v>
      </c>
      <c r="L314" t="s">
        <v>199</v>
      </c>
      <c r="M314" s="1">
        <v>250000</v>
      </c>
      <c r="N314" s="6">
        <v>33000</v>
      </c>
      <c r="O314" s="6">
        <v>270000</v>
      </c>
      <c r="P314" t="s">
        <v>53</v>
      </c>
      <c r="Q314" t="s">
        <v>53</v>
      </c>
      <c r="R314" t="s">
        <v>53</v>
      </c>
      <c r="S314" t="s">
        <v>53</v>
      </c>
      <c r="T314" t="s">
        <v>53</v>
      </c>
      <c r="U314" t="s">
        <v>53</v>
      </c>
      <c r="V314" t="s">
        <v>54</v>
      </c>
      <c r="X314" t="s">
        <v>55</v>
      </c>
      <c r="Y314" t="s">
        <v>47</v>
      </c>
      <c r="Z314" t="s">
        <v>53</v>
      </c>
      <c r="AA314" s="8">
        <v>1</v>
      </c>
      <c r="AB314" s="8">
        <v>1</v>
      </c>
      <c r="AC314" t="s">
        <v>1608</v>
      </c>
      <c r="AD314" t="s">
        <v>1609</v>
      </c>
      <c r="AE314" t="s">
        <v>1610</v>
      </c>
      <c r="AF314" s="2">
        <v>44795.665972222225</v>
      </c>
      <c r="AG314" t="s">
        <v>173</v>
      </c>
      <c r="AH314" s="2">
        <v>44795.665972222225</v>
      </c>
      <c r="AI314" t="s">
        <v>173</v>
      </c>
      <c r="AJ314">
        <v>-122.38170700000001</v>
      </c>
      <c r="AK314">
        <v>40.573163999999998</v>
      </c>
    </row>
    <row r="315" spans="1:39" x14ac:dyDescent="0.35">
      <c r="A315">
        <v>354</v>
      </c>
      <c r="C315" t="s">
        <v>1606</v>
      </c>
      <c r="D315" t="s">
        <v>78</v>
      </c>
      <c r="E315" t="s">
        <v>79</v>
      </c>
      <c r="F315">
        <v>96001</v>
      </c>
      <c r="G315">
        <v>2000</v>
      </c>
      <c r="H315" t="s">
        <v>1607</v>
      </c>
      <c r="I315" t="s">
        <v>51</v>
      </c>
      <c r="J315" t="s">
        <v>52</v>
      </c>
      <c r="K315" t="s">
        <v>198</v>
      </c>
      <c r="L315" t="s">
        <v>199</v>
      </c>
      <c r="M315" s="1">
        <v>621000</v>
      </c>
      <c r="N315" s="6">
        <v>77700</v>
      </c>
      <c r="O315" s="6">
        <v>856000</v>
      </c>
      <c r="P315" t="s">
        <v>53</v>
      </c>
      <c r="Q315" t="s">
        <v>53</v>
      </c>
      <c r="R315" t="s">
        <v>53</v>
      </c>
      <c r="S315" t="s">
        <v>53</v>
      </c>
      <c r="T315" t="s">
        <v>53</v>
      </c>
      <c r="U315" t="s">
        <v>53</v>
      </c>
      <c r="V315" t="s">
        <v>54</v>
      </c>
      <c r="X315" t="s">
        <v>55</v>
      </c>
      <c r="Y315" t="s">
        <v>47</v>
      </c>
      <c r="Z315" t="s">
        <v>54</v>
      </c>
      <c r="AA315" s="8">
        <v>1</v>
      </c>
      <c r="AB315" s="8">
        <v>1</v>
      </c>
      <c r="AC315" t="s">
        <v>1608</v>
      </c>
      <c r="AD315" t="s">
        <v>1609</v>
      </c>
      <c r="AE315" t="s">
        <v>1611</v>
      </c>
      <c r="AF315" s="2">
        <v>44795.665972222225</v>
      </c>
      <c r="AG315" t="s">
        <v>173</v>
      </c>
      <c r="AH315" s="2">
        <v>44795.665972222225</v>
      </c>
      <c r="AI315" t="s">
        <v>173</v>
      </c>
      <c r="AJ315">
        <v>-122.38170700000001</v>
      </c>
      <c r="AK315">
        <v>40.573163999999998</v>
      </c>
    </row>
    <row r="316" spans="1:39" x14ac:dyDescent="0.35">
      <c r="A316">
        <v>311</v>
      </c>
      <c r="C316" t="s">
        <v>1612</v>
      </c>
      <c r="D316" t="s">
        <v>1613</v>
      </c>
      <c r="E316" t="s">
        <v>41</v>
      </c>
      <c r="F316">
        <v>92373</v>
      </c>
      <c r="G316">
        <v>2001</v>
      </c>
      <c r="H316" t="s">
        <v>1614</v>
      </c>
      <c r="I316" t="s">
        <v>51</v>
      </c>
      <c r="J316" t="s">
        <v>52</v>
      </c>
      <c r="K316" t="s">
        <v>198</v>
      </c>
      <c r="L316" t="s">
        <v>199</v>
      </c>
      <c r="M316" s="1">
        <v>415000</v>
      </c>
      <c r="N316" s="6">
        <v>106198</v>
      </c>
      <c r="O316" s="6">
        <v>851981</v>
      </c>
      <c r="P316" t="s">
        <v>53</v>
      </c>
      <c r="Q316" t="s">
        <v>53</v>
      </c>
      <c r="R316" t="s">
        <v>53</v>
      </c>
      <c r="S316" t="s">
        <v>53</v>
      </c>
      <c r="T316" t="s">
        <v>53</v>
      </c>
      <c r="U316" t="s">
        <v>53</v>
      </c>
      <c r="V316" t="s">
        <v>54</v>
      </c>
      <c r="X316" t="s">
        <v>46</v>
      </c>
      <c r="Y316" t="s">
        <v>47</v>
      </c>
      <c r="Z316" t="s">
        <v>53</v>
      </c>
      <c r="AA316" s="8">
        <v>19</v>
      </c>
      <c r="AB316" s="8">
        <v>50</v>
      </c>
      <c r="AC316" t="s">
        <v>1615</v>
      </c>
      <c r="AD316" t="s">
        <v>1616</v>
      </c>
      <c r="AE316" t="s">
        <v>1617</v>
      </c>
      <c r="AF316" s="2">
        <v>44795.665972222225</v>
      </c>
      <c r="AG316" t="s">
        <v>173</v>
      </c>
      <c r="AH316" s="2">
        <v>44795.665972222225</v>
      </c>
      <c r="AI316" t="s">
        <v>173</v>
      </c>
      <c r="AJ316">
        <v>-117.1817897</v>
      </c>
      <c r="AK316">
        <v>34.055253200000003</v>
      </c>
    </row>
    <row r="317" spans="1:39" x14ac:dyDescent="0.35">
      <c r="A317">
        <v>335</v>
      </c>
      <c r="C317" t="s">
        <v>1612</v>
      </c>
      <c r="D317" t="s">
        <v>1613</v>
      </c>
      <c r="E317" t="s">
        <v>41</v>
      </c>
      <c r="F317">
        <v>92373</v>
      </c>
      <c r="G317">
        <v>2001</v>
      </c>
      <c r="H317" t="s">
        <v>1614</v>
      </c>
      <c r="I317" t="s">
        <v>51</v>
      </c>
      <c r="J317" t="s">
        <v>52</v>
      </c>
      <c r="K317" t="s">
        <v>198</v>
      </c>
      <c r="L317" t="s">
        <v>199</v>
      </c>
      <c r="M317" s="1">
        <v>1500000</v>
      </c>
      <c r="N317" s="6">
        <v>325000</v>
      </c>
      <c r="O317" s="26">
        <v>8072340</v>
      </c>
      <c r="P317" t="s">
        <v>53</v>
      </c>
      <c r="Q317" t="s">
        <v>53</v>
      </c>
      <c r="R317" t="s">
        <v>53</v>
      </c>
      <c r="S317" t="s">
        <v>53</v>
      </c>
      <c r="T317" t="s">
        <v>53</v>
      </c>
      <c r="U317" t="s">
        <v>53</v>
      </c>
      <c r="V317" t="s">
        <v>54</v>
      </c>
      <c r="X317" t="s">
        <v>46</v>
      </c>
      <c r="Y317" t="s">
        <v>47</v>
      </c>
      <c r="Z317" t="s">
        <v>53</v>
      </c>
      <c r="AA317" s="8">
        <v>19</v>
      </c>
      <c r="AB317" s="8">
        <v>50</v>
      </c>
      <c r="AC317" t="s">
        <v>1615</v>
      </c>
      <c r="AD317" t="s">
        <v>1616</v>
      </c>
      <c r="AE317" t="s">
        <v>1618</v>
      </c>
      <c r="AF317" s="2">
        <v>44795.665972222225</v>
      </c>
      <c r="AG317" t="s">
        <v>173</v>
      </c>
      <c r="AH317" s="2">
        <v>44795.665972222225</v>
      </c>
      <c r="AI317" t="s">
        <v>173</v>
      </c>
      <c r="AJ317">
        <v>-117.1817897</v>
      </c>
      <c r="AK317">
        <v>34.055253200000003</v>
      </c>
    </row>
    <row r="318" spans="1:39" x14ac:dyDescent="0.35">
      <c r="A318">
        <v>820</v>
      </c>
      <c r="C318" t="s">
        <v>1612</v>
      </c>
      <c r="D318" t="s">
        <v>1613</v>
      </c>
      <c r="E318" t="s">
        <v>41</v>
      </c>
      <c r="F318">
        <v>92373</v>
      </c>
      <c r="G318">
        <v>1980</v>
      </c>
      <c r="H318" t="s">
        <v>1619</v>
      </c>
      <c r="I318" t="s">
        <v>51</v>
      </c>
      <c r="J318" t="s">
        <v>52</v>
      </c>
      <c r="K318" t="s">
        <v>198</v>
      </c>
      <c r="L318" t="s">
        <v>199</v>
      </c>
      <c r="M318" s="1">
        <v>310000</v>
      </c>
      <c r="N318" s="6">
        <v>15500</v>
      </c>
      <c r="O318" s="6">
        <v>205843</v>
      </c>
      <c r="P318" t="s">
        <v>53</v>
      </c>
      <c r="Q318" t="s">
        <v>53</v>
      </c>
      <c r="R318" t="s">
        <v>53</v>
      </c>
      <c r="S318" t="s">
        <v>53</v>
      </c>
      <c r="T318" t="s">
        <v>53</v>
      </c>
      <c r="U318" t="s">
        <v>53</v>
      </c>
      <c r="V318" t="s">
        <v>54</v>
      </c>
      <c r="X318" t="s">
        <v>46</v>
      </c>
      <c r="Y318" t="s">
        <v>47</v>
      </c>
      <c r="Z318" t="s">
        <v>54</v>
      </c>
      <c r="AA318" s="8">
        <v>19</v>
      </c>
      <c r="AB318" s="8">
        <v>50</v>
      </c>
      <c r="AC318" t="s">
        <v>1615</v>
      </c>
      <c r="AD318" t="s">
        <v>1616</v>
      </c>
      <c r="AE318" t="s">
        <v>1620</v>
      </c>
      <c r="AF318" s="2">
        <v>44795.665972222225</v>
      </c>
      <c r="AG318" t="s">
        <v>173</v>
      </c>
      <c r="AH318" s="2">
        <v>44795.665972222225</v>
      </c>
      <c r="AI318" t="s">
        <v>173</v>
      </c>
      <c r="AJ318">
        <v>-117.1817897</v>
      </c>
      <c r="AK318">
        <v>34.055253200000003</v>
      </c>
    </row>
    <row r="319" spans="1:39" x14ac:dyDescent="0.35">
      <c r="A319">
        <v>823</v>
      </c>
      <c r="C319" t="s">
        <v>1621</v>
      </c>
      <c r="D319" t="s">
        <v>1622</v>
      </c>
      <c r="E319" t="s">
        <v>145</v>
      </c>
      <c r="F319">
        <v>94063</v>
      </c>
      <c r="G319">
        <v>1980</v>
      </c>
      <c r="H319" t="s">
        <v>1623</v>
      </c>
      <c r="I319" t="s">
        <v>51</v>
      </c>
      <c r="J319" t="s">
        <v>52</v>
      </c>
      <c r="K319" t="s">
        <v>198</v>
      </c>
      <c r="L319" t="s">
        <v>199</v>
      </c>
      <c r="M319" s="1">
        <v>332000</v>
      </c>
      <c r="N319" s="6" t="s">
        <v>200</v>
      </c>
      <c r="O319" s="6" t="s">
        <v>200</v>
      </c>
      <c r="P319" t="s">
        <v>53</v>
      </c>
      <c r="Q319" t="s">
        <v>53</v>
      </c>
      <c r="R319" t="s">
        <v>53</v>
      </c>
      <c r="S319" t="s">
        <v>53</v>
      </c>
      <c r="T319" t="s">
        <v>53</v>
      </c>
      <c r="U319" t="s">
        <v>53</v>
      </c>
      <c r="V319" t="s">
        <v>54</v>
      </c>
      <c r="X319" t="s">
        <v>55</v>
      </c>
      <c r="Y319" t="s">
        <v>47</v>
      </c>
      <c r="Z319" t="s">
        <v>53</v>
      </c>
      <c r="AA319" s="8">
        <v>13</v>
      </c>
      <c r="AB319" s="8">
        <v>21</v>
      </c>
      <c r="AC319" t="s">
        <v>1624</v>
      </c>
      <c r="AD319" t="s">
        <v>1625</v>
      </c>
      <c r="AE319" t="s">
        <v>1626</v>
      </c>
      <c r="AF319" s="2">
        <v>44795.665972222225</v>
      </c>
      <c r="AG319" t="s">
        <v>173</v>
      </c>
      <c r="AH319" s="2">
        <v>44795.665972222225</v>
      </c>
      <c r="AI319" t="s">
        <v>173</v>
      </c>
      <c r="AJ319">
        <v>-122.2273897</v>
      </c>
      <c r="AK319">
        <v>37.484882499999998</v>
      </c>
    </row>
    <row r="320" spans="1:39" x14ac:dyDescent="0.35">
      <c r="A320">
        <v>109</v>
      </c>
      <c r="C320" t="s">
        <v>1627</v>
      </c>
      <c r="D320" t="s">
        <v>1628</v>
      </c>
      <c r="E320" t="s">
        <v>109</v>
      </c>
      <c r="F320">
        <v>94804</v>
      </c>
      <c r="G320">
        <v>2012</v>
      </c>
      <c r="H320" t="s">
        <v>1629</v>
      </c>
      <c r="I320" t="s">
        <v>51</v>
      </c>
      <c r="J320" t="s">
        <v>52</v>
      </c>
      <c r="K320" t="s">
        <v>289</v>
      </c>
      <c r="L320" t="s">
        <v>199</v>
      </c>
      <c r="M320" s="1">
        <v>1559577</v>
      </c>
      <c r="N320" s="6">
        <v>119967</v>
      </c>
      <c r="O320" s="6">
        <v>942849</v>
      </c>
      <c r="P320" t="s">
        <v>54</v>
      </c>
      <c r="Q320" t="s">
        <v>53</v>
      </c>
      <c r="R320" t="s">
        <v>53</v>
      </c>
      <c r="S320" t="s">
        <v>53</v>
      </c>
      <c r="T320" t="s">
        <v>53</v>
      </c>
      <c r="U320" t="s">
        <v>53</v>
      </c>
      <c r="V320" t="s">
        <v>53</v>
      </c>
      <c r="W320" t="s">
        <v>1630</v>
      </c>
      <c r="X320" t="s">
        <v>55</v>
      </c>
      <c r="Y320" t="s">
        <v>83</v>
      </c>
      <c r="Z320" t="s">
        <v>53</v>
      </c>
      <c r="AA320" s="8">
        <v>7</v>
      </c>
      <c r="AB320" s="8">
        <v>14</v>
      </c>
      <c r="AC320" t="s">
        <v>1631</v>
      </c>
      <c r="AD320" t="s">
        <v>1632</v>
      </c>
      <c r="AE320" t="s">
        <v>1633</v>
      </c>
      <c r="AF320" s="2">
        <v>44795.665972222225</v>
      </c>
      <c r="AG320" t="s">
        <v>173</v>
      </c>
      <c r="AH320" s="2">
        <v>45128.740277777775</v>
      </c>
      <c r="AI320" t="s">
        <v>97</v>
      </c>
      <c r="AJ320">
        <v>-122.342782</v>
      </c>
      <c r="AK320">
        <v>37.936785999999998</v>
      </c>
    </row>
    <row r="321" spans="1:37" x14ac:dyDescent="0.35">
      <c r="A321">
        <v>154</v>
      </c>
      <c r="C321" t="s">
        <v>1627</v>
      </c>
      <c r="D321" t="s">
        <v>1628</v>
      </c>
      <c r="E321" t="s">
        <v>109</v>
      </c>
      <c r="F321">
        <v>94804</v>
      </c>
      <c r="G321">
        <v>2010</v>
      </c>
      <c r="H321" t="s">
        <v>1629</v>
      </c>
      <c r="I321" t="s">
        <v>51</v>
      </c>
      <c r="J321" t="s">
        <v>52</v>
      </c>
      <c r="K321" t="s">
        <v>289</v>
      </c>
      <c r="L321" t="s">
        <v>199</v>
      </c>
      <c r="M321" s="1">
        <v>621558</v>
      </c>
      <c r="N321" s="6">
        <v>62578</v>
      </c>
      <c r="O321" s="6">
        <v>511057</v>
      </c>
      <c r="P321" t="s">
        <v>54</v>
      </c>
      <c r="Q321" t="s">
        <v>53</v>
      </c>
      <c r="R321" t="s">
        <v>53</v>
      </c>
      <c r="S321" t="s">
        <v>53</v>
      </c>
      <c r="T321" t="s">
        <v>53</v>
      </c>
      <c r="U321" t="s">
        <v>53</v>
      </c>
      <c r="V321" t="s">
        <v>53</v>
      </c>
      <c r="W321" t="s">
        <v>1634</v>
      </c>
      <c r="X321" t="s">
        <v>55</v>
      </c>
      <c r="Y321" t="s">
        <v>47</v>
      </c>
      <c r="Z321" t="s">
        <v>53</v>
      </c>
      <c r="AA321" s="8">
        <v>7</v>
      </c>
      <c r="AB321" s="8">
        <v>14</v>
      </c>
      <c r="AC321" t="s">
        <v>1631</v>
      </c>
      <c r="AD321" t="s">
        <v>1632</v>
      </c>
      <c r="AE321" t="s">
        <v>1635</v>
      </c>
      <c r="AF321" s="2">
        <v>44795.665972222225</v>
      </c>
      <c r="AG321" t="s">
        <v>173</v>
      </c>
      <c r="AH321" s="2">
        <v>45128.748611111114</v>
      </c>
      <c r="AI321" t="s">
        <v>97</v>
      </c>
      <c r="AJ321">
        <v>-122.342782</v>
      </c>
      <c r="AK321">
        <v>37.936785999999998</v>
      </c>
    </row>
    <row r="322" spans="1:37" x14ac:dyDescent="0.35">
      <c r="A322">
        <v>804</v>
      </c>
      <c r="C322" t="s">
        <v>1627</v>
      </c>
      <c r="D322" t="s">
        <v>1628</v>
      </c>
      <c r="E322" t="s">
        <v>109</v>
      </c>
      <c r="F322">
        <v>94804</v>
      </c>
      <c r="G322">
        <v>1980</v>
      </c>
      <c r="H322" t="s">
        <v>1636</v>
      </c>
      <c r="I322" t="s">
        <v>51</v>
      </c>
      <c r="J322" t="s">
        <v>52</v>
      </c>
      <c r="K322" t="s">
        <v>198</v>
      </c>
      <c r="L322" t="s">
        <v>199</v>
      </c>
      <c r="M322" s="1">
        <v>182335</v>
      </c>
      <c r="N322" s="6">
        <v>9117</v>
      </c>
      <c r="O322" s="6">
        <v>128768</v>
      </c>
      <c r="P322" t="s">
        <v>53</v>
      </c>
      <c r="Q322" t="s">
        <v>53</v>
      </c>
      <c r="R322" t="s">
        <v>53</v>
      </c>
      <c r="S322" t="s">
        <v>53</v>
      </c>
      <c r="T322" t="s">
        <v>53</v>
      </c>
      <c r="U322" t="s">
        <v>53</v>
      </c>
      <c r="V322" t="s">
        <v>54</v>
      </c>
      <c r="X322" t="s">
        <v>55</v>
      </c>
      <c r="Y322" t="s">
        <v>47</v>
      </c>
      <c r="Z322" t="s">
        <v>53</v>
      </c>
      <c r="AA322" s="8">
        <v>7</v>
      </c>
      <c r="AB322" s="8">
        <v>14</v>
      </c>
      <c r="AC322" t="s">
        <v>1631</v>
      </c>
      <c r="AD322" t="s">
        <v>1632</v>
      </c>
      <c r="AE322" t="s">
        <v>1637</v>
      </c>
      <c r="AF322" s="2">
        <v>44795.665972222225</v>
      </c>
      <c r="AG322" t="s">
        <v>173</v>
      </c>
      <c r="AH322" s="2">
        <v>44795.665972222225</v>
      </c>
      <c r="AI322" t="s">
        <v>173</v>
      </c>
      <c r="AJ322">
        <v>-122.342782</v>
      </c>
      <c r="AK322">
        <v>37.936785999999998</v>
      </c>
    </row>
    <row r="323" spans="1:37" x14ac:dyDescent="0.35">
      <c r="A323">
        <v>13</v>
      </c>
      <c r="B323" t="s">
        <v>1638</v>
      </c>
      <c r="C323" t="s">
        <v>1639</v>
      </c>
      <c r="D323" t="s">
        <v>1640</v>
      </c>
      <c r="E323" t="s">
        <v>434</v>
      </c>
      <c r="F323">
        <v>94571</v>
      </c>
      <c r="G323">
        <v>2018</v>
      </c>
      <c r="H323" t="s">
        <v>1641</v>
      </c>
      <c r="I323" t="s">
        <v>51</v>
      </c>
      <c r="J323" t="s">
        <v>52</v>
      </c>
      <c r="K323" t="s">
        <v>289</v>
      </c>
      <c r="L323" t="s">
        <v>199</v>
      </c>
      <c r="M323" s="1">
        <v>422795</v>
      </c>
      <c r="N323" s="6">
        <v>25938</v>
      </c>
      <c r="O323" s="6">
        <v>213126</v>
      </c>
      <c r="P323" t="s">
        <v>54</v>
      </c>
      <c r="Q323" t="s">
        <v>53</v>
      </c>
      <c r="R323" t="s">
        <v>53</v>
      </c>
      <c r="S323" t="s">
        <v>53</v>
      </c>
      <c r="T323" t="s">
        <v>53</v>
      </c>
      <c r="U323" t="s">
        <v>53</v>
      </c>
      <c r="V323" t="s">
        <v>53</v>
      </c>
      <c r="W323" t="s">
        <v>1642</v>
      </c>
      <c r="X323" t="s">
        <v>55</v>
      </c>
      <c r="Y323" t="s">
        <v>47</v>
      </c>
      <c r="Z323" t="s">
        <v>54</v>
      </c>
      <c r="AA323" s="8">
        <v>3</v>
      </c>
      <c r="AB323" s="8">
        <v>11</v>
      </c>
      <c r="AC323" t="s">
        <v>1643</v>
      </c>
      <c r="AD323" t="s">
        <v>1644</v>
      </c>
      <c r="AE323" t="s">
        <v>1645</v>
      </c>
      <c r="AF323" s="2">
        <v>44795.665972222225</v>
      </c>
      <c r="AG323" t="s">
        <v>173</v>
      </c>
      <c r="AH323" s="2">
        <v>45126.719444444447</v>
      </c>
      <c r="AI323" t="s">
        <v>97</v>
      </c>
      <c r="AJ323">
        <v>-121.690079</v>
      </c>
      <c r="AK323">
        <v>38.154910000000001</v>
      </c>
    </row>
    <row r="324" spans="1:37" x14ac:dyDescent="0.35">
      <c r="A324">
        <v>366</v>
      </c>
      <c r="C324" t="s">
        <v>1639</v>
      </c>
      <c r="D324" t="s">
        <v>1640</v>
      </c>
      <c r="E324" t="s">
        <v>434</v>
      </c>
      <c r="F324">
        <v>94571</v>
      </c>
      <c r="G324">
        <v>1997</v>
      </c>
      <c r="H324" t="s">
        <v>1646</v>
      </c>
      <c r="I324" t="s">
        <v>51</v>
      </c>
      <c r="J324" t="s">
        <v>52</v>
      </c>
      <c r="K324" t="s">
        <v>198</v>
      </c>
      <c r="L324" t="s">
        <v>199</v>
      </c>
      <c r="M324" s="1">
        <v>50650</v>
      </c>
      <c r="N324" s="6" t="s">
        <v>200</v>
      </c>
      <c r="O324" s="6" t="s">
        <v>200</v>
      </c>
      <c r="P324" t="s">
        <v>53</v>
      </c>
      <c r="Q324" t="s">
        <v>53</v>
      </c>
      <c r="R324" t="s">
        <v>53</v>
      </c>
      <c r="S324" t="s">
        <v>53</v>
      </c>
      <c r="T324" t="s">
        <v>53</v>
      </c>
      <c r="U324" t="s">
        <v>53</v>
      </c>
      <c r="V324" t="s">
        <v>54</v>
      </c>
      <c r="X324" t="s">
        <v>55</v>
      </c>
      <c r="Y324" t="s">
        <v>47</v>
      </c>
      <c r="Z324" t="s">
        <v>53</v>
      </c>
      <c r="AA324" s="8">
        <v>3</v>
      </c>
      <c r="AB324" s="8">
        <v>11</v>
      </c>
      <c r="AC324" t="s">
        <v>1643</v>
      </c>
      <c r="AD324" t="s">
        <v>1644</v>
      </c>
      <c r="AE324" t="s">
        <v>1647</v>
      </c>
      <c r="AF324" s="2">
        <v>44795.665972222225</v>
      </c>
      <c r="AG324" t="s">
        <v>173</v>
      </c>
      <c r="AH324" s="2">
        <v>44795.665972222225</v>
      </c>
      <c r="AI324" t="s">
        <v>173</v>
      </c>
      <c r="AJ324">
        <v>-121.690079</v>
      </c>
      <c r="AK324">
        <v>38.154910000000001</v>
      </c>
    </row>
    <row r="325" spans="1:37" x14ac:dyDescent="0.35">
      <c r="A325">
        <v>565</v>
      </c>
      <c r="C325" t="s">
        <v>1648</v>
      </c>
      <c r="D325" t="s">
        <v>169</v>
      </c>
      <c r="E325" t="s">
        <v>169</v>
      </c>
      <c r="F325">
        <v>92501</v>
      </c>
      <c r="G325">
        <v>1990</v>
      </c>
      <c r="H325" t="s">
        <v>1649</v>
      </c>
      <c r="I325" t="s">
        <v>51</v>
      </c>
      <c r="J325" t="s">
        <v>52</v>
      </c>
      <c r="K325" t="s">
        <v>198</v>
      </c>
      <c r="L325" t="s">
        <v>199</v>
      </c>
      <c r="M325" s="1">
        <v>250000</v>
      </c>
      <c r="N325" s="6">
        <v>12500</v>
      </c>
      <c r="O325" s="6">
        <v>170300</v>
      </c>
      <c r="P325" t="s">
        <v>53</v>
      </c>
      <c r="Q325" t="s">
        <v>53</v>
      </c>
      <c r="R325" t="s">
        <v>53</v>
      </c>
      <c r="S325" t="s">
        <v>53</v>
      </c>
      <c r="T325" t="s">
        <v>53</v>
      </c>
      <c r="U325" t="s">
        <v>53</v>
      </c>
      <c r="V325" t="s">
        <v>54</v>
      </c>
      <c r="X325" t="s">
        <v>46</v>
      </c>
      <c r="Y325" t="s">
        <v>47</v>
      </c>
      <c r="Z325" t="s">
        <v>53</v>
      </c>
      <c r="AA325" s="8">
        <v>31</v>
      </c>
      <c r="AB325" s="8">
        <v>58</v>
      </c>
      <c r="AC325" t="s">
        <v>1650</v>
      </c>
      <c r="AD325" t="s">
        <v>1651</v>
      </c>
      <c r="AE325" t="s">
        <v>1652</v>
      </c>
      <c r="AF325" s="2">
        <v>44795.665972222225</v>
      </c>
      <c r="AG325" t="s">
        <v>173</v>
      </c>
      <c r="AH325" s="2">
        <v>44795.665972222225</v>
      </c>
      <c r="AI325" t="s">
        <v>173</v>
      </c>
      <c r="AJ325">
        <v>-117.375676</v>
      </c>
      <c r="AK325">
        <v>33.980555000000003</v>
      </c>
    </row>
    <row r="326" spans="1:37" x14ac:dyDescent="0.35">
      <c r="A326">
        <v>827</v>
      </c>
      <c r="C326" t="s">
        <v>1648</v>
      </c>
      <c r="D326" t="s">
        <v>169</v>
      </c>
      <c r="E326" t="s">
        <v>169</v>
      </c>
      <c r="F326">
        <v>92501</v>
      </c>
      <c r="G326">
        <v>1980</v>
      </c>
      <c r="H326" t="s">
        <v>1649</v>
      </c>
      <c r="I326" t="s">
        <v>51</v>
      </c>
      <c r="J326" t="s">
        <v>52</v>
      </c>
      <c r="K326" t="s">
        <v>198</v>
      </c>
      <c r="L326" t="s">
        <v>199</v>
      </c>
      <c r="M326" s="1">
        <v>493000</v>
      </c>
      <c r="N326" s="6">
        <v>24650</v>
      </c>
      <c r="O326" s="6">
        <v>335831</v>
      </c>
      <c r="P326" t="s">
        <v>53</v>
      </c>
      <c r="Q326" t="s">
        <v>53</v>
      </c>
      <c r="R326" t="s">
        <v>53</v>
      </c>
      <c r="S326" t="s">
        <v>53</v>
      </c>
      <c r="T326" t="s">
        <v>53</v>
      </c>
      <c r="U326" t="s">
        <v>53</v>
      </c>
      <c r="V326" t="s">
        <v>54</v>
      </c>
      <c r="X326" t="s">
        <v>46</v>
      </c>
      <c r="Y326" t="s">
        <v>47</v>
      </c>
      <c r="Z326" t="s">
        <v>54</v>
      </c>
      <c r="AA326" s="8">
        <v>31</v>
      </c>
      <c r="AB326" s="8">
        <v>58</v>
      </c>
      <c r="AC326" t="s">
        <v>1650</v>
      </c>
      <c r="AD326" t="s">
        <v>1651</v>
      </c>
      <c r="AE326" t="s">
        <v>1653</v>
      </c>
      <c r="AF326" s="2">
        <v>44795.665972222225</v>
      </c>
      <c r="AG326" t="s">
        <v>173</v>
      </c>
      <c r="AH326" s="2">
        <v>44795.665972222225</v>
      </c>
      <c r="AI326" t="s">
        <v>173</v>
      </c>
      <c r="AJ326">
        <v>-117.375676</v>
      </c>
      <c r="AK326">
        <v>33.980555000000003</v>
      </c>
    </row>
    <row r="327" spans="1:37" x14ac:dyDescent="0.35">
      <c r="A327">
        <v>880</v>
      </c>
      <c r="C327" t="s">
        <v>1648</v>
      </c>
      <c r="D327" t="s">
        <v>169</v>
      </c>
      <c r="E327" t="s">
        <v>169</v>
      </c>
      <c r="F327">
        <v>92501</v>
      </c>
      <c r="G327">
        <v>1979</v>
      </c>
      <c r="H327" t="s">
        <v>1649</v>
      </c>
      <c r="I327" t="s">
        <v>51</v>
      </c>
      <c r="J327" t="s">
        <v>52</v>
      </c>
      <c r="K327" t="s">
        <v>198</v>
      </c>
      <c r="L327" t="s">
        <v>199</v>
      </c>
      <c r="M327" s="1">
        <v>1000000</v>
      </c>
      <c r="N327" s="6">
        <v>50000</v>
      </c>
      <c r="O327" s="6">
        <v>681199</v>
      </c>
      <c r="P327" t="s">
        <v>53</v>
      </c>
      <c r="Q327" t="s">
        <v>53</v>
      </c>
      <c r="R327" t="s">
        <v>53</v>
      </c>
      <c r="S327" t="s">
        <v>53</v>
      </c>
      <c r="T327" t="s">
        <v>53</v>
      </c>
      <c r="U327" t="s">
        <v>53</v>
      </c>
      <c r="V327" t="s">
        <v>54</v>
      </c>
      <c r="X327" t="s">
        <v>46</v>
      </c>
      <c r="Y327" t="s">
        <v>47</v>
      </c>
      <c r="Z327" t="s">
        <v>53</v>
      </c>
      <c r="AA327" s="8">
        <v>31</v>
      </c>
      <c r="AB327" s="8">
        <v>58</v>
      </c>
      <c r="AC327" t="s">
        <v>1650</v>
      </c>
      <c r="AD327" t="s">
        <v>1651</v>
      </c>
      <c r="AE327" t="s">
        <v>1654</v>
      </c>
      <c r="AF327" s="2">
        <v>44795.665972222225</v>
      </c>
      <c r="AG327" t="s">
        <v>173</v>
      </c>
      <c r="AH327" s="2">
        <v>44795.665972222225</v>
      </c>
      <c r="AI327" t="s">
        <v>173</v>
      </c>
      <c r="AJ327">
        <v>-117.375676</v>
      </c>
      <c r="AK327">
        <v>33.980555000000003</v>
      </c>
    </row>
    <row r="328" spans="1:37" x14ac:dyDescent="0.35">
      <c r="A328">
        <v>612</v>
      </c>
      <c r="C328" t="s">
        <v>1655</v>
      </c>
      <c r="D328" t="s">
        <v>544</v>
      </c>
      <c r="E328" t="s">
        <v>544</v>
      </c>
      <c r="F328">
        <v>95814</v>
      </c>
      <c r="G328">
        <v>1988</v>
      </c>
      <c r="H328" t="s">
        <v>1656</v>
      </c>
      <c r="I328" t="s">
        <v>51</v>
      </c>
      <c r="J328" t="s">
        <v>52</v>
      </c>
      <c r="K328" t="s">
        <v>198</v>
      </c>
      <c r="L328" t="s">
        <v>199</v>
      </c>
      <c r="M328" s="1">
        <v>97000</v>
      </c>
      <c r="N328" s="6">
        <v>4850</v>
      </c>
      <c r="O328" s="6">
        <v>103191</v>
      </c>
      <c r="P328" t="s">
        <v>53</v>
      </c>
      <c r="Q328" t="s">
        <v>53</v>
      </c>
      <c r="R328" t="s">
        <v>53</v>
      </c>
      <c r="S328" t="s">
        <v>53</v>
      </c>
      <c r="T328" t="s">
        <v>53</v>
      </c>
      <c r="U328" t="s">
        <v>53</v>
      </c>
      <c r="V328" t="s">
        <v>54</v>
      </c>
      <c r="X328" t="s">
        <v>548</v>
      </c>
      <c r="Y328" t="s">
        <v>47</v>
      </c>
      <c r="Z328" t="s">
        <v>53</v>
      </c>
      <c r="AA328" s="8">
        <v>8</v>
      </c>
      <c r="AB328" s="8">
        <v>6</v>
      </c>
      <c r="AC328" t="s">
        <v>1657</v>
      </c>
      <c r="AD328" t="s">
        <v>1658</v>
      </c>
      <c r="AE328" t="s">
        <v>1659</v>
      </c>
      <c r="AF328" s="2">
        <v>44795.665972222225</v>
      </c>
      <c r="AG328" t="s">
        <v>173</v>
      </c>
      <c r="AH328" s="2">
        <v>44795.665972222225</v>
      </c>
      <c r="AI328" t="s">
        <v>173</v>
      </c>
      <c r="AJ328">
        <v>-121.493312</v>
      </c>
      <c r="AK328">
        <v>38.582289000000003</v>
      </c>
    </row>
    <row r="329" spans="1:37" x14ac:dyDescent="0.35">
      <c r="A329">
        <v>884</v>
      </c>
      <c r="C329" t="s">
        <v>1655</v>
      </c>
      <c r="D329" t="s">
        <v>544</v>
      </c>
      <c r="E329" t="s">
        <v>544</v>
      </c>
      <c r="F329">
        <v>95814</v>
      </c>
      <c r="H329" t="s">
        <v>1660</v>
      </c>
      <c r="I329" t="s">
        <v>51</v>
      </c>
      <c r="J329" t="s">
        <v>52</v>
      </c>
      <c r="L329" t="s">
        <v>199</v>
      </c>
      <c r="M329" s="1">
        <v>3000000</v>
      </c>
      <c r="O329" s="6">
        <v>0</v>
      </c>
      <c r="P329" t="s">
        <v>54</v>
      </c>
      <c r="Q329" t="s">
        <v>53</v>
      </c>
      <c r="R329" t="s">
        <v>53</v>
      </c>
      <c r="S329" t="s">
        <v>53</v>
      </c>
      <c r="T329" t="s">
        <v>53</v>
      </c>
      <c r="U329" t="s">
        <v>53</v>
      </c>
      <c r="V329" t="s">
        <v>53</v>
      </c>
      <c r="W329" t="s">
        <v>1661</v>
      </c>
      <c r="X329" t="s">
        <v>548</v>
      </c>
      <c r="Y329" t="s">
        <v>47</v>
      </c>
      <c r="Z329" t="s">
        <v>53</v>
      </c>
      <c r="AA329" s="8">
        <v>8</v>
      </c>
      <c r="AB329" s="8">
        <v>6</v>
      </c>
      <c r="AC329" t="s">
        <v>1657</v>
      </c>
      <c r="AD329" t="s">
        <v>1658</v>
      </c>
      <c r="AE329" t="s">
        <v>1662</v>
      </c>
      <c r="AF329" s="2">
        <v>44795.665972222225</v>
      </c>
      <c r="AG329" t="s">
        <v>173</v>
      </c>
      <c r="AH329" s="2">
        <v>45118.836805555555</v>
      </c>
      <c r="AI329" t="s">
        <v>97</v>
      </c>
      <c r="AJ329">
        <v>-121.493312</v>
      </c>
      <c r="AK329">
        <v>38.582289000000003</v>
      </c>
    </row>
    <row r="330" spans="1:37" x14ac:dyDescent="0.35">
      <c r="A330">
        <v>120</v>
      </c>
      <c r="C330" t="s">
        <v>1663</v>
      </c>
      <c r="D330" t="s">
        <v>1664</v>
      </c>
      <c r="E330" t="s">
        <v>683</v>
      </c>
      <c r="F330">
        <v>93901</v>
      </c>
      <c r="G330">
        <v>2011</v>
      </c>
      <c r="H330" t="s">
        <v>1665</v>
      </c>
      <c r="I330" t="s">
        <v>51</v>
      </c>
      <c r="J330" t="s">
        <v>52</v>
      </c>
      <c r="K330" t="s">
        <v>198</v>
      </c>
      <c r="L330" t="s">
        <v>199</v>
      </c>
      <c r="M330" s="1">
        <v>128534</v>
      </c>
      <c r="N330" s="6">
        <v>44265</v>
      </c>
      <c r="O330" s="6">
        <v>318368</v>
      </c>
      <c r="P330" t="s">
        <v>54</v>
      </c>
      <c r="Q330" t="s">
        <v>53</v>
      </c>
      <c r="R330" t="s">
        <v>53</v>
      </c>
      <c r="S330" t="s">
        <v>53</v>
      </c>
      <c r="T330" t="s">
        <v>53</v>
      </c>
      <c r="U330" t="s">
        <v>53</v>
      </c>
      <c r="V330" t="s">
        <v>53</v>
      </c>
      <c r="W330" t="s">
        <v>1666</v>
      </c>
      <c r="X330" t="s">
        <v>55</v>
      </c>
      <c r="Y330" t="s">
        <v>47</v>
      </c>
      <c r="Z330" t="s">
        <v>53</v>
      </c>
      <c r="AA330" s="8">
        <v>17</v>
      </c>
      <c r="AB330" s="8">
        <v>29</v>
      </c>
      <c r="AC330" t="s">
        <v>1667</v>
      </c>
      <c r="AD330" t="s">
        <v>1668</v>
      </c>
      <c r="AE330" t="s">
        <v>1669</v>
      </c>
      <c r="AF330" s="2">
        <v>44795.665972222225</v>
      </c>
      <c r="AG330" t="s">
        <v>173</v>
      </c>
      <c r="AH330" s="2">
        <v>45128.743055555555</v>
      </c>
      <c r="AI330" t="s">
        <v>97</v>
      </c>
      <c r="AJ330">
        <v>-121.657927</v>
      </c>
      <c r="AK330">
        <v>36.674903999999998</v>
      </c>
    </row>
    <row r="331" spans="1:37" x14ac:dyDescent="0.35">
      <c r="A331">
        <v>873</v>
      </c>
      <c r="C331" t="s">
        <v>1670</v>
      </c>
      <c r="D331" t="s">
        <v>41</v>
      </c>
      <c r="E331" t="s">
        <v>41</v>
      </c>
      <c r="F331">
        <v>92401</v>
      </c>
      <c r="G331">
        <v>1979</v>
      </c>
      <c r="H331" t="s">
        <v>1671</v>
      </c>
      <c r="I331" t="s">
        <v>51</v>
      </c>
      <c r="J331" t="s">
        <v>52</v>
      </c>
      <c r="K331" t="s">
        <v>198</v>
      </c>
      <c r="L331" t="s">
        <v>199</v>
      </c>
      <c r="M331" s="1">
        <v>323275</v>
      </c>
      <c r="N331" s="6">
        <v>16164</v>
      </c>
      <c r="O331" s="6">
        <v>209104</v>
      </c>
      <c r="P331" t="s">
        <v>53</v>
      </c>
      <c r="Q331" t="s">
        <v>53</v>
      </c>
      <c r="R331" t="s">
        <v>53</v>
      </c>
      <c r="S331" t="s">
        <v>53</v>
      </c>
      <c r="T331" t="s">
        <v>53</v>
      </c>
      <c r="U331" t="s">
        <v>53</v>
      </c>
      <c r="V331" t="s">
        <v>54</v>
      </c>
      <c r="X331" t="s">
        <v>46</v>
      </c>
      <c r="Y331" t="s">
        <v>47</v>
      </c>
      <c r="Z331" t="s">
        <v>53</v>
      </c>
      <c r="AA331" s="8">
        <v>29</v>
      </c>
      <c r="AB331" s="8">
        <v>45</v>
      </c>
      <c r="AC331" t="s">
        <v>1672</v>
      </c>
      <c r="AD331" t="s">
        <v>1673</v>
      </c>
      <c r="AE331" t="s">
        <v>1674</v>
      </c>
      <c r="AF331" s="2">
        <v>44795.665972222225</v>
      </c>
      <c r="AG331" t="s">
        <v>173</v>
      </c>
      <c r="AH331" s="2">
        <v>44795.665972222225</v>
      </c>
      <c r="AI331" t="s">
        <v>173</v>
      </c>
      <c r="AJ331">
        <v>-117.292265</v>
      </c>
      <c r="AK331">
        <v>34.104087</v>
      </c>
    </row>
    <row r="332" spans="1:37" x14ac:dyDescent="0.35">
      <c r="A332">
        <v>213</v>
      </c>
      <c r="C332" t="s">
        <v>1675</v>
      </c>
      <c r="D332" t="s">
        <v>349</v>
      </c>
      <c r="E332" t="s">
        <v>349</v>
      </c>
      <c r="F332">
        <v>93001</v>
      </c>
      <c r="G332">
        <v>2005</v>
      </c>
      <c r="H332" t="s">
        <v>1676</v>
      </c>
      <c r="I332" t="s">
        <v>51</v>
      </c>
      <c r="J332" t="s">
        <v>52</v>
      </c>
      <c r="K332" t="s">
        <v>198</v>
      </c>
      <c r="L332" t="s">
        <v>199</v>
      </c>
      <c r="M332" s="1">
        <v>454660</v>
      </c>
      <c r="N332" s="6">
        <v>138000</v>
      </c>
      <c r="O332" s="6">
        <v>1109012</v>
      </c>
      <c r="P332" t="s">
        <v>54</v>
      </c>
      <c r="Q332" t="s">
        <v>53</v>
      </c>
      <c r="R332" t="s">
        <v>53</v>
      </c>
      <c r="S332" t="s">
        <v>53</v>
      </c>
      <c r="T332" t="s">
        <v>53</v>
      </c>
      <c r="U332" t="s">
        <v>53</v>
      </c>
      <c r="V332" t="s">
        <v>54</v>
      </c>
      <c r="W332" t="s">
        <v>1677</v>
      </c>
      <c r="X332" t="s">
        <v>46</v>
      </c>
      <c r="Y332" t="s">
        <v>47</v>
      </c>
      <c r="Z332" t="s">
        <v>54</v>
      </c>
      <c r="AA332" s="8">
        <v>21</v>
      </c>
      <c r="AB332" s="8">
        <v>38</v>
      </c>
      <c r="AC332" t="s">
        <v>1678</v>
      </c>
      <c r="AD332" t="s">
        <v>1679</v>
      </c>
      <c r="AE332" t="s">
        <v>1680</v>
      </c>
      <c r="AF332" s="2">
        <v>44795.665972222225</v>
      </c>
      <c r="AG332" t="s">
        <v>173</v>
      </c>
      <c r="AH332" s="2">
        <v>45132.960416666669</v>
      </c>
      <c r="AI332" t="s">
        <v>97</v>
      </c>
      <c r="AJ332">
        <v>-119.293283</v>
      </c>
      <c r="AK332">
        <v>34.282435999999997</v>
      </c>
    </row>
    <row r="333" spans="1:37" x14ac:dyDescent="0.35">
      <c r="A333">
        <v>222</v>
      </c>
      <c r="C333" t="s">
        <v>1675</v>
      </c>
      <c r="D333" t="s">
        <v>349</v>
      </c>
      <c r="E333" t="s">
        <v>349</v>
      </c>
      <c r="F333">
        <v>93001</v>
      </c>
      <c r="G333">
        <v>2004</v>
      </c>
      <c r="H333" t="s">
        <v>1676</v>
      </c>
      <c r="I333" t="s">
        <v>51</v>
      </c>
      <c r="J333" t="s">
        <v>52</v>
      </c>
      <c r="K333" t="s">
        <v>198</v>
      </c>
      <c r="L333" t="s">
        <v>199</v>
      </c>
      <c r="M333" s="1">
        <v>208000</v>
      </c>
      <c r="N333" s="6">
        <v>20800</v>
      </c>
      <c r="O333" s="6">
        <v>192308</v>
      </c>
      <c r="P333" t="s">
        <v>53</v>
      </c>
      <c r="Q333" t="s">
        <v>53</v>
      </c>
      <c r="R333" t="s">
        <v>54</v>
      </c>
      <c r="S333" t="s">
        <v>53</v>
      </c>
      <c r="T333" t="s">
        <v>53</v>
      </c>
      <c r="U333" t="s">
        <v>53</v>
      </c>
      <c r="V333" t="s">
        <v>53</v>
      </c>
      <c r="W333" t="s">
        <v>1681</v>
      </c>
      <c r="X333" t="s">
        <v>46</v>
      </c>
      <c r="Y333" t="s">
        <v>47</v>
      </c>
      <c r="Z333" t="s">
        <v>53</v>
      </c>
      <c r="AA333" s="8">
        <v>21</v>
      </c>
      <c r="AB333" s="8">
        <v>38</v>
      </c>
      <c r="AC333" t="s">
        <v>1678</v>
      </c>
      <c r="AD333" t="s">
        <v>1679</v>
      </c>
      <c r="AE333" t="s">
        <v>1682</v>
      </c>
      <c r="AF333" s="2">
        <v>44795.665972222225</v>
      </c>
      <c r="AG333" t="s">
        <v>173</v>
      </c>
      <c r="AH333" s="2">
        <v>45132.961805555555</v>
      </c>
      <c r="AI333" t="s">
        <v>97</v>
      </c>
      <c r="AJ333">
        <v>-119.293283</v>
      </c>
      <c r="AK333">
        <v>34.282435999999997</v>
      </c>
    </row>
    <row r="334" spans="1:37" x14ac:dyDescent="0.35">
      <c r="A334">
        <v>302</v>
      </c>
      <c r="C334" t="s">
        <v>1675</v>
      </c>
      <c r="D334" t="s">
        <v>349</v>
      </c>
      <c r="E334" t="s">
        <v>349</v>
      </c>
      <c r="F334">
        <v>93001</v>
      </c>
      <c r="G334">
        <v>2001</v>
      </c>
      <c r="H334" t="s">
        <v>1676</v>
      </c>
      <c r="I334" t="s">
        <v>51</v>
      </c>
      <c r="J334" t="s">
        <v>52</v>
      </c>
      <c r="K334" t="s">
        <v>198</v>
      </c>
      <c r="L334" t="s">
        <v>199</v>
      </c>
      <c r="M334" s="1">
        <v>270000</v>
      </c>
      <c r="N334" s="6">
        <v>80571</v>
      </c>
      <c r="O334" s="6">
        <v>687938</v>
      </c>
      <c r="P334" t="s">
        <v>53</v>
      </c>
      <c r="Q334" t="s">
        <v>53</v>
      </c>
      <c r="R334" t="s">
        <v>53</v>
      </c>
      <c r="S334" t="s">
        <v>53</v>
      </c>
      <c r="T334" t="s">
        <v>53</v>
      </c>
      <c r="U334" t="s">
        <v>53</v>
      </c>
      <c r="V334" t="s">
        <v>54</v>
      </c>
      <c r="X334" t="s">
        <v>46</v>
      </c>
      <c r="Y334" t="s">
        <v>47</v>
      </c>
      <c r="Z334" t="s">
        <v>53</v>
      </c>
      <c r="AA334" s="8">
        <v>21</v>
      </c>
      <c r="AB334" s="8">
        <v>38</v>
      </c>
      <c r="AC334" t="s">
        <v>1678</v>
      </c>
      <c r="AD334" t="s">
        <v>1679</v>
      </c>
      <c r="AE334" t="s">
        <v>1683</v>
      </c>
      <c r="AF334" s="2">
        <v>44795.665972222225</v>
      </c>
      <c r="AG334" t="s">
        <v>173</v>
      </c>
      <c r="AH334" s="2">
        <v>44795.665972222225</v>
      </c>
      <c r="AI334" t="s">
        <v>173</v>
      </c>
      <c r="AJ334">
        <v>-119.293283</v>
      </c>
      <c r="AK334">
        <v>34.282435999999997</v>
      </c>
    </row>
    <row r="335" spans="1:37" x14ac:dyDescent="0.35">
      <c r="A335">
        <v>320</v>
      </c>
      <c r="C335" t="s">
        <v>1684</v>
      </c>
      <c r="D335" t="s">
        <v>1685</v>
      </c>
      <c r="E335" t="s">
        <v>145</v>
      </c>
      <c r="F335">
        <v>94070</v>
      </c>
      <c r="G335">
        <v>2001</v>
      </c>
      <c r="H335" t="s">
        <v>1686</v>
      </c>
      <c r="I335" t="s">
        <v>51</v>
      </c>
      <c r="J335" t="s">
        <v>52</v>
      </c>
      <c r="K335" t="s">
        <v>198</v>
      </c>
      <c r="L335" t="s">
        <v>199</v>
      </c>
      <c r="M335" s="1">
        <v>657303</v>
      </c>
      <c r="N335" s="6">
        <v>81151</v>
      </c>
      <c r="O335" s="6">
        <v>88253</v>
      </c>
      <c r="P335" t="s">
        <v>53</v>
      </c>
      <c r="Q335" t="s">
        <v>53</v>
      </c>
      <c r="R335" t="s">
        <v>53</v>
      </c>
      <c r="S335" t="s">
        <v>53</v>
      </c>
      <c r="T335" t="s">
        <v>53</v>
      </c>
      <c r="U335" t="s">
        <v>53</v>
      </c>
      <c r="V335" t="s">
        <v>54</v>
      </c>
      <c r="X335" t="s">
        <v>55</v>
      </c>
      <c r="Y335" t="s">
        <v>47</v>
      </c>
      <c r="Z335" t="s">
        <v>53</v>
      </c>
      <c r="AA335" s="8">
        <v>13</v>
      </c>
      <c r="AB335" s="8">
        <v>21</v>
      </c>
      <c r="AC335" t="s">
        <v>1687</v>
      </c>
      <c r="AD335" t="s">
        <v>1688</v>
      </c>
      <c r="AE335" t="s">
        <v>1689</v>
      </c>
      <c r="AF335" s="2">
        <v>44795.665972222225</v>
      </c>
      <c r="AG335" t="s">
        <v>173</v>
      </c>
      <c r="AH335" s="2">
        <v>44795.665972222225</v>
      </c>
      <c r="AI335" t="s">
        <v>173</v>
      </c>
      <c r="AJ335">
        <v>-122.26268</v>
      </c>
      <c r="AK335">
        <v>37.504260000000002</v>
      </c>
    </row>
    <row r="336" spans="1:37" x14ac:dyDescent="0.35">
      <c r="A336">
        <v>780</v>
      </c>
      <c r="C336" t="s">
        <v>1684</v>
      </c>
      <c r="D336" t="s">
        <v>1685</v>
      </c>
      <c r="E336" t="s">
        <v>145</v>
      </c>
      <c r="F336">
        <v>94070</v>
      </c>
      <c r="G336">
        <v>1980</v>
      </c>
      <c r="H336" t="s">
        <v>1690</v>
      </c>
      <c r="I336" t="s">
        <v>51</v>
      </c>
      <c r="J336" t="s">
        <v>52</v>
      </c>
      <c r="K336" t="s">
        <v>198</v>
      </c>
      <c r="L336" t="s">
        <v>199</v>
      </c>
      <c r="M336" s="1">
        <v>67800</v>
      </c>
      <c r="N336" s="6">
        <v>3390</v>
      </c>
      <c r="O336" s="6">
        <v>49130</v>
      </c>
      <c r="P336" t="s">
        <v>53</v>
      </c>
      <c r="Q336" t="s">
        <v>53</v>
      </c>
      <c r="R336" t="s">
        <v>53</v>
      </c>
      <c r="S336" t="s">
        <v>53</v>
      </c>
      <c r="T336" t="s">
        <v>53</v>
      </c>
      <c r="U336" t="s">
        <v>53</v>
      </c>
      <c r="V336" t="s">
        <v>54</v>
      </c>
      <c r="X336" t="s">
        <v>55</v>
      </c>
      <c r="Y336" t="s">
        <v>47</v>
      </c>
      <c r="Z336" t="s">
        <v>53</v>
      </c>
      <c r="AA336" s="8">
        <v>13</v>
      </c>
      <c r="AB336" s="8">
        <v>21</v>
      </c>
      <c r="AC336" t="s">
        <v>1687</v>
      </c>
      <c r="AD336" t="s">
        <v>1688</v>
      </c>
      <c r="AE336" t="s">
        <v>1691</v>
      </c>
      <c r="AF336" s="2">
        <v>44795.665972222225</v>
      </c>
      <c r="AG336" t="s">
        <v>173</v>
      </c>
      <c r="AH336" s="2">
        <v>44795.665972222225</v>
      </c>
      <c r="AI336" t="s">
        <v>173</v>
      </c>
      <c r="AJ336">
        <v>-122.26268</v>
      </c>
      <c r="AK336">
        <v>37.504260000000002</v>
      </c>
    </row>
    <row r="337" spans="1:37" x14ac:dyDescent="0.35">
      <c r="A337">
        <v>826</v>
      </c>
      <c r="C337" t="s">
        <v>1692</v>
      </c>
      <c r="D337" t="s">
        <v>1693</v>
      </c>
      <c r="E337" t="s">
        <v>674</v>
      </c>
      <c r="F337">
        <v>92673</v>
      </c>
      <c r="G337">
        <v>1980</v>
      </c>
      <c r="H337" t="s">
        <v>1694</v>
      </c>
      <c r="I337" t="s">
        <v>51</v>
      </c>
      <c r="J337" t="s">
        <v>52</v>
      </c>
      <c r="K337" t="s">
        <v>198</v>
      </c>
      <c r="L337" t="s">
        <v>199</v>
      </c>
      <c r="M337" s="1">
        <v>387300</v>
      </c>
      <c r="N337" s="6">
        <v>19365</v>
      </c>
      <c r="O337" s="6">
        <v>412021</v>
      </c>
      <c r="P337" t="s">
        <v>53</v>
      </c>
      <c r="Q337" t="s">
        <v>53</v>
      </c>
      <c r="R337" t="s">
        <v>53</v>
      </c>
      <c r="S337" t="s">
        <v>53</v>
      </c>
      <c r="T337" t="s">
        <v>53</v>
      </c>
      <c r="U337" t="s">
        <v>53</v>
      </c>
      <c r="V337" t="s">
        <v>54</v>
      </c>
      <c r="X337" t="s">
        <v>46</v>
      </c>
      <c r="Y337" t="s">
        <v>47</v>
      </c>
      <c r="Z337" t="s">
        <v>53</v>
      </c>
      <c r="AA337" s="8">
        <v>36</v>
      </c>
      <c r="AB337" s="8">
        <v>74</v>
      </c>
      <c r="AC337" t="s">
        <v>1695</v>
      </c>
      <c r="AD337" t="s">
        <v>1696</v>
      </c>
      <c r="AE337" t="s">
        <v>1697</v>
      </c>
      <c r="AF337" s="2">
        <v>44795.665972222225</v>
      </c>
      <c r="AG337" t="s">
        <v>173</v>
      </c>
      <c r="AH337" s="2">
        <v>44795.665972222225</v>
      </c>
      <c r="AI337" t="s">
        <v>173</v>
      </c>
      <c r="AJ337">
        <v>-117.60765499999999</v>
      </c>
      <c r="AK337">
        <v>33.450859999999999</v>
      </c>
    </row>
    <row r="338" spans="1:37" x14ac:dyDescent="0.35">
      <c r="A338">
        <v>114</v>
      </c>
      <c r="C338" t="s">
        <v>1698</v>
      </c>
      <c r="D338" t="s">
        <v>120</v>
      </c>
      <c r="E338" t="s">
        <v>120</v>
      </c>
      <c r="F338">
        <v>92101</v>
      </c>
      <c r="G338">
        <v>2012</v>
      </c>
      <c r="H338" t="s">
        <v>1699</v>
      </c>
      <c r="I338" t="s">
        <v>51</v>
      </c>
      <c r="J338" t="s">
        <v>52</v>
      </c>
      <c r="K338" t="s">
        <v>289</v>
      </c>
      <c r="L338" t="s">
        <v>199</v>
      </c>
      <c r="M338" s="1">
        <v>2000000</v>
      </c>
      <c r="N338" s="6">
        <v>167000</v>
      </c>
      <c r="O338" s="6">
        <v>778716</v>
      </c>
      <c r="P338" t="s">
        <v>54</v>
      </c>
      <c r="Q338" t="s">
        <v>53</v>
      </c>
      <c r="R338" t="s">
        <v>53</v>
      </c>
      <c r="S338" t="s">
        <v>53</v>
      </c>
      <c r="T338" t="s">
        <v>53</v>
      </c>
      <c r="U338" t="s">
        <v>53</v>
      </c>
      <c r="V338" t="s">
        <v>53</v>
      </c>
      <c r="W338" t="s">
        <v>1700</v>
      </c>
      <c r="X338" t="s">
        <v>122</v>
      </c>
      <c r="Y338" t="s">
        <v>47</v>
      </c>
      <c r="Z338" t="s">
        <v>53</v>
      </c>
      <c r="AA338" s="8">
        <v>39</v>
      </c>
      <c r="AB338" s="8">
        <v>77</v>
      </c>
      <c r="AC338" t="s">
        <v>1701</v>
      </c>
      <c r="AD338" t="s">
        <v>1702</v>
      </c>
      <c r="AE338" t="s">
        <v>1703</v>
      </c>
      <c r="AF338" s="2">
        <v>44795.665972222225</v>
      </c>
      <c r="AG338" t="s">
        <v>173</v>
      </c>
      <c r="AH338" s="2">
        <v>45128.740972222222</v>
      </c>
      <c r="AI338" t="s">
        <v>97</v>
      </c>
      <c r="AJ338">
        <v>-117.1627972</v>
      </c>
      <c r="AK338">
        <v>32.716673299999997</v>
      </c>
    </row>
    <row r="339" spans="1:37" x14ac:dyDescent="0.35">
      <c r="A339">
        <v>171</v>
      </c>
      <c r="C339" t="s">
        <v>1698</v>
      </c>
      <c r="D339" t="s">
        <v>120</v>
      </c>
      <c r="E339" t="s">
        <v>120</v>
      </c>
      <c r="F339">
        <v>92101</v>
      </c>
      <c r="G339">
        <v>2010</v>
      </c>
      <c r="H339" t="s">
        <v>1699</v>
      </c>
      <c r="I339" t="s">
        <v>51</v>
      </c>
      <c r="J339" t="s">
        <v>52</v>
      </c>
      <c r="K339" t="s">
        <v>198</v>
      </c>
      <c r="L339" t="s">
        <v>199</v>
      </c>
      <c r="M339" s="1">
        <v>3000000</v>
      </c>
      <c r="N339" s="6">
        <v>350000</v>
      </c>
      <c r="O339" s="6">
        <v>2586000</v>
      </c>
      <c r="P339" t="s">
        <v>54</v>
      </c>
      <c r="Q339" t="s">
        <v>53</v>
      </c>
      <c r="R339" t="s">
        <v>53</v>
      </c>
      <c r="S339" t="s">
        <v>53</v>
      </c>
      <c r="T339" t="s">
        <v>53</v>
      </c>
      <c r="U339" t="s">
        <v>53</v>
      </c>
      <c r="V339" t="s">
        <v>53</v>
      </c>
      <c r="W339" t="s">
        <v>1704</v>
      </c>
      <c r="X339" t="s">
        <v>122</v>
      </c>
      <c r="Y339" t="s">
        <v>47</v>
      </c>
      <c r="Z339" t="s">
        <v>53</v>
      </c>
      <c r="AA339" s="8">
        <v>39</v>
      </c>
      <c r="AB339" s="8">
        <v>77</v>
      </c>
      <c r="AC339" t="s">
        <v>1701</v>
      </c>
      <c r="AD339" t="s">
        <v>1702</v>
      </c>
      <c r="AE339" t="s">
        <v>1705</v>
      </c>
      <c r="AF339" s="2">
        <v>44795.665972222225</v>
      </c>
      <c r="AG339" t="s">
        <v>173</v>
      </c>
      <c r="AH339" s="2">
        <v>45128.751388888886</v>
      </c>
      <c r="AI339" t="s">
        <v>97</v>
      </c>
      <c r="AJ339">
        <v>-117.1627972</v>
      </c>
      <c r="AK339">
        <v>32.716673299999997</v>
      </c>
    </row>
    <row r="340" spans="1:37" x14ac:dyDescent="0.35">
      <c r="A340">
        <v>204</v>
      </c>
      <c r="C340" t="s">
        <v>1698</v>
      </c>
      <c r="D340" t="s">
        <v>120</v>
      </c>
      <c r="E340" t="s">
        <v>120</v>
      </c>
      <c r="F340">
        <v>92101</v>
      </c>
      <c r="G340">
        <v>2006</v>
      </c>
      <c r="H340" t="s">
        <v>1699</v>
      </c>
      <c r="I340" t="s">
        <v>51</v>
      </c>
      <c r="J340" t="s">
        <v>52</v>
      </c>
      <c r="K340" t="s">
        <v>198</v>
      </c>
      <c r="L340" t="s">
        <v>199</v>
      </c>
      <c r="M340" s="1">
        <v>2226689</v>
      </c>
      <c r="N340" s="6">
        <v>262201</v>
      </c>
      <c r="O340" s="6">
        <v>1829885</v>
      </c>
      <c r="P340" t="s">
        <v>54</v>
      </c>
      <c r="Q340" t="s">
        <v>53</v>
      </c>
      <c r="R340" t="s">
        <v>53</v>
      </c>
      <c r="S340" t="s">
        <v>53</v>
      </c>
      <c r="T340" t="s">
        <v>53</v>
      </c>
      <c r="U340" t="s">
        <v>53</v>
      </c>
      <c r="V340" t="s">
        <v>54</v>
      </c>
      <c r="W340" t="s">
        <v>1706</v>
      </c>
      <c r="X340" t="s">
        <v>122</v>
      </c>
      <c r="Y340" t="s">
        <v>47</v>
      </c>
      <c r="Z340" t="s">
        <v>54</v>
      </c>
      <c r="AA340" s="8">
        <v>39</v>
      </c>
      <c r="AB340" s="8">
        <v>77</v>
      </c>
      <c r="AC340" t="s">
        <v>1701</v>
      </c>
      <c r="AD340" t="s">
        <v>1702</v>
      </c>
      <c r="AE340" t="s">
        <v>1707</v>
      </c>
      <c r="AF340" s="2">
        <v>44795.665972222225</v>
      </c>
      <c r="AG340" t="s">
        <v>173</v>
      </c>
      <c r="AH340" s="2">
        <v>45128.975694444445</v>
      </c>
      <c r="AI340" t="s">
        <v>97</v>
      </c>
      <c r="AJ340">
        <v>-117.1627972</v>
      </c>
      <c r="AK340">
        <v>32.716673299999997</v>
      </c>
    </row>
    <row r="341" spans="1:37" x14ac:dyDescent="0.35">
      <c r="A341">
        <v>231</v>
      </c>
      <c r="C341" t="s">
        <v>1698</v>
      </c>
      <c r="D341" t="s">
        <v>120</v>
      </c>
      <c r="E341" t="s">
        <v>120</v>
      </c>
      <c r="F341">
        <v>92101</v>
      </c>
      <c r="G341">
        <v>2004</v>
      </c>
      <c r="H341" t="s">
        <v>1699</v>
      </c>
      <c r="I341" t="s">
        <v>51</v>
      </c>
      <c r="J341" t="s">
        <v>52</v>
      </c>
      <c r="K341" t="s">
        <v>198</v>
      </c>
      <c r="L341" t="s">
        <v>199</v>
      </c>
      <c r="M341" s="1">
        <v>2230000</v>
      </c>
      <c r="N341" s="6">
        <v>223000</v>
      </c>
      <c r="O341" s="6">
        <v>2630879</v>
      </c>
      <c r="P341" t="s">
        <v>54</v>
      </c>
      <c r="Q341" t="s">
        <v>54</v>
      </c>
      <c r="R341" t="s">
        <v>54</v>
      </c>
      <c r="S341" t="s">
        <v>53</v>
      </c>
      <c r="T341" t="s">
        <v>53</v>
      </c>
      <c r="U341" t="s">
        <v>53</v>
      </c>
      <c r="V341" t="s">
        <v>53</v>
      </c>
      <c r="W341" t="s">
        <v>1708</v>
      </c>
      <c r="X341" t="s">
        <v>122</v>
      </c>
      <c r="Y341" t="s">
        <v>47</v>
      </c>
      <c r="Z341" t="s">
        <v>54</v>
      </c>
      <c r="AA341" s="8">
        <v>39</v>
      </c>
      <c r="AB341" s="8">
        <v>77</v>
      </c>
      <c r="AC341" t="s">
        <v>1701</v>
      </c>
      <c r="AD341" t="s">
        <v>1702</v>
      </c>
      <c r="AE341" t="s">
        <v>1709</v>
      </c>
      <c r="AF341" s="2">
        <v>44795.665972222225</v>
      </c>
      <c r="AG341" t="s">
        <v>173</v>
      </c>
      <c r="AH341" s="2">
        <v>45132.962500000001</v>
      </c>
      <c r="AI341" t="s">
        <v>97</v>
      </c>
      <c r="AJ341">
        <v>-117.1627972</v>
      </c>
      <c r="AK341">
        <v>32.716673299999997</v>
      </c>
    </row>
    <row r="342" spans="1:37" x14ac:dyDescent="0.35">
      <c r="A342">
        <v>699</v>
      </c>
      <c r="C342" t="s">
        <v>1710</v>
      </c>
      <c r="D342" t="s">
        <v>1711</v>
      </c>
      <c r="E342" t="s">
        <v>66</v>
      </c>
      <c r="F342">
        <v>91340</v>
      </c>
      <c r="G342">
        <v>1982</v>
      </c>
      <c r="H342" t="s">
        <v>1712</v>
      </c>
      <c r="I342" t="s">
        <v>51</v>
      </c>
      <c r="J342" t="s">
        <v>52</v>
      </c>
      <c r="K342" t="s">
        <v>198</v>
      </c>
      <c r="L342" t="s">
        <v>199</v>
      </c>
      <c r="M342" s="1">
        <v>67500</v>
      </c>
      <c r="N342" s="6" t="s">
        <v>200</v>
      </c>
      <c r="O342" s="6" t="s">
        <v>200</v>
      </c>
      <c r="P342" t="s">
        <v>53</v>
      </c>
      <c r="Q342" t="s">
        <v>53</v>
      </c>
      <c r="R342" t="s">
        <v>53</v>
      </c>
      <c r="S342" t="s">
        <v>53</v>
      </c>
      <c r="T342" t="s">
        <v>53</v>
      </c>
      <c r="U342" t="s">
        <v>53</v>
      </c>
      <c r="V342" t="s">
        <v>54</v>
      </c>
      <c r="X342" t="s">
        <v>46</v>
      </c>
      <c r="Y342" t="s">
        <v>47</v>
      </c>
      <c r="Z342" t="s">
        <v>53</v>
      </c>
      <c r="AA342" s="8">
        <v>20</v>
      </c>
      <c r="AB342" s="8">
        <v>43</v>
      </c>
      <c r="AC342" t="s">
        <v>1713</v>
      </c>
      <c r="AD342" t="s">
        <v>1714</v>
      </c>
      <c r="AE342" t="s">
        <v>1715</v>
      </c>
      <c r="AF342" s="2">
        <v>44795.665972222225</v>
      </c>
      <c r="AG342" t="s">
        <v>173</v>
      </c>
      <c r="AH342" s="2">
        <v>44795.665972222225</v>
      </c>
      <c r="AI342" t="s">
        <v>173</v>
      </c>
      <c r="AJ342">
        <v>-118.43887770000001</v>
      </c>
      <c r="AK342">
        <v>34.2840493</v>
      </c>
    </row>
    <row r="343" spans="1:37" x14ac:dyDescent="0.35">
      <c r="A343">
        <v>452</v>
      </c>
      <c r="C343" t="s">
        <v>1716</v>
      </c>
      <c r="D343" t="s">
        <v>101</v>
      </c>
      <c r="E343" t="s">
        <v>102</v>
      </c>
      <c r="F343">
        <v>95113</v>
      </c>
      <c r="G343">
        <v>1994</v>
      </c>
      <c r="H343" t="s">
        <v>1717</v>
      </c>
      <c r="I343" t="s">
        <v>51</v>
      </c>
      <c r="J343" t="s">
        <v>52</v>
      </c>
      <c r="K343" t="s">
        <v>198</v>
      </c>
      <c r="L343" t="s">
        <v>199</v>
      </c>
      <c r="M343" s="1">
        <v>247000</v>
      </c>
      <c r="N343" s="6" t="s">
        <v>200</v>
      </c>
      <c r="O343" s="6" t="s">
        <v>200</v>
      </c>
      <c r="P343" t="s">
        <v>53</v>
      </c>
      <c r="Q343" t="s">
        <v>53</v>
      </c>
      <c r="R343" t="s">
        <v>53</v>
      </c>
      <c r="S343" t="s">
        <v>53</v>
      </c>
      <c r="T343" t="s">
        <v>53</v>
      </c>
      <c r="U343" t="s">
        <v>53</v>
      </c>
      <c r="V343" t="s">
        <v>54</v>
      </c>
      <c r="X343" t="s">
        <v>55</v>
      </c>
      <c r="Y343" t="s">
        <v>47</v>
      </c>
      <c r="Z343" t="s">
        <v>53</v>
      </c>
      <c r="AA343" s="8">
        <v>15</v>
      </c>
      <c r="AB343" s="8">
        <v>25</v>
      </c>
      <c r="AC343" t="s">
        <v>1718</v>
      </c>
      <c r="AD343" t="s">
        <v>1719</v>
      </c>
      <c r="AE343" t="s">
        <v>1720</v>
      </c>
      <c r="AF343" s="2">
        <v>44795.665972222225</v>
      </c>
      <c r="AG343" t="s">
        <v>173</v>
      </c>
      <c r="AH343" s="2">
        <v>44795.665972222225</v>
      </c>
      <c r="AI343" t="s">
        <v>173</v>
      </c>
      <c r="AJ343">
        <v>-121.885401</v>
      </c>
      <c r="AK343">
        <v>37.338073000000001</v>
      </c>
    </row>
    <row r="344" spans="1:37" x14ac:dyDescent="0.35">
      <c r="A344">
        <v>563</v>
      </c>
      <c r="C344" t="s">
        <v>1716</v>
      </c>
      <c r="D344" t="s">
        <v>101</v>
      </c>
      <c r="E344" t="s">
        <v>102</v>
      </c>
      <c r="F344">
        <v>95113</v>
      </c>
      <c r="G344">
        <v>1990</v>
      </c>
      <c r="H344" t="s">
        <v>1717</v>
      </c>
      <c r="I344" t="s">
        <v>51</v>
      </c>
      <c r="J344" t="s">
        <v>52</v>
      </c>
      <c r="K344" t="s">
        <v>198</v>
      </c>
      <c r="L344" t="s">
        <v>199</v>
      </c>
      <c r="M344" s="1">
        <v>186679</v>
      </c>
      <c r="N344" s="6" t="s">
        <v>200</v>
      </c>
      <c r="O344" s="6" t="s">
        <v>200</v>
      </c>
      <c r="P344" t="s">
        <v>53</v>
      </c>
      <c r="Q344" t="s">
        <v>53</v>
      </c>
      <c r="R344" t="s">
        <v>53</v>
      </c>
      <c r="S344" t="s">
        <v>53</v>
      </c>
      <c r="T344" t="s">
        <v>53</v>
      </c>
      <c r="U344" t="s">
        <v>53</v>
      </c>
      <c r="V344" t="s">
        <v>54</v>
      </c>
      <c r="X344" t="s">
        <v>55</v>
      </c>
      <c r="Y344" t="s">
        <v>47</v>
      </c>
      <c r="Z344" t="s">
        <v>53</v>
      </c>
      <c r="AA344" s="8">
        <v>15</v>
      </c>
      <c r="AB344" s="8">
        <v>25</v>
      </c>
      <c r="AC344" t="s">
        <v>1718</v>
      </c>
      <c r="AD344" t="s">
        <v>1719</v>
      </c>
      <c r="AE344" t="s">
        <v>1721</v>
      </c>
      <c r="AF344" s="2">
        <v>44795.665972222225</v>
      </c>
      <c r="AG344" t="s">
        <v>173</v>
      </c>
      <c r="AH344" s="2">
        <v>44795.665972222225</v>
      </c>
      <c r="AI344" t="s">
        <v>173</v>
      </c>
      <c r="AJ344">
        <v>-121.885401</v>
      </c>
      <c r="AK344">
        <v>37.338073000000001</v>
      </c>
    </row>
    <row r="345" spans="1:37" x14ac:dyDescent="0.35">
      <c r="A345">
        <v>284</v>
      </c>
      <c r="C345" t="s">
        <v>1722</v>
      </c>
      <c r="D345" t="s">
        <v>673</v>
      </c>
      <c r="E345" t="s">
        <v>674</v>
      </c>
      <c r="F345">
        <v>92675</v>
      </c>
      <c r="G345">
        <v>2001</v>
      </c>
      <c r="H345" t="s">
        <v>1723</v>
      </c>
      <c r="I345" t="s">
        <v>51</v>
      </c>
      <c r="J345" t="s">
        <v>52</v>
      </c>
      <c r="K345" t="s">
        <v>198</v>
      </c>
      <c r="L345" t="s">
        <v>199</v>
      </c>
      <c r="M345" s="1">
        <v>75693</v>
      </c>
      <c r="N345" s="6">
        <v>18291</v>
      </c>
      <c r="O345" s="6">
        <v>140701</v>
      </c>
      <c r="P345" t="s">
        <v>53</v>
      </c>
      <c r="Q345" t="s">
        <v>53</v>
      </c>
      <c r="R345" t="s">
        <v>53</v>
      </c>
      <c r="S345" t="s">
        <v>53</v>
      </c>
      <c r="T345" t="s">
        <v>53</v>
      </c>
      <c r="U345" t="s">
        <v>53</v>
      </c>
      <c r="V345" t="s">
        <v>54</v>
      </c>
      <c r="X345" t="s">
        <v>46</v>
      </c>
      <c r="Y345" t="s">
        <v>47</v>
      </c>
      <c r="Z345" t="s">
        <v>53</v>
      </c>
      <c r="AA345" s="8">
        <v>38</v>
      </c>
      <c r="AB345" s="8">
        <v>74</v>
      </c>
      <c r="AC345" t="s">
        <v>1724</v>
      </c>
      <c r="AD345" t="s">
        <v>1725</v>
      </c>
      <c r="AE345" t="s">
        <v>1726</v>
      </c>
      <c r="AF345" s="2">
        <v>44795.665972222225</v>
      </c>
      <c r="AG345" t="s">
        <v>173</v>
      </c>
      <c r="AH345" s="2">
        <v>44795.665972222225</v>
      </c>
      <c r="AI345" t="s">
        <v>173</v>
      </c>
      <c r="AJ345">
        <v>-117.6649718</v>
      </c>
      <c r="AK345">
        <v>33.492161199999998</v>
      </c>
    </row>
    <row r="346" spans="1:37" x14ac:dyDescent="0.35">
      <c r="A346">
        <v>629</v>
      </c>
      <c r="C346" t="s">
        <v>1722</v>
      </c>
      <c r="D346" t="s">
        <v>673</v>
      </c>
      <c r="E346" t="s">
        <v>674</v>
      </c>
      <c r="F346">
        <v>92675</v>
      </c>
      <c r="G346">
        <v>1986</v>
      </c>
      <c r="H346" t="s">
        <v>1727</v>
      </c>
      <c r="I346" t="s">
        <v>51</v>
      </c>
      <c r="J346" t="s">
        <v>52</v>
      </c>
      <c r="K346" t="s">
        <v>198</v>
      </c>
      <c r="L346" t="s">
        <v>199</v>
      </c>
      <c r="M346" s="1">
        <v>126800</v>
      </c>
      <c r="N346" s="6">
        <v>6340</v>
      </c>
      <c r="O346" s="6">
        <v>82768</v>
      </c>
      <c r="P346" t="s">
        <v>53</v>
      </c>
      <c r="Q346" t="s">
        <v>53</v>
      </c>
      <c r="R346" t="s">
        <v>53</v>
      </c>
      <c r="S346" t="s">
        <v>53</v>
      </c>
      <c r="T346" t="s">
        <v>53</v>
      </c>
      <c r="U346" t="s">
        <v>53</v>
      </c>
      <c r="V346" t="s">
        <v>54</v>
      </c>
      <c r="X346" t="s">
        <v>46</v>
      </c>
      <c r="Y346" t="s">
        <v>47</v>
      </c>
      <c r="Z346" t="s">
        <v>53</v>
      </c>
      <c r="AA346" s="8">
        <v>38</v>
      </c>
      <c r="AB346" s="8">
        <v>74</v>
      </c>
      <c r="AC346" t="s">
        <v>1724</v>
      </c>
      <c r="AD346" t="s">
        <v>1725</v>
      </c>
      <c r="AE346" t="s">
        <v>1728</v>
      </c>
      <c r="AF346" s="2">
        <v>44795.665972222225</v>
      </c>
      <c r="AG346" t="s">
        <v>173</v>
      </c>
      <c r="AH346" s="2">
        <v>44795.665972222225</v>
      </c>
      <c r="AI346" t="s">
        <v>173</v>
      </c>
      <c r="AJ346">
        <v>-117.6649718</v>
      </c>
      <c r="AK346">
        <v>33.492161199999998</v>
      </c>
    </row>
    <row r="347" spans="1:37" x14ac:dyDescent="0.35">
      <c r="A347">
        <v>522</v>
      </c>
      <c r="C347" t="s">
        <v>1729</v>
      </c>
      <c r="D347" t="s">
        <v>1730</v>
      </c>
      <c r="E347" t="s">
        <v>706</v>
      </c>
      <c r="F347">
        <v>94577</v>
      </c>
      <c r="G347">
        <v>1991</v>
      </c>
      <c r="H347" t="s">
        <v>1731</v>
      </c>
      <c r="I347" t="s">
        <v>51</v>
      </c>
      <c r="J347" t="s">
        <v>52</v>
      </c>
      <c r="K347" t="s">
        <v>198</v>
      </c>
      <c r="L347" t="s">
        <v>199</v>
      </c>
      <c r="M347" s="1">
        <v>38000</v>
      </c>
      <c r="N347" s="6">
        <v>1900</v>
      </c>
      <c r="O347" s="6">
        <v>34545</v>
      </c>
      <c r="P347" t="s">
        <v>53</v>
      </c>
      <c r="Q347" t="s">
        <v>53</v>
      </c>
      <c r="R347" t="s">
        <v>53</v>
      </c>
      <c r="S347" t="s">
        <v>53</v>
      </c>
      <c r="T347" t="s">
        <v>53</v>
      </c>
      <c r="U347" t="s">
        <v>53</v>
      </c>
      <c r="V347" t="s">
        <v>54</v>
      </c>
      <c r="X347" t="s">
        <v>55</v>
      </c>
      <c r="Y347" t="s">
        <v>47</v>
      </c>
      <c r="Z347" t="s">
        <v>53</v>
      </c>
      <c r="AA347" s="8">
        <v>9</v>
      </c>
      <c r="AB347" s="8">
        <v>20</v>
      </c>
      <c r="AC347" t="s">
        <v>1732</v>
      </c>
      <c r="AD347" t="s">
        <v>1733</v>
      </c>
      <c r="AE347" t="s">
        <v>1734</v>
      </c>
      <c r="AF347" s="2">
        <v>44795.665972222225</v>
      </c>
      <c r="AG347" t="s">
        <v>173</v>
      </c>
      <c r="AH347" s="2">
        <v>44795.665972222225</v>
      </c>
      <c r="AI347" t="s">
        <v>173</v>
      </c>
      <c r="AJ347">
        <v>-122.15846999999999</v>
      </c>
      <c r="AK347">
        <v>37.727671000000001</v>
      </c>
    </row>
    <row r="348" spans="1:37" x14ac:dyDescent="0.35">
      <c r="A348">
        <v>108</v>
      </c>
      <c r="C348" t="s">
        <v>1735</v>
      </c>
      <c r="D348" t="s">
        <v>570</v>
      </c>
      <c r="E348" t="s">
        <v>570</v>
      </c>
      <c r="F348">
        <v>93401</v>
      </c>
      <c r="G348">
        <v>2012</v>
      </c>
      <c r="H348" t="s">
        <v>1736</v>
      </c>
      <c r="I348" t="s">
        <v>51</v>
      </c>
      <c r="J348" t="s">
        <v>52</v>
      </c>
      <c r="K348" t="s">
        <v>198</v>
      </c>
      <c r="L348" t="s">
        <v>199</v>
      </c>
      <c r="M348" s="1">
        <v>1287920</v>
      </c>
      <c r="N348" s="6">
        <v>99071</v>
      </c>
      <c r="O348" s="6">
        <v>778716</v>
      </c>
      <c r="P348" t="s">
        <v>54</v>
      </c>
      <c r="Q348" t="s">
        <v>53</v>
      </c>
      <c r="R348" t="s">
        <v>53</v>
      </c>
      <c r="S348" t="s">
        <v>53</v>
      </c>
      <c r="T348" t="s">
        <v>53</v>
      </c>
      <c r="U348" t="s">
        <v>53</v>
      </c>
      <c r="V348" t="s">
        <v>53</v>
      </c>
      <c r="W348" t="s">
        <v>1737</v>
      </c>
      <c r="X348" t="s">
        <v>55</v>
      </c>
      <c r="Y348" t="s">
        <v>83</v>
      </c>
      <c r="Z348" t="s">
        <v>54</v>
      </c>
      <c r="AA348" s="8">
        <v>17</v>
      </c>
      <c r="AB348" s="8">
        <v>30</v>
      </c>
      <c r="AC348" t="s">
        <v>1738</v>
      </c>
      <c r="AD348" t="s">
        <v>1739</v>
      </c>
      <c r="AE348" t="s">
        <v>1740</v>
      </c>
      <c r="AF348" s="2">
        <v>44795.665972222225</v>
      </c>
      <c r="AG348" t="s">
        <v>173</v>
      </c>
      <c r="AH348" s="2">
        <v>45128.740277777775</v>
      </c>
      <c r="AI348" t="s">
        <v>97</v>
      </c>
      <c r="AJ348">
        <v>-120.662629</v>
      </c>
      <c r="AK348">
        <v>35.282820000000001</v>
      </c>
    </row>
    <row r="349" spans="1:37" x14ac:dyDescent="0.35">
      <c r="A349">
        <v>72</v>
      </c>
      <c r="C349" t="s">
        <v>1741</v>
      </c>
      <c r="D349" t="s">
        <v>1742</v>
      </c>
      <c r="E349" t="s">
        <v>120</v>
      </c>
      <c r="F349">
        <v>92069</v>
      </c>
      <c r="G349">
        <v>2014</v>
      </c>
      <c r="H349" t="s">
        <v>1743</v>
      </c>
      <c r="I349" t="s">
        <v>51</v>
      </c>
      <c r="J349" t="s">
        <v>52</v>
      </c>
      <c r="K349" t="s">
        <v>289</v>
      </c>
      <c r="L349" t="s">
        <v>199</v>
      </c>
      <c r="M349" s="1">
        <v>1100000</v>
      </c>
      <c r="N349" s="6">
        <v>100000</v>
      </c>
      <c r="O349" s="6">
        <v>354500</v>
      </c>
      <c r="P349" t="s">
        <v>54</v>
      </c>
      <c r="Q349" t="s">
        <v>53</v>
      </c>
      <c r="R349" t="s">
        <v>53</v>
      </c>
      <c r="S349" t="s">
        <v>53</v>
      </c>
      <c r="T349" t="s">
        <v>53</v>
      </c>
      <c r="U349" t="s">
        <v>53</v>
      </c>
      <c r="V349" t="s">
        <v>53</v>
      </c>
      <c r="W349" t="s">
        <v>1744</v>
      </c>
      <c r="X349" t="s">
        <v>122</v>
      </c>
      <c r="Y349" t="s">
        <v>47</v>
      </c>
      <c r="Z349" t="s">
        <v>53</v>
      </c>
      <c r="AA349" s="8">
        <v>40</v>
      </c>
      <c r="AB349" s="8">
        <v>76</v>
      </c>
      <c r="AC349" t="s">
        <v>1745</v>
      </c>
      <c r="AD349" t="s">
        <v>1746</v>
      </c>
      <c r="AE349" t="s">
        <v>1747</v>
      </c>
      <c r="AF349" s="2">
        <v>44795.665972222225</v>
      </c>
      <c r="AG349" t="s">
        <v>173</v>
      </c>
      <c r="AH349" s="2">
        <v>45128.736805555556</v>
      </c>
      <c r="AI349" t="s">
        <v>97</v>
      </c>
      <c r="AJ349">
        <v>-117.16080100000001</v>
      </c>
      <c r="AK349">
        <v>33.140391000000001</v>
      </c>
    </row>
    <row r="350" spans="1:37" x14ac:dyDescent="0.35">
      <c r="A350">
        <v>106</v>
      </c>
      <c r="C350" t="s">
        <v>1741</v>
      </c>
      <c r="D350" t="s">
        <v>1742</v>
      </c>
      <c r="E350" t="s">
        <v>120</v>
      </c>
      <c r="F350">
        <v>92069</v>
      </c>
      <c r="G350">
        <v>2012</v>
      </c>
      <c r="H350" t="s">
        <v>1743</v>
      </c>
      <c r="I350" t="s">
        <v>51</v>
      </c>
      <c r="J350" t="s">
        <v>52</v>
      </c>
      <c r="K350" t="s">
        <v>198</v>
      </c>
      <c r="L350" t="s">
        <v>199</v>
      </c>
      <c r="M350" s="1">
        <v>602188</v>
      </c>
      <c r="N350" s="6">
        <v>79396</v>
      </c>
      <c r="O350" s="6">
        <v>508711</v>
      </c>
      <c r="P350" t="s">
        <v>53</v>
      </c>
      <c r="Q350" t="s">
        <v>54</v>
      </c>
      <c r="R350" t="s">
        <v>53</v>
      </c>
      <c r="S350" t="s">
        <v>53</v>
      </c>
      <c r="T350" t="s">
        <v>53</v>
      </c>
      <c r="U350" t="s">
        <v>53</v>
      </c>
      <c r="V350" t="s">
        <v>53</v>
      </c>
      <c r="W350" t="s">
        <v>1748</v>
      </c>
      <c r="X350" t="s">
        <v>122</v>
      </c>
      <c r="Y350" t="s">
        <v>47</v>
      </c>
      <c r="Z350" t="s">
        <v>53</v>
      </c>
      <c r="AA350" s="8">
        <v>40</v>
      </c>
      <c r="AB350" s="8">
        <v>76</v>
      </c>
      <c r="AC350" t="s">
        <v>1745</v>
      </c>
      <c r="AD350" t="s">
        <v>1746</v>
      </c>
      <c r="AE350" t="s">
        <v>1749</v>
      </c>
      <c r="AF350" s="2">
        <v>44795.665972222225</v>
      </c>
      <c r="AG350" t="s">
        <v>173</v>
      </c>
      <c r="AH350" s="2">
        <v>45128.739583333336</v>
      </c>
      <c r="AI350" t="s">
        <v>97</v>
      </c>
      <c r="AJ350">
        <v>-117.16080100000001</v>
      </c>
      <c r="AK350">
        <v>33.140391000000001</v>
      </c>
    </row>
    <row r="351" spans="1:37" x14ac:dyDescent="0.35">
      <c r="A351">
        <v>56</v>
      </c>
      <c r="B351" t="s">
        <v>1750</v>
      </c>
      <c r="C351" t="s">
        <v>1751</v>
      </c>
      <c r="D351" t="s">
        <v>145</v>
      </c>
      <c r="E351" t="s">
        <v>145</v>
      </c>
      <c r="F351">
        <v>94403</v>
      </c>
      <c r="G351">
        <v>2015</v>
      </c>
      <c r="H351" t="s">
        <v>1752</v>
      </c>
      <c r="I351" t="s">
        <v>51</v>
      </c>
      <c r="J351" t="s">
        <v>52</v>
      </c>
      <c r="K351" t="s">
        <v>289</v>
      </c>
      <c r="L351" t="s">
        <v>199</v>
      </c>
      <c r="M351" s="1">
        <v>3000000</v>
      </c>
      <c r="N351" s="6">
        <v>268789</v>
      </c>
      <c r="O351" s="6">
        <v>2112291</v>
      </c>
      <c r="P351" t="s">
        <v>54</v>
      </c>
      <c r="Q351" t="s">
        <v>53</v>
      </c>
      <c r="R351" t="s">
        <v>53</v>
      </c>
      <c r="S351" t="s">
        <v>53</v>
      </c>
      <c r="T351" t="s">
        <v>53</v>
      </c>
      <c r="U351" t="s">
        <v>53</v>
      </c>
      <c r="V351" t="s">
        <v>53</v>
      </c>
      <c r="W351" t="s">
        <v>1753</v>
      </c>
      <c r="X351" t="s">
        <v>55</v>
      </c>
      <c r="Y351" t="s">
        <v>47</v>
      </c>
      <c r="Z351" t="s">
        <v>53</v>
      </c>
      <c r="AA351" s="8">
        <v>13</v>
      </c>
      <c r="AB351" s="8">
        <v>21</v>
      </c>
      <c r="AC351" t="s">
        <v>1754</v>
      </c>
      <c r="AD351" t="s">
        <v>1755</v>
      </c>
      <c r="AE351" t="s">
        <v>1756</v>
      </c>
      <c r="AF351" s="2">
        <v>44795.665972222225</v>
      </c>
      <c r="AG351" t="s">
        <v>173</v>
      </c>
      <c r="AH351" s="2">
        <v>45127.795138888891</v>
      </c>
      <c r="AI351" t="s">
        <v>97</v>
      </c>
      <c r="AJ351">
        <v>-122.31514799999999</v>
      </c>
      <c r="AK351">
        <v>37.547412999999999</v>
      </c>
    </row>
    <row r="352" spans="1:37" x14ac:dyDescent="0.35">
      <c r="A352">
        <v>98</v>
      </c>
      <c r="C352" t="s">
        <v>1757</v>
      </c>
      <c r="D352" t="s">
        <v>1758</v>
      </c>
      <c r="E352" t="s">
        <v>109</v>
      </c>
      <c r="F352">
        <v>94806</v>
      </c>
      <c r="G352">
        <v>2013</v>
      </c>
      <c r="H352" t="s">
        <v>1759</v>
      </c>
      <c r="I352" t="s">
        <v>51</v>
      </c>
      <c r="J352" t="s">
        <v>52</v>
      </c>
      <c r="K352" t="s">
        <v>198</v>
      </c>
      <c r="L352" t="s">
        <v>199</v>
      </c>
      <c r="M352" s="1">
        <v>1141738</v>
      </c>
      <c r="N352" s="6">
        <v>87826</v>
      </c>
      <c r="O352" s="6">
        <v>444026</v>
      </c>
      <c r="P352" t="s">
        <v>53</v>
      </c>
      <c r="Q352" t="s">
        <v>53</v>
      </c>
      <c r="R352" t="s">
        <v>54</v>
      </c>
      <c r="S352" t="s">
        <v>53</v>
      </c>
      <c r="T352" t="s">
        <v>53</v>
      </c>
      <c r="U352" t="s">
        <v>53</v>
      </c>
      <c r="V352" t="s">
        <v>53</v>
      </c>
      <c r="W352" t="s">
        <v>1760</v>
      </c>
      <c r="X352" t="s">
        <v>55</v>
      </c>
      <c r="Y352" t="s">
        <v>47</v>
      </c>
      <c r="Z352" t="s">
        <v>53</v>
      </c>
      <c r="AA352" s="8">
        <v>7</v>
      </c>
      <c r="AB352" s="8">
        <v>14</v>
      </c>
      <c r="AC352" t="s">
        <v>1761</v>
      </c>
      <c r="AD352" t="s">
        <v>1762</v>
      </c>
      <c r="AE352" t="s">
        <v>1763</v>
      </c>
      <c r="AF352" s="2">
        <v>44795.665972222225</v>
      </c>
      <c r="AG352" t="s">
        <v>173</v>
      </c>
      <c r="AH352" s="2">
        <v>45128.738888888889</v>
      </c>
      <c r="AI352" t="s">
        <v>97</v>
      </c>
      <c r="AJ352">
        <v>-122.33918</v>
      </c>
      <c r="AK352">
        <v>37.955869</v>
      </c>
    </row>
    <row r="353" spans="1:39" x14ac:dyDescent="0.35">
      <c r="A353">
        <v>26</v>
      </c>
      <c r="B353" t="s">
        <v>1764</v>
      </c>
      <c r="C353" t="s">
        <v>1765</v>
      </c>
      <c r="D353" t="s">
        <v>1766</v>
      </c>
      <c r="E353" t="s">
        <v>1486</v>
      </c>
      <c r="F353">
        <v>94901</v>
      </c>
      <c r="G353">
        <v>2017</v>
      </c>
      <c r="H353" t="s">
        <v>1767</v>
      </c>
      <c r="I353" t="s">
        <v>51</v>
      </c>
      <c r="J353" t="s">
        <v>52</v>
      </c>
      <c r="K353" t="s">
        <v>289</v>
      </c>
      <c r="L353" t="s">
        <v>199</v>
      </c>
      <c r="M353" s="1">
        <v>1178813</v>
      </c>
      <c r="N353" s="6">
        <v>175798</v>
      </c>
      <c r="O353" s="6">
        <v>1045084</v>
      </c>
      <c r="P353" t="s">
        <v>54</v>
      </c>
      <c r="Q353" t="s">
        <v>53</v>
      </c>
      <c r="R353" t="s">
        <v>53</v>
      </c>
      <c r="S353" t="s">
        <v>53</v>
      </c>
      <c r="T353" t="s">
        <v>53</v>
      </c>
      <c r="U353" t="s">
        <v>53</v>
      </c>
      <c r="V353" t="s">
        <v>53</v>
      </c>
      <c r="W353" t="s">
        <v>1768</v>
      </c>
      <c r="X353" t="s">
        <v>55</v>
      </c>
      <c r="Y353" t="s">
        <v>47</v>
      </c>
      <c r="Z353" t="s">
        <v>53</v>
      </c>
      <c r="AA353" s="8">
        <v>2</v>
      </c>
      <c r="AB353" s="8">
        <v>12</v>
      </c>
      <c r="AC353" t="s">
        <v>1769</v>
      </c>
      <c r="AD353" t="s">
        <v>1770</v>
      </c>
      <c r="AE353" t="s">
        <v>1771</v>
      </c>
      <c r="AF353" s="2">
        <v>44795.665972222225</v>
      </c>
      <c r="AG353" t="s">
        <v>173</v>
      </c>
      <c r="AH353" s="2">
        <v>45126.729861111111</v>
      </c>
      <c r="AI353" t="s">
        <v>97</v>
      </c>
      <c r="AJ353">
        <v>-122.531786</v>
      </c>
      <c r="AK353">
        <v>37.974829999999997</v>
      </c>
    </row>
    <row r="354" spans="1:39" x14ac:dyDescent="0.35">
      <c r="A354">
        <v>674</v>
      </c>
      <c r="C354" t="s">
        <v>1772</v>
      </c>
      <c r="D354" t="s">
        <v>1773</v>
      </c>
      <c r="E354" t="s">
        <v>674</v>
      </c>
      <c r="F354">
        <v>92701</v>
      </c>
      <c r="G354">
        <v>1984</v>
      </c>
      <c r="H354" t="s">
        <v>1774</v>
      </c>
      <c r="I354" t="s">
        <v>51</v>
      </c>
      <c r="J354" t="s">
        <v>52</v>
      </c>
      <c r="K354" t="s">
        <v>198</v>
      </c>
      <c r="L354" t="s">
        <v>199</v>
      </c>
      <c r="M354" s="1">
        <v>192433</v>
      </c>
      <c r="N354" s="6" t="s">
        <v>200</v>
      </c>
      <c r="O354" s="6" t="s">
        <v>200</v>
      </c>
      <c r="P354" t="s">
        <v>53</v>
      </c>
      <c r="Q354" t="s">
        <v>53</v>
      </c>
      <c r="R354" t="s">
        <v>53</v>
      </c>
      <c r="S354" t="s">
        <v>53</v>
      </c>
      <c r="T354" t="s">
        <v>53</v>
      </c>
      <c r="U354" t="s">
        <v>53</v>
      </c>
      <c r="V354" t="s">
        <v>54</v>
      </c>
      <c r="X354" t="s">
        <v>46</v>
      </c>
      <c r="Y354" t="s">
        <v>47</v>
      </c>
      <c r="Z354" t="s">
        <v>53</v>
      </c>
      <c r="AA354" s="8">
        <v>34</v>
      </c>
      <c r="AB354" s="8">
        <v>68</v>
      </c>
      <c r="AC354" t="s">
        <v>1775</v>
      </c>
      <c r="AD354" t="s">
        <v>1776</v>
      </c>
      <c r="AE354" t="s">
        <v>1777</v>
      </c>
      <c r="AF354" s="2">
        <v>44795.665972222225</v>
      </c>
      <c r="AG354" t="s">
        <v>173</v>
      </c>
      <c r="AH354" s="2">
        <v>44795.665972222225</v>
      </c>
      <c r="AI354" t="s">
        <v>173</v>
      </c>
      <c r="AJ354">
        <v>-117.87320800000001</v>
      </c>
      <c r="AK354">
        <v>33.749881999999999</v>
      </c>
    </row>
    <row r="355" spans="1:39" x14ac:dyDescent="0.35">
      <c r="A355">
        <v>659</v>
      </c>
      <c r="C355" t="s">
        <v>1772</v>
      </c>
      <c r="D355" t="s">
        <v>1773</v>
      </c>
      <c r="E355" t="s">
        <v>674</v>
      </c>
      <c r="F355">
        <v>92701</v>
      </c>
      <c r="G355">
        <v>1985</v>
      </c>
      <c r="H355" t="s">
        <v>1778</v>
      </c>
      <c r="I355" t="s">
        <v>51</v>
      </c>
      <c r="J355" t="s">
        <v>52</v>
      </c>
      <c r="K355" t="s">
        <v>198</v>
      </c>
      <c r="L355" t="s">
        <v>199</v>
      </c>
      <c r="M355" s="1">
        <v>326000</v>
      </c>
      <c r="N355" s="6" t="s">
        <v>200</v>
      </c>
      <c r="O355" s="6" t="s">
        <v>200</v>
      </c>
      <c r="P355" t="s">
        <v>53</v>
      </c>
      <c r="Q355" t="s">
        <v>53</v>
      </c>
      <c r="R355" t="s">
        <v>53</v>
      </c>
      <c r="S355" t="s">
        <v>53</v>
      </c>
      <c r="T355" t="s">
        <v>53</v>
      </c>
      <c r="U355" t="s">
        <v>53</v>
      </c>
      <c r="V355" t="s">
        <v>54</v>
      </c>
      <c r="X355" t="s">
        <v>46</v>
      </c>
      <c r="Y355" t="s">
        <v>47</v>
      </c>
      <c r="Z355" t="s">
        <v>54</v>
      </c>
      <c r="AA355" s="8">
        <v>34</v>
      </c>
      <c r="AB355" s="8">
        <v>68</v>
      </c>
      <c r="AC355" t="s">
        <v>1775</v>
      </c>
      <c r="AD355" t="s">
        <v>1776</v>
      </c>
      <c r="AE355" t="s">
        <v>1779</v>
      </c>
      <c r="AF355" s="2">
        <v>44795.665972222225</v>
      </c>
      <c r="AG355" t="s">
        <v>173</v>
      </c>
      <c r="AH355" s="2">
        <v>44795.665972222225</v>
      </c>
      <c r="AI355" t="s">
        <v>173</v>
      </c>
      <c r="AJ355">
        <v>-117.87320800000001</v>
      </c>
      <c r="AK355">
        <v>33.749881999999999</v>
      </c>
    </row>
    <row r="356" spans="1:39" x14ac:dyDescent="0.35">
      <c r="A356">
        <v>533</v>
      </c>
      <c r="C356" t="s">
        <v>1780</v>
      </c>
      <c r="D356" t="s">
        <v>213</v>
      </c>
      <c r="E356" t="s">
        <v>213</v>
      </c>
      <c r="F356">
        <v>93101</v>
      </c>
      <c r="G356">
        <v>1991</v>
      </c>
      <c r="H356" t="s">
        <v>1781</v>
      </c>
      <c r="I356" t="s">
        <v>51</v>
      </c>
      <c r="J356" t="s">
        <v>52</v>
      </c>
      <c r="K356" t="s">
        <v>198</v>
      </c>
      <c r="L356" t="s">
        <v>199</v>
      </c>
      <c r="M356" s="1">
        <v>160000</v>
      </c>
      <c r="N356" s="6">
        <v>8000</v>
      </c>
      <c r="O356" s="6">
        <v>145455</v>
      </c>
      <c r="P356" t="s">
        <v>53</v>
      </c>
      <c r="Q356" t="s">
        <v>53</v>
      </c>
      <c r="R356" t="s">
        <v>53</v>
      </c>
      <c r="S356" t="s">
        <v>53</v>
      </c>
      <c r="T356" t="s">
        <v>53</v>
      </c>
      <c r="U356" t="s">
        <v>53</v>
      </c>
      <c r="V356" t="s">
        <v>54</v>
      </c>
      <c r="X356" t="s">
        <v>55</v>
      </c>
      <c r="Y356" t="s">
        <v>47</v>
      </c>
      <c r="Z356" t="s">
        <v>53</v>
      </c>
      <c r="AA356" s="8">
        <v>21</v>
      </c>
      <c r="AB356" s="8">
        <v>37</v>
      </c>
      <c r="AC356" t="s">
        <v>1782</v>
      </c>
      <c r="AD356" t="s">
        <v>1783</v>
      </c>
      <c r="AE356" t="s">
        <v>1784</v>
      </c>
      <c r="AF356" s="2">
        <v>44795.665972222225</v>
      </c>
      <c r="AG356" t="s">
        <v>173</v>
      </c>
      <c r="AH356" s="2">
        <v>44795.665972222225</v>
      </c>
      <c r="AI356" t="s">
        <v>173</v>
      </c>
      <c r="AJ356">
        <v>-119.6986383</v>
      </c>
      <c r="AK356">
        <v>34.4203057</v>
      </c>
    </row>
    <row r="357" spans="1:39" x14ac:dyDescent="0.35">
      <c r="A357">
        <v>654</v>
      </c>
      <c r="C357" t="s">
        <v>1785</v>
      </c>
      <c r="D357" t="s">
        <v>102</v>
      </c>
      <c r="E357" t="s">
        <v>102</v>
      </c>
      <c r="F357">
        <v>95050</v>
      </c>
      <c r="G357">
        <v>1985</v>
      </c>
      <c r="H357" t="s">
        <v>1786</v>
      </c>
      <c r="I357" t="s">
        <v>51</v>
      </c>
      <c r="J357" t="s">
        <v>52</v>
      </c>
      <c r="K357" t="s">
        <v>198</v>
      </c>
      <c r="L357" t="s">
        <v>199</v>
      </c>
      <c r="M357" s="1">
        <v>113500</v>
      </c>
      <c r="N357" s="6" t="s">
        <v>200</v>
      </c>
      <c r="O357" s="6" t="s">
        <v>200</v>
      </c>
      <c r="P357" t="s">
        <v>53</v>
      </c>
      <c r="Q357" t="s">
        <v>53</v>
      </c>
      <c r="R357" t="s">
        <v>53</v>
      </c>
      <c r="S357" t="s">
        <v>53</v>
      </c>
      <c r="T357" t="s">
        <v>53</v>
      </c>
      <c r="U357" t="s">
        <v>53</v>
      </c>
      <c r="V357" t="s">
        <v>54</v>
      </c>
      <c r="X357" t="s">
        <v>55</v>
      </c>
      <c r="Y357" t="s">
        <v>47</v>
      </c>
      <c r="Z357" t="s">
        <v>54</v>
      </c>
      <c r="AA357" s="8">
        <v>10</v>
      </c>
      <c r="AB357" s="8">
        <v>26</v>
      </c>
      <c r="AC357" t="s">
        <v>1787</v>
      </c>
      <c r="AD357" t="s">
        <v>1788</v>
      </c>
      <c r="AE357" t="s">
        <v>1789</v>
      </c>
      <c r="AF357" s="2">
        <v>44795.665972222225</v>
      </c>
      <c r="AG357" t="s">
        <v>173</v>
      </c>
      <c r="AH357" s="2">
        <v>44795.665972222225</v>
      </c>
      <c r="AI357" t="s">
        <v>173</v>
      </c>
      <c r="AJ357">
        <v>-121.9542083</v>
      </c>
      <c r="AK357">
        <v>37.355058300000003</v>
      </c>
    </row>
    <row r="358" spans="1:39" x14ac:dyDescent="0.35">
      <c r="A358">
        <v>926</v>
      </c>
      <c r="B358" s="8" t="s">
        <v>1790</v>
      </c>
      <c r="C358" t="s">
        <v>1791</v>
      </c>
      <c r="D358" t="s">
        <v>1792</v>
      </c>
      <c r="E358" t="s">
        <v>66</v>
      </c>
      <c r="F358">
        <v>91355</v>
      </c>
      <c r="G358">
        <v>2023</v>
      </c>
      <c r="H358" t="s">
        <v>1793</v>
      </c>
      <c r="I358" t="s">
        <v>51</v>
      </c>
      <c r="J358" t="s">
        <v>52</v>
      </c>
      <c r="K358" t="s">
        <v>198</v>
      </c>
      <c r="L358" t="s">
        <v>199</v>
      </c>
      <c r="M358" s="1">
        <v>3000000</v>
      </c>
      <c r="N358" s="6">
        <v>309958</v>
      </c>
      <c r="O358" s="6">
        <v>1494789</v>
      </c>
      <c r="P358" t="s">
        <v>54</v>
      </c>
      <c r="Q358" t="s">
        <v>54</v>
      </c>
      <c r="R358" t="s">
        <v>53</v>
      </c>
      <c r="S358" t="s">
        <v>53</v>
      </c>
      <c r="T358" t="s">
        <v>53</v>
      </c>
      <c r="U358" t="s">
        <v>53</v>
      </c>
      <c r="V358" t="s">
        <v>54</v>
      </c>
      <c r="W358" t="s">
        <v>1794</v>
      </c>
      <c r="X358" t="s">
        <v>46</v>
      </c>
      <c r="Y358" t="s">
        <v>47</v>
      </c>
      <c r="Z358" t="s">
        <v>53</v>
      </c>
      <c r="AA358" s="8">
        <v>23</v>
      </c>
      <c r="AB358" s="8">
        <v>40</v>
      </c>
      <c r="AC358">
        <v>34.4128063</v>
      </c>
      <c r="AD358">
        <v>-118.55380510000001</v>
      </c>
      <c r="AE358" t="s">
        <v>1795</v>
      </c>
      <c r="AF358" s="2">
        <v>44994.936805555553</v>
      </c>
      <c r="AG358" t="s">
        <v>97</v>
      </c>
      <c r="AH358" s="2">
        <v>44994.940972222219</v>
      </c>
      <c r="AI358" t="s">
        <v>97</v>
      </c>
      <c r="AJ358">
        <v>-118.55377850000001</v>
      </c>
      <c r="AK358">
        <v>34.412686069999999</v>
      </c>
      <c r="AM358" t="s">
        <v>154</v>
      </c>
    </row>
    <row r="359" spans="1:39" x14ac:dyDescent="0.35">
      <c r="A359">
        <v>46</v>
      </c>
      <c r="B359" t="s">
        <v>1796</v>
      </c>
      <c r="C359" t="s">
        <v>175</v>
      </c>
      <c r="D359" t="s">
        <v>49</v>
      </c>
      <c r="E359" t="s">
        <v>49</v>
      </c>
      <c r="F359">
        <v>95060</v>
      </c>
      <c r="G359">
        <v>2015</v>
      </c>
      <c r="H359" t="s">
        <v>176</v>
      </c>
      <c r="I359" t="s">
        <v>51</v>
      </c>
      <c r="J359" t="s">
        <v>52</v>
      </c>
      <c r="K359" t="s">
        <v>198</v>
      </c>
      <c r="L359" t="s">
        <v>199</v>
      </c>
      <c r="M359" s="1">
        <v>1788433</v>
      </c>
      <c r="N359" s="6">
        <v>127063</v>
      </c>
      <c r="O359" s="6">
        <v>749431</v>
      </c>
      <c r="P359" t="s">
        <v>54</v>
      </c>
      <c r="Q359" t="s">
        <v>54</v>
      </c>
      <c r="R359" t="s">
        <v>53</v>
      </c>
      <c r="S359" t="s">
        <v>53</v>
      </c>
      <c r="T359" t="s">
        <v>53</v>
      </c>
      <c r="U359" t="s">
        <v>53</v>
      </c>
      <c r="V359" t="s">
        <v>53</v>
      </c>
      <c r="W359" t="s">
        <v>1797</v>
      </c>
      <c r="X359" t="s">
        <v>55</v>
      </c>
      <c r="Y359" t="s">
        <v>47</v>
      </c>
      <c r="Z359" t="s">
        <v>53</v>
      </c>
      <c r="AA359" s="8">
        <v>17</v>
      </c>
      <c r="AB359" s="8">
        <v>28</v>
      </c>
      <c r="AC359" t="s">
        <v>1798</v>
      </c>
      <c r="AD359" t="s">
        <v>1799</v>
      </c>
      <c r="AE359" t="s">
        <v>1800</v>
      </c>
      <c r="AF359" s="2">
        <v>44795.665972222225</v>
      </c>
      <c r="AG359" t="s">
        <v>173</v>
      </c>
      <c r="AH359" s="2">
        <v>45126.734722222223</v>
      </c>
      <c r="AI359" t="s">
        <v>97</v>
      </c>
      <c r="AJ359">
        <v>-122.0294906</v>
      </c>
      <c r="AK359">
        <v>36.974390440000001</v>
      </c>
    </row>
    <row r="360" spans="1:39" x14ac:dyDescent="0.35">
      <c r="A360">
        <v>367</v>
      </c>
      <c r="C360" t="s">
        <v>175</v>
      </c>
      <c r="D360" t="s">
        <v>49</v>
      </c>
      <c r="E360" t="s">
        <v>49</v>
      </c>
      <c r="F360">
        <v>95060</v>
      </c>
      <c r="G360">
        <v>1997</v>
      </c>
      <c r="H360" t="s">
        <v>1801</v>
      </c>
      <c r="I360" t="s">
        <v>51</v>
      </c>
      <c r="J360" t="s">
        <v>52</v>
      </c>
      <c r="K360" t="s">
        <v>198</v>
      </c>
      <c r="L360" t="s">
        <v>199</v>
      </c>
      <c r="M360" s="1">
        <v>62000</v>
      </c>
      <c r="N360" s="6">
        <v>3100</v>
      </c>
      <c r="O360" s="6">
        <v>56364</v>
      </c>
      <c r="P360" t="s">
        <v>53</v>
      </c>
      <c r="Q360" t="s">
        <v>53</v>
      </c>
      <c r="R360" t="s">
        <v>53</v>
      </c>
      <c r="S360" t="s">
        <v>53</v>
      </c>
      <c r="T360" t="s">
        <v>53</v>
      </c>
      <c r="U360" t="s">
        <v>53</v>
      </c>
      <c r="V360" t="s">
        <v>54</v>
      </c>
      <c r="X360" t="s">
        <v>55</v>
      </c>
      <c r="Y360" t="s">
        <v>47</v>
      </c>
      <c r="Z360" t="s">
        <v>54</v>
      </c>
      <c r="AA360" s="8">
        <v>17</v>
      </c>
      <c r="AB360" s="8">
        <v>28</v>
      </c>
      <c r="AC360" t="s">
        <v>1798</v>
      </c>
      <c r="AD360" t="s">
        <v>1799</v>
      </c>
      <c r="AE360" t="s">
        <v>1802</v>
      </c>
      <c r="AF360" s="2">
        <v>44795.665972222225</v>
      </c>
      <c r="AG360" t="s">
        <v>173</v>
      </c>
      <c r="AH360" s="2">
        <v>44795.665972222225</v>
      </c>
      <c r="AI360" t="s">
        <v>173</v>
      </c>
      <c r="AJ360">
        <v>-122.02949599999999</v>
      </c>
      <c r="AK360">
        <v>36.974393300000003</v>
      </c>
    </row>
    <row r="361" spans="1:39" x14ac:dyDescent="0.35">
      <c r="A361">
        <v>626</v>
      </c>
      <c r="C361" t="s">
        <v>175</v>
      </c>
      <c r="D361" t="s">
        <v>49</v>
      </c>
      <c r="E361" t="s">
        <v>49</v>
      </c>
      <c r="F361">
        <v>95060</v>
      </c>
      <c r="G361">
        <v>1986</v>
      </c>
      <c r="H361" t="s">
        <v>1801</v>
      </c>
      <c r="I361" t="s">
        <v>51</v>
      </c>
      <c r="J361" t="s">
        <v>52</v>
      </c>
      <c r="K361" t="s">
        <v>198</v>
      </c>
      <c r="L361" t="s">
        <v>199</v>
      </c>
      <c r="M361" s="1">
        <v>84915</v>
      </c>
      <c r="N361" s="6">
        <v>4246</v>
      </c>
      <c r="O361" s="6">
        <v>77195</v>
      </c>
      <c r="P361" t="s">
        <v>53</v>
      </c>
      <c r="Q361" t="s">
        <v>53</v>
      </c>
      <c r="R361" t="s">
        <v>53</v>
      </c>
      <c r="S361" t="s">
        <v>53</v>
      </c>
      <c r="T361" t="s">
        <v>53</v>
      </c>
      <c r="U361" t="s">
        <v>53</v>
      </c>
      <c r="V361" t="s">
        <v>54</v>
      </c>
      <c r="X361" t="s">
        <v>55</v>
      </c>
      <c r="Y361" t="s">
        <v>47</v>
      </c>
      <c r="Z361" t="s">
        <v>54</v>
      </c>
      <c r="AA361" s="8">
        <v>17</v>
      </c>
      <c r="AB361" s="8">
        <v>28</v>
      </c>
      <c r="AC361" t="s">
        <v>1798</v>
      </c>
      <c r="AD361" t="s">
        <v>1799</v>
      </c>
      <c r="AE361" t="s">
        <v>1803</v>
      </c>
      <c r="AF361" s="2">
        <v>44795.665972222225</v>
      </c>
      <c r="AG361" t="s">
        <v>173</v>
      </c>
      <c r="AH361" s="2">
        <v>44795.665972222225</v>
      </c>
      <c r="AI361" t="s">
        <v>173</v>
      </c>
      <c r="AJ361">
        <v>-122.02949599999999</v>
      </c>
      <c r="AK361">
        <v>36.974393300000003</v>
      </c>
    </row>
    <row r="362" spans="1:39" x14ac:dyDescent="0.35">
      <c r="A362">
        <v>645</v>
      </c>
      <c r="C362" t="s">
        <v>175</v>
      </c>
      <c r="D362" t="s">
        <v>49</v>
      </c>
      <c r="E362" t="s">
        <v>49</v>
      </c>
      <c r="F362">
        <v>95060</v>
      </c>
      <c r="G362">
        <v>1985</v>
      </c>
      <c r="H362" t="s">
        <v>1801</v>
      </c>
      <c r="I362" t="s">
        <v>51</v>
      </c>
      <c r="J362" t="s">
        <v>52</v>
      </c>
      <c r="K362" t="s">
        <v>198</v>
      </c>
      <c r="L362" t="s">
        <v>199</v>
      </c>
      <c r="M362" s="1">
        <v>33813</v>
      </c>
      <c r="N362" s="6">
        <v>1691</v>
      </c>
      <c r="O362" s="6">
        <v>30739</v>
      </c>
      <c r="P362" t="s">
        <v>53</v>
      </c>
      <c r="Q362" t="s">
        <v>53</v>
      </c>
      <c r="R362" t="s">
        <v>53</v>
      </c>
      <c r="S362" t="s">
        <v>53</v>
      </c>
      <c r="T362" t="s">
        <v>53</v>
      </c>
      <c r="U362" t="s">
        <v>53</v>
      </c>
      <c r="V362" t="s">
        <v>54</v>
      </c>
      <c r="X362" t="s">
        <v>55</v>
      </c>
      <c r="Y362" t="s">
        <v>47</v>
      </c>
      <c r="Z362" t="s">
        <v>53</v>
      </c>
      <c r="AA362" s="8">
        <v>17</v>
      </c>
      <c r="AB362" s="8">
        <v>28</v>
      </c>
      <c r="AC362" t="s">
        <v>1798</v>
      </c>
      <c r="AD362" t="s">
        <v>1799</v>
      </c>
      <c r="AE362" t="s">
        <v>1804</v>
      </c>
      <c r="AF362" s="2">
        <v>44795.665972222225</v>
      </c>
      <c r="AG362" t="s">
        <v>173</v>
      </c>
      <c r="AH362" s="2">
        <v>44795.665972222225</v>
      </c>
      <c r="AI362" t="s">
        <v>173</v>
      </c>
      <c r="AJ362">
        <v>-122.02949599999999</v>
      </c>
      <c r="AK362">
        <v>36.974393300000003</v>
      </c>
    </row>
    <row r="363" spans="1:39" x14ac:dyDescent="0.35">
      <c r="A363">
        <v>797</v>
      </c>
      <c r="C363" t="s">
        <v>175</v>
      </c>
      <c r="D363" t="s">
        <v>49</v>
      </c>
      <c r="E363" t="s">
        <v>49</v>
      </c>
      <c r="F363">
        <v>95060</v>
      </c>
      <c r="G363">
        <v>1980</v>
      </c>
      <c r="H363" t="s">
        <v>1801</v>
      </c>
      <c r="I363" t="s">
        <v>51</v>
      </c>
      <c r="J363" t="s">
        <v>52</v>
      </c>
      <c r="K363" t="s">
        <v>198</v>
      </c>
      <c r="L363" t="s">
        <v>199</v>
      </c>
      <c r="M363" s="1">
        <v>132000</v>
      </c>
      <c r="N363" s="6">
        <v>6600</v>
      </c>
      <c r="O363" s="6">
        <v>120000</v>
      </c>
      <c r="P363" t="s">
        <v>53</v>
      </c>
      <c r="Q363" t="s">
        <v>53</v>
      </c>
      <c r="R363" t="s">
        <v>53</v>
      </c>
      <c r="S363" t="s">
        <v>53</v>
      </c>
      <c r="T363" t="s">
        <v>53</v>
      </c>
      <c r="U363" t="s">
        <v>53</v>
      </c>
      <c r="V363" t="s">
        <v>54</v>
      </c>
      <c r="X363" t="s">
        <v>55</v>
      </c>
      <c r="Y363" t="s">
        <v>47</v>
      </c>
      <c r="Z363" t="s">
        <v>53</v>
      </c>
      <c r="AA363" s="8">
        <v>17</v>
      </c>
      <c r="AB363" s="8">
        <v>28</v>
      </c>
      <c r="AC363" t="s">
        <v>1798</v>
      </c>
      <c r="AD363" t="s">
        <v>1799</v>
      </c>
      <c r="AE363" t="s">
        <v>1805</v>
      </c>
      <c r="AF363" s="2">
        <v>44795.665972222225</v>
      </c>
      <c r="AG363" t="s">
        <v>173</v>
      </c>
      <c r="AH363" s="2">
        <v>44795.665972222225</v>
      </c>
      <c r="AI363" t="s">
        <v>173</v>
      </c>
      <c r="AJ363">
        <v>-122.02949599999999</v>
      </c>
      <c r="AK363">
        <v>36.974393300000003</v>
      </c>
    </row>
    <row r="364" spans="1:39" x14ac:dyDescent="0.35">
      <c r="A364">
        <v>113</v>
      </c>
      <c r="C364" t="s">
        <v>1806</v>
      </c>
      <c r="D364" t="s">
        <v>212</v>
      </c>
      <c r="E364" t="s">
        <v>213</v>
      </c>
      <c r="F364">
        <v>93454</v>
      </c>
      <c r="G364">
        <v>2012</v>
      </c>
      <c r="H364" t="s">
        <v>1807</v>
      </c>
      <c r="I364" t="s">
        <v>51</v>
      </c>
      <c r="J364" t="s">
        <v>52</v>
      </c>
      <c r="K364" t="s">
        <v>198</v>
      </c>
      <c r="L364" t="s">
        <v>199</v>
      </c>
      <c r="M364" s="1">
        <v>2000000</v>
      </c>
      <c r="N364" s="6">
        <v>188216</v>
      </c>
      <c r="O364" s="6">
        <v>1548853</v>
      </c>
      <c r="P364" t="s">
        <v>54</v>
      </c>
      <c r="Q364" t="s">
        <v>53</v>
      </c>
      <c r="R364" t="s">
        <v>53</v>
      </c>
      <c r="S364" t="s">
        <v>53</v>
      </c>
      <c r="T364" t="s">
        <v>53</v>
      </c>
      <c r="U364" t="s">
        <v>53</v>
      </c>
      <c r="V364" t="s">
        <v>53</v>
      </c>
      <c r="W364" t="s">
        <v>1808</v>
      </c>
      <c r="X364" t="s">
        <v>55</v>
      </c>
      <c r="Y364" t="s">
        <v>47</v>
      </c>
      <c r="Z364" t="s">
        <v>53</v>
      </c>
      <c r="AA364" s="8">
        <v>21</v>
      </c>
      <c r="AB364" s="8">
        <v>37</v>
      </c>
      <c r="AC364" t="s">
        <v>1809</v>
      </c>
      <c r="AD364" t="s">
        <v>1810</v>
      </c>
      <c r="AE364" t="s">
        <v>1811</v>
      </c>
      <c r="AF364" s="2">
        <v>44795.665972222225</v>
      </c>
      <c r="AG364" t="s">
        <v>173</v>
      </c>
      <c r="AH364" s="2">
        <v>45128.740972222222</v>
      </c>
      <c r="AI364" t="s">
        <v>97</v>
      </c>
      <c r="AJ364">
        <v>-120.435242</v>
      </c>
      <c r="AK364">
        <v>34.949317000000001</v>
      </c>
    </row>
    <row r="365" spans="1:39" x14ac:dyDescent="0.35">
      <c r="A365">
        <v>184</v>
      </c>
      <c r="B365" s="50" t="s">
        <v>1812</v>
      </c>
      <c r="C365" t="s">
        <v>1813</v>
      </c>
      <c r="D365" t="s">
        <v>1814</v>
      </c>
      <c r="E365" t="s">
        <v>58</v>
      </c>
      <c r="F365">
        <v>95404</v>
      </c>
      <c r="G365">
        <v>2008</v>
      </c>
      <c r="H365" t="s">
        <v>1815</v>
      </c>
      <c r="I365" t="s">
        <v>51</v>
      </c>
      <c r="J365" t="s">
        <v>52</v>
      </c>
      <c r="K365" t="s">
        <v>198</v>
      </c>
      <c r="L365" t="s">
        <v>199</v>
      </c>
      <c r="M365" s="1">
        <v>776000</v>
      </c>
      <c r="N365" s="6">
        <v>107800</v>
      </c>
      <c r="O365" s="6">
        <v>973000</v>
      </c>
      <c r="P365" t="s">
        <v>53</v>
      </c>
      <c r="Q365" t="s">
        <v>53</v>
      </c>
      <c r="R365" t="s">
        <v>53</v>
      </c>
      <c r="S365" t="s">
        <v>53</v>
      </c>
      <c r="T365" t="s">
        <v>53</v>
      </c>
      <c r="U365" t="s">
        <v>53</v>
      </c>
      <c r="V365" t="s">
        <v>54</v>
      </c>
      <c r="W365" t="s">
        <v>1816</v>
      </c>
      <c r="X365" t="s">
        <v>55</v>
      </c>
      <c r="Y365" t="s">
        <v>83</v>
      </c>
      <c r="Z365" t="s">
        <v>54</v>
      </c>
      <c r="AA365" s="8">
        <v>2</v>
      </c>
      <c r="AB365" s="8">
        <v>2</v>
      </c>
      <c r="AC365" t="s">
        <v>1817</v>
      </c>
      <c r="AD365" t="s">
        <v>1818</v>
      </c>
      <c r="AE365" t="s">
        <v>1819</v>
      </c>
      <c r="AF365" s="2">
        <v>44795.665972222225</v>
      </c>
      <c r="AG365" t="s">
        <v>173</v>
      </c>
      <c r="AH365" s="2">
        <v>45128.973611111112</v>
      </c>
      <c r="AI365" t="s">
        <v>97</v>
      </c>
      <c r="AJ365">
        <v>-122.711753</v>
      </c>
      <c r="AK365">
        <v>38.437842699999997</v>
      </c>
    </row>
    <row r="366" spans="1:39" x14ac:dyDescent="0.35">
      <c r="A366">
        <v>245</v>
      </c>
      <c r="C366" t="s">
        <v>1813</v>
      </c>
      <c r="D366" t="s">
        <v>1814</v>
      </c>
      <c r="E366" t="s">
        <v>58</v>
      </c>
      <c r="F366">
        <v>95404</v>
      </c>
      <c r="G366">
        <v>2003</v>
      </c>
      <c r="H366" t="s">
        <v>1815</v>
      </c>
      <c r="I366" t="s">
        <v>51</v>
      </c>
      <c r="J366" t="s">
        <v>52</v>
      </c>
      <c r="K366" t="s">
        <v>198</v>
      </c>
      <c r="L366" t="s">
        <v>199</v>
      </c>
      <c r="M366" s="1">
        <v>488000</v>
      </c>
      <c r="N366" s="6">
        <v>70600</v>
      </c>
      <c r="O366" s="6">
        <v>390000</v>
      </c>
      <c r="P366" t="s">
        <v>53</v>
      </c>
      <c r="Q366" t="s">
        <v>53</v>
      </c>
      <c r="R366" t="s">
        <v>53</v>
      </c>
      <c r="S366" t="s">
        <v>53</v>
      </c>
      <c r="T366" t="s">
        <v>53</v>
      </c>
      <c r="U366" t="s">
        <v>53</v>
      </c>
      <c r="V366" t="s">
        <v>54</v>
      </c>
      <c r="W366" t="s">
        <v>1820</v>
      </c>
      <c r="X366" t="s">
        <v>55</v>
      </c>
      <c r="Y366" t="s">
        <v>83</v>
      </c>
      <c r="Z366" t="s">
        <v>54</v>
      </c>
      <c r="AA366" s="8">
        <v>2</v>
      </c>
      <c r="AB366" s="8">
        <v>2</v>
      </c>
      <c r="AC366" t="s">
        <v>1817</v>
      </c>
      <c r="AD366" t="s">
        <v>1818</v>
      </c>
      <c r="AE366" t="s">
        <v>1821</v>
      </c>
      <c r="AF366" s="2">
        <v>44795.665972222225</v>
      </c>
      <c r="AG366" t="s">
        <v>173</v>
      </c>
      <c r="AH366" s="2">
        <v>45132.964583333334</v>
      </c>
      <c r="AI366" t="s">
        <v>97</v>
      </c>
      <c r="AJ366">
        <v>-122.711753</v>
      </c>
      <c r="AK366">
        <v>38.437842699999997</v>
      </c>
    </row>
    <row r="367" spans="1:39" x14ac:dyDescent="0.35">
      <c r="A367">
        <v>334</v>
      </c>
      <c r="C367" t="s">
        <v>1813</v>
      </c>
      <c r="D367" t="s">
        <v>1814</v>
      </c>
      <c r="E367" t="s">
        <v>58</v>
      </c>
      <c r="F367">
        <v>95404</v>
      </c>
      <c r="G367">
        <v>2001</v>
      </c>
      <c r="H367" t="s">
        <v>1815</v>
      </c>
      <c r="I367" t="s">
        <v>51</v>
      </c>
      <c r="J367" t="s">
        <v>52</v>
      </c>
      <c r="K367" t="s">
        <v>198</v>
      </c>
      <c r="L367" t="s">
        <v>199</v>
      </c>
      <c r="M367" s="1">
        <v>1500000</v>
      </c>
      <c r="N367" s="6">
        <v>405000</v>
      </c>
      <c r="O367" s="6">
        <v>4000000</v>
      </c>
      <c r="P367" t="s">
        <v>53</v>
      </c>
      <c r="Q367" t="s">
        <v>53</v>
      </c>
      <c r="R367" t="s">
        <v>53</v>
      </c>
      <c r="S367" t="s">
        <v>53</v>
      </c>
      <c r="T367" t="s">
        <v>53</v>
      </c>
      <c r="U367" t="s">
        <v>53</v>
      </c>
      <c r="V367" t="s">
        <v>54</v>
      </c>
      <c r="X367" t="s">
        <v>55</v>
      </c>
      <c r="Y367" t="s">
        <v>47</v>
      </c>
      <c r="Z367" t="s">
        <v>53</v>
      </c>
      <c r="AA367" s="8">
        <v>2</v>
      </c>
      <c r="AB367" s="8">
        <v>2</v>
      </c>
      <c r="AC367" t="s">
        <v>1817</v>
      </c>
      <c r="AD367" t="s">
        <v>1818</v>
      </c>
      <c r="AE367" t="s">
        <v>1822</v>
      </c>
      <c r="AF367" s="2">
        <v>44795.665972222225</v>
      </c>
      <c r="AG367" t="s">
        <v>173</v>
      </c>
      <c r="AH367" s="2">
        <v>44795.665972222225</v>
      </c>
      <c r="AI367" t="s">
        <v>173</v>
      </c>
      <c r="AJ367">
        <v>-122.711753</v>
      </c>
      <c r="AK367">
        <v>38.437842699999997</v>
      </c>
    </row>
    <row r="368" spans="1:39" x14ac:dyDescent="0.35">
      <c r="A368">
        <v>798</v>
      </c>
      <c r="C368" t="s">
        <v>1813</v>
      </c>
      <c r="D368" t="s">
        <v>1814</v>
      </c>
      <c r="E368" t="s">
        <v>58</v>
      </c>
      <c r="F368">
        <v>95404</v>
      </c>
      <c r="G368">
        <v>1980</v>
      </c>
      <c r="H368" t="s">
        <v>1823</v>
      </c>
      <c r="I368" t="s">
        <v>51</v>
      </c>
      <c r="J368" t="s">
        <v>52</v>
      </c>
      <c r="K368" t="s">
        <v>198</v>
      </c>
      <c r="L368" t="s">
        <v>199</v>
      </c>
      <c r="M368" s="1">
        <v>136000</v>
      </c>
      <c r="N368" s="6" t="s">
        <v>200</v>
      </c>
      <c r="O368" s="6" t="s">
        <v>200</v>
      </c>
      <c r="P368" t="s">
        <v>53</v>
      </c>
      <c r="Q368" t="s">
        <v>53</v>
      </c>
      <c r="R368" t="s">
        <v>53</v>
      </c>
      <c r="S368" t="s">
        <v>53</v>
      </c>
      <c r="T368" t="s">
        <v>53</v>
      </c>
      <c r="U368" t="s">
        <v>53</v>
      </c>
      <c r="V368" t="s">
        <v>54</v>
      </c>
      <c r="X368" t="s">
        <v>55</v>
      </c>
      <c r="Y368" t="s">
        <v>47</v>
      </c>
      <c r="Z368" t="s">
        <v>53</v>
      </c>
      <c r="AA368" s="8">
        <v>2</v>
      </c>
      <c r="AB368" s="8">
        <v>2</v>
      </c>
      <c r="AC368" t="s">
        <v>1817</v>
      </c>
      <c r="AD368" t="s">
        <v>1818</v>
      </c>
      <c r="AE368" t="s">
        <v>1824</v>
      </c>
      <c r="AF368" s="2">
        <v>44795.665972222225</v>
      </c>
      <c r="AG368" t="s">
        <v>173</v>
      </c>
      <c r="AH368" s="2">
        <v>44795.665972222225</v>
      </c>
      <c r="AI368" t="s">
        <v>173</v>
      </c>
      <c r="AJ368">
        <v>-122.711753</v>
      </c>
      <c r="AK368">
        <v>38.437842699999997</v>
      </c>
    </row>
    <row r="369" spans="1:37" x14ac:dyDescent="0.35">
      <c r="A369">
        <v>279</v>
      </c>
      <c r="C369" t="s">
        <v>1825</v>
      </c>
      <c r="D369" t="s">
        <v>1826</v>
      </c>
      <c r="E369" t="s">
        <v>1486</v>
      </c>
      <c r="F369">
        <v>94965</v>
      </c>
      <c r="G369">
        <v>2001</v>
      </c>
      <c r="H369" t="s">
        <v>1827</v>
      </c>
      <c r="I369" t="s">
        <v>51</v>
      </c>
      <c r="J369" t="s">
        <v>52</v>
      </c>
      <c r="K369" t="s">
        <v>198</v>
      </c>
      <c r="L369" t="s">
        <v>199</v>
      </c>
      <c r="M369" s="1">
        <v>31000</v>
      </c>
      <c r="N369" s="6">
        <v>3500</v>
      </c>
      <c r="O369" s="6">
        <v>38000</v>
      </c>
      <c r="P369" t="s">
        <v>53</v>
      </c>
      <c r="Q369" t="s">
        <v>53</v>
      </c>
      <c r="R369" t="s">
        <v>53</v>
      </c>
      <c r="S369" t="s">
        <v>53</v>
      </c>
      <c r="T369" t="s">
        <v>53</v>
      </c>
      <c r="U369" t="s">
        <v>53</v>
      </c>
      <c r="V369" t="s">
        <v>54</v>
      </c>
      <c r="X369" t="s">
        <v>55</v>
      </c>
      <c r="Y369" t="s">
        <v>47</v>
      </c>
      <c r="Z369" t="s">
        <v>53</v>
      </c>
      <c r="AA369" s="8">
        <v>2</v>
      </c>
      <c r="AB369" s="8">
        <v>12</v>
      </c>
      <c r="AC369" t="s">
        <v>1828</v>
      </c>
      <c r="AD369" t="s">
        <v>1829</v>
      </c>
      <c r="AE369" t="s">
        <v>1830</v>
      </c>
      <c r="AF369" s="2">
        <v>44795.665972222225</v>
      </c>
      <c r="AG369" t="s">
        <v>173</v>
      </c>
      <c r="AH369" s="2">
        <v>44795.665972222225</v>
      </c>
      <c r="AI369" t="s">
        <v>173</v>
      </c>
      <c r="AJ369">
        <v>-122.488883</v>
      </c>
      <c r="AK369">
        <v>37.859641000000003</v>
      </c>
    </row>
    <row r="370" spans="1:37" x14ac:dyDescent="0.35">
      <c r="A370">
        <v>136</v>
      </c>
      <c r="C370" t="s">
        <v>1831</v>
      </c>
      <c r="D370" t="s">
        <v>1832</v>
      </c>
      <c r="E370" t="s">
        <v>683</v>
      </c>
      <c r="F370">
        <v>93955</v>
      </c>
      <c r="G370">
        <v>2010</v>
      </c>
      <c r="H370" t="s">
        <v>1833</v>
      </c>
      <c r="I370" t="s">
        <v>51</v>
      </c>
      <c r="J370" t="s">
        <v>52</v>
      </c>
      <c r="K370" t="s">
        <v>198</v>
      </c>
      <c r="L370" t="s">
        <v>199</v>
      </c>
      <c r="M370" s="1">
        <v>59404</v>
      </c>
      <c r="N370" s="6">
        <v>8511</v>
      </c>
      <c r="O370" s="6">
        <v>49946</v>
      </c>
      <c r="P370" t="s">
        <v>54</v>
      </c>
      <c r="Q370" t="s">
        <v>54</v>
      </c>
      <c r="R370" t="s">
        <v>53</v>
      </c>
      <c r="S370" t="s">
        <v>53</v>
      </c>
      <c r="T370" t="s">
        <v>53</v>
      </c>
      <c r="U370" t="s">
        <v>53</v>
      </c>
      <c r="V370" t="s">
        <v>53</v>
      </c>
      <c r="W370" t="s">
        <v>1834</v>
      </c>
      <c r="X370" t="s">
        <v>55</v>
      </c>
      <c r="Y370" t="s">
        <v>47</v>
      </c>
      <c r="Z370" t="s">
        <v>53</v>
      </c>
      <c r="AA370" s="8">
        <v>17</v>
      </c>
      <c r="AB370" s="8">
        <v>30</v>
      </c>
      <c r="AC370" t="s">
        <v>1835</v>
      </c>
      <c r="AD370" t="s">
        <v>1836</v>
      </c>
      <c r="AE370" t="s">
        <v>1837</v>
      </c>
      <c r="AF370" s="2">
        <v>44795.665972222225</v>
      </c>
      <c r="AG370" t="s">
        <v>173</v>
      </c>
      <c r="AH370" s="2">
        <v>45128.744444444441</v>
      </c>
      <c r="AI370" t="s">
        <v>97</v>
      </c>
      <c r="AJ370">
        <v>-121.85352899999999</v>
      </c>
      <c r="AK370">
        <v>36.603571000000002</v>
      </c>
    </row>
    <row r="371" spans="1:37" x14ac:dyDescent="0.35">
      <c r="A371">
        <v>466</v>
      </c>
      <c r="C371" t="s">
        <v>1831</v>
      </c>
      <c r="D371" t="s">
        <v>1832</v>
      </c>
      <c r="E371" t="s">
        <v>683</v>
      </c>
      <c r="F371">
        <v>93955</v>
      </c>
      <c r="G371">
        <v>1993</v>
      </c>
      <c r="H371" t="s">
        <v>1838</v>
      </c>
      <c r="I371" t="s">
        <v>51</v>
      </c>
      <c r="J371" t="s">
        <v>52</v>
      </c>
      <c r="K371" t="s">
        <v>198</v>
      </c>
      <c r="L371" t="s">
        <v>199</v>
      </c>
      <c r="M371" s="1">
        <v>78000</v>
      </c>
      <c r="N371" s="6">
        <v>3900</v>
      </c>
      <c r="O371" s="6">
        <v>55085</v>
      </c>
      <c r="P371" t="s">
        <v>53</v>
      </c>
      <c r="Q371" t="s">
        <v>53</v>
      </c>
      <c r="R371" t="s">
        <v>53</v>
      </c>
      <c r="S371" t="s">
        <v>53</v>
      </c>
      <c r="T371" t="s">
        <v>53</v>
      </c>
      <c r="U371" t="s">
        <v>53</v>
      </c>
      <c r="V371" t="s">
        <v>54</v>
      </c>
      <c r="X371" t="s">
        <v>55</v>
      </c>
      <c r="Y371" t="s">
        <v>47</v>
      </c>
      <c r="Z371" t="s">
        <v>53</v>
      </c>
      <c r="AA371" s="8">
        <v>17</v>
      </c>
      <c r="AB371" s="8">
        <v>30</v>
      </c>
      <c r="AC371" t="s">
        <v>1835</v>
      </c>
      <c r="AD371" t="s">
        <v>1836</v>
      </c>
      <c r="AE371" t="s">
        <v>1839</v>
      </c>
      <c r="AF371" s="2">
        <v>44795.665972222225</v>
      </c>
      <c r="AG371" t="s">
        <v>173</v>
      </c>
      <c r="AH371" s="2">
        <v>44795.665972222225</v>
      </c>
      <c r="AI371" t="s">
        <v>173</v>
      </c>
      <c r="AJ371">
        <v>-121.85352899999999</v>
      </c>
      <c r="AK371">
        <v>36.603571000000002</v>
      </c>
    </row>
    <row r="372" spans="1:37" x14ac:dyDescent="0.35">
      <c r="A372">
        <v>209</v>
      </c>
      <c r="C372" t="s">
        <v>1840</v>
      </c>
      <c r="D372" t="s">
        <v>1841</v>
      </c>
      <c r="E372" t="s">
        <v>58</v>
      </c>
      <c r="F372">
        <v>95472</v>
      </c>
      <c r="G372">
        <v>2005</v>
      </c>
      <c r="H372" t="s">
        <v>1842</v>
      </c>
      <c r="I372" t="s">
        <v>51</v>
      </c>
      <c r="J372" t="s">
        <v>52</v>
      </c>
      <c r="K372" t="s">
        <v>198</v>
      </c>
      <c r="L372" t="s">
        <v>199</v>
      </c>
      <c r="M372" s="1">
        <v>242898</v>
      </c>
      <c r="N372" s="6">
        <v>39557</v>
      </c>
      <c r="O372" s="6">
        <v>225742</v>
      </c>
      <c r="P372" t="s">
        <v>53</v>
      </c>
      <c r="Q372" t="s">
        <v>54</v>
      </c>
      <c r="R372" t="s">
        <v>53</v>
      </c>
      <c r="S372" t="s">
        <v>53</v>
      </c>
      <c r="T372" t="s">
        <v>53</v>
      </c>
      <c r="U372" t="s">
        <v>53</v>
      </c>
      <c r="V372" t="s">
        <v>54</v>
      </c>
      <c r="W372" t="s">
        <v>1843</v>
      </c>
      <c r="X372" t="s">
        <v>55</v>
      </c>
      <c r="Y372" t="s">
        <v>47</v>
      </c>
      <c r="Z372" t="s">
        <v>53</v>
      </c>
      <c r="AA372" s="8">
        <v>2</v>
      </c>
      <c r="AB372" s="8">
        <v>2</v>
      </c>
      <c r="AC372" t="s">
        <v>1844</v>
      </c>
      <c r="AD372" t="s">
        <v>1845</v>
      </c>
      <c r="AE372" t="s">
        <v>1846</v>
      </c>
      <c r="AF372" s="2">
        <v>44795.665972222225</v>
      </c>
      <c r="AG372" t="s">
        <v>173</v>
      </c>
      <c r="AH372" s="2">
        <v>45128.975694444445</v>
      </c>
      <c r="AI372" t="s">
        <v>97</v>
      </c>
      <c r="AJ372">
        <v>-122.825508</v>
      </c>
      <c r="AK372">
        <v>38.402164999999997</v>
      </c>
    </row>
    <row r="373" spans="1:37" x14ac:dyDescent="0.35">
      <c r="A373">
        <v>276</v>
      </c>
      <c r="C373" t="s">
        <v>1840</v>
      </c>
      <c r="D373" t="s">
        <v>1841</v>
      </c>
      <c r="E373" t="s">
        <v>58</v>
      </c>
      <c r="F373">
        <v>95472</v>
      </c>
      <c r="G373">
        <v>2001</v>
      </c>
      <c r="H373" t="s">
        <v>1842</v>
      </c>
      <c r="I373" t="s">
        <v>51</v>
      </c>
      <c r="J373" t="s">
        <v>52</v>
      </c>
      <c r="K373" t="s">
        <v>198</v>
      </c>
      <c r="L373" t="s">
        <v>199</v>
      </c>
      <c r="M373" s="1">
        <v>13637</v>
      </c>
      <c r="N373" s="6">
        <v>4296</v>
      </c>
      <c r="O373" s="6">
        <v>35149</v>
      </c>
      <c r="P373" t="s">
        <v>54</v>
      </c>
      <c r="Q373" t="s">
        <v>53</v>
      </c>
      <c r="R373" t="s">
        <v>53</v>
      </c>
      <c r="S373" t="s">
        <v>53</v>
      </c>
      <c r="T373" t="s">
        <v>53</v>
      </c>
      <c r="U373" t="s">
        <v>53</v>
      </c>
      <c r="V373" t="s">
        <v>53</v>
      </c>
      <c r="W373" t="s">
        <v>1847</v>
      </c>
      <c r="X373" t="s">
        <v>55</v>
      </c>
      <c r="Y373" t="s">
        <v>47</v>
      </c>
      <c r="Z373" t="s">
        <v>53</v>
      </c>
      <c r="AA373" s="8">
        <v>2</v>
      </c>
      <c r="AB373" s="8">
        <v>2</v>
      </c>
      <c r="AC373" t="s">
        <v>1844</v>
      </c>
      <c r="AD373" t="s">
        <v>1845</v>
      </c>
      <c r="AE373" t="s">
        <v>1848</v>
      </c>
      <c r="AF373" s="2">
        <v>44795.665972222225</v>
      </c>
      <c r="AG373" t="s">
        <v>173</v>
      </c>
      <c r="AH373" s="2">
        <v>44795.665972222225</v>
      </c>
      <c r="AI373" t="s">
        <v>173</v>
      </c>
      <c r="AJ373">
        <v>-122.825508</v>
      </c>
      <c r="AK373">
        <v>38.402164999999997</v>
      </c>
    </row>
    <row r="374" spans="1:37" x14ac:dyDescent="0.35">
      <c r="A374">
        <v>666</v>
      </c>
      <c r="C374" t="s">
        <v>1849</v>
      </c>
      <c r="D374" t="s">
        <v>69</v>
      </c>
      <c r="E374" t="s">
        <v>70</v>
      </c>
      <c r="F374">
        <v>93263</v>
      </c>
      <c r="G374">
        <v>1984</v>
      </c>
      <c r="H374" t="s">
        <v>1850</v>
      </c>
      <c r="I374" t="s">
        <v>51</v>
      </c>
      <c r="J374" t="s">
        <v>52</v>
      </c>
      <c r="K374" t="s">
        <v>198</v>
      </c>
      <c r="L374" t="s">
        <v>199</v>
      </c>
      <c r="M374" s="1">
        <v>28910</v>
      </c>
      <c r="N374" s="6">
        <v>1446</v>
      </c>
      <c r="O374" s="6">
        <v>19197</v>
      </c>
      <c r="P374" t="s">
        <v>53</v>
      </c>
      <c r="Q374" t="s">
        <v>53</v>
      </c>
      <c r="R374" t="s">
        <v>53</v>
      </c>
      <c r="S374" t="s">
        <v>53</v>
      </c>
      <c r="T374" t="s">
        <v>53</v>
      </c>
      <c r="U374" t="s">
        <v>53</v>
      </c>
      <c r="V374" t="s">
        <v>54</v>
      </c>
      <c r="X374" t="s">
        <v>55</v>
      </c>
      <c r="Y374" t="s">
        <v>47</v>
      </c>
      <c r="Z374" t="s">
        <v>54</v>
      </c>
      <c r="AA374" s="8">
        <v>16</v>
      </c>
      <c r="AB374" s="8">
        <v>35</v>
      </c>
      <c r="AC374" t="s">
        <v>1851</v>
      </c>
      <c r="AD374" t="s">
        <v>1852</v>
      </c>
      <c r="AE374" t="s">
        <v>1853</v>
      </c>
      <c r="AF374" s="2">
        <v>44795.665972222225</v>
      </c>
      <c r="AG374" t="s">
        <v>173</v>
      </c>
      <c r="AH374" s="2">
        <v>44795.665972222225</v>
      </c>
      <c r="AI374" t="s">
        <v>173</v>
      </c>
      <c r="AJ374">
        <v>-119.27358030000001</v>
      </c>
      <c r="AK374">
        <v>35.501512300000002</v>
      </c>
    </row>
    <row r="375" spans="1:37" x14ac:dyDescent="0.35">
      <c r="A375">
        <v>79</v>
      </c>
      <c r="C375" t="s">
        <v>1854</v>
      </c>
      <c r="D375" t="s">
        <v>1855</v>
      </c>
      <c r="E375" t="s">
        <v>66</v>
      </c>
      <c r="F375">
        <v>91733</v>
      </c>
      <c r="G375">
        <v>2014</v>
      </c>
      <c r="H375" t="s">
        <v>1856</v>
      </c>
      <c r="I375" t="s">
        <v>51</v>
      </c>
      <c r="J375" t="s">
        <v>52</v>
      </c>
      <c r="K375" t="s">
        <v>289</v>
      </c>
      <c r="L375" t="s">
        <v>199</v>
      </c>
      <c r="M375" s="1">
        <v>2307104</v>
      </c>
      <c r="N375" s="6">
        <v>135712</v>
      </c>
      <c r="O375" s="6">
        <v>1056127</v>
      </c>
      <c r="P375" t="s">
        <v>53</v>
      </c>
      <c r="Q375" t="s">
        <v>53</v>
      </c>
      <c r="R375" t="s">
        <v>54</v>
      </c>
      <c r="S375" t="s">
        <v>53</v>
      </c>
      <c r="T375" t="s">
        <v>53</v>
      </c>
      <c r="U375" t="s">
        <v>53</v>
      </c>
      <c r="V375" t="s">
        <v>54</v>
      </c>
      <c r="W375" t="s">
        <v>1857</v>
      </c>
      <c r="X375" t="s">
        <v>46</v>
      </c>
      <c r="Y375" t="s">
        <v>47</v>
      </c>
      <c r="Z375" t="s">
        <v>53</v>
      </c>
      <c r="AA375" s="8">
        <v>22</v>
      </c>
      <c r="AB375" s="8">
        <v>56</v>
      </c>
      <c r="AC375" t="s">
        <v>1858</v>
      </c>
      <c r="AD375" t="s">
        <v>1859</v>
      </c>
      <c r="AE375" t="s">
        <v>1860</v>
      </c>
      <c r="AF375" s="2">
        <v>44795.665972222225</v>
      </c>
      <c r="AG375" t="s">
        <v>173</v>
      </c>
      <c r="AH375" s="2">
        <v>45128.736805555556</v>
      </c>
      <c r="AI375" t="s">
        <v>97</v>
      </c>
      <c r="AJ375">
        <v>-118.04615800000001</v>
      </c>
      <c r="AK375">
        <v>34.044626000000001</v>
      </c>
    </row>
    <row r="376" spans="1:37" x14ac:dyDescent="0.35">
      <c r="A376">
        <v>352</v>
      </c>
      <c r="C376" t="s">
        <v>1861</v>
      </c>
      <c r="D376" t="s">
        <v>1862</v>
      </c>
      <c r="E376" t="s">
        <v>66</v>
      </c>
      <c r="F376">
        <v>90280</v>
      </c>
      <c r="G376">
        <v>2000</v>
      </c>
      <c r="H376" t="s">
        <v>1863</v>
      </c>
      <c r="I376" t="s">
        <v>51</v>
      </c>
      <c r="J376" t="s">
        <v>52</v>
      </c>
      <c r="K376" t="s">
        <v>198</v>
      </c>
      <c r="L376" t="s">
        <v>199</v>
      </c>
      <c r="M376" s="1">
        <v>350000</v>
      </c>
      <c r="N376" s="6">
        <v>57836</v>
      </c>
      <c r="O376" s="6">
        <v>891564</v>
      </c>
      <c r="P376" t="s">
        <v>53</v>
      </c>
      <c r="Q376" t="s">
        <v>53</v>
      </c>
      <c r="R376" t="s">
        <v>53</v>
      </c>
      <c r="S376" t="s">
        <v>53</v>
      </c>
      <c r="T376" t="s">
        <v>53</v>
      </c>
      <c r="U376" t="s">
        <v>53</v>
      </c>
      <c r="V376" t="s">
        <v>54</v>
      </c>
      <c r="X376" t="s">
        <v>46</v>
      </c>
      <c r="Y376" t="s">
        <v>47</v>
      </c>
      <c r="Z376" t="s">
        <v>53</v>
      </c>
      <c r="AA376" s="8">
        <v>33</v>
      </c>
      <c r="AB376" s="8">
        <v>62</v>
      </c>
      <c r="AC376" t="s">
        <v>1864</v>
      </c>
      <c r="AD376" t="s">
        <v>1865</v>
      </c>
      <c r="AE376" t="s">
        <v>1866</v>
      </c>
      <c r="AF376" s="2">
        <v>44795.665972222225</v>
      </c>
      <c r="AG376" t="s">
        <v>173</v>
      </c>
      <c r="AH376" s="2">
        <v>44795.665972222225</v>
      </c>
      <c r="AI376" t="s">
        <v>173</v>
      </c>
      <c r="AJ376">
        <v>-118.20505300000001</v>
      </c>
      <c r="AK376">
        <v>33.955745</v>
      </c>
    </row>
    <row r="377" spans="1:37" x14ac:dyDescent="0.35">
      <c r="A377">
        <v>372</v>
      </c>
      <c r="C377" t="s">
        <v>1861</v>
      </c>
      <c r="D377" t="s">
        <v>1862</v>
      </c>
      <c r="E377" t="s">
        <v>66</v>
      </c>
      <c r="F377">
        <v>90280</v>
      </c>
      <c r="G377">
        <v>1997</v>
      </c>
      <c r="H377" t="s">
        <v>1867</v>
      </c>
      <c r="I377" t="s">
        <v>51</v>
      </c>
      <c r="J377" t="s">
        <v>52</v>
      </c>
      <c r="K377" t="s">
        <v>198</v>
      </c>
      <c r="L377" t="s">
        <v>199</v>
      </c>
      <c r="M377" s="1">
        <v>210000</v>
      </c>
      <c r="N377" s="6">
        <v>10500</v>
      </c>
      <c r="O377" s="6">
        <v>190909</v>
      </c>
      <c r="P377" t="s">
        <v>53</v>
      </c>
      <c r="Q377" t="s">
        <v>53</v>
      </c>
      <c r="R377" t="s">
        <v>53</v>
      </c>
      <c r="S377" t="s">
        <v>53</v>
      </c>
      <c r="T377" t="s">
        <v>53</v>
      </c>
      <c r="U377" t="s">
        <v>53</v>
      </c>
      <c r="V377" t="s">
        <v>54</v>
      </c>
      <c r="X377" t="s">
        <v>46</v>
      </c>
      <c r="Y377" t="s">
        <v>47</v>
      </c>
      <c r="Z377" t="s">
        <v>53</v>
      </c>
      <c r="AA377" s="8">
        <v>33</v>
      </c>
      <c r="AB377" s="8">
        <v>62</v>
      </c>
      <c r="AC377" t="s">
        <v>1864</v>
      </c>
      <c r="AD377" t="s">
        <v>1865</v>
      </c>
      <c r="AE377" t="s">
        <v>1868</v>
      </c>
      <c r="AF377" s="2">
        <v>44795.665972222225</v>
      </c>
      <c r="AG377" t="s">
        <v>173</v>
      </c>
      <c r="AH377" s="2">
        <v>44795.665972222225</v>
      </c>
      <c r="AI377" t="s">
        <v>173</v>
      </c>
      <c r="AJ377">
        <v>-118.20505300000001</v>
      </c>
      <c r="AK377">
        <v>33.955745</v>
      </c>
    </row>
    <row r="378" spans="1:37" x14ac:dyDescent="0.35">
      <c r="A378">
        <v>603</v>
      </c>
      <c r="C378" t="s">
        <v>1861</v>
      </c>
      <c r="D378" t="s">
        <v>1862</v>
      </c>
      <c r="E378" t="s">
        <v>66</v>
      </c>
      <c r="F378">
        <v>90280</v>
      </c>
      <c r="G378">
        <v>1988</v>
      </c>
      <c r="H378" t="s">
        <v>1867</v>
      </c>
      <c r="I378" t="s">
        <v>51</v>
      </c>
      <c r="J378" t="s">
        <v>52</v>
      </c>
      <c r="K378" t="s">
        <v>198</v>
      </c>
      <c r="L378" t="s">
        <v>199</v>
      </c>
      <c r="M378" s="1">
        <v>46165</v>
      </c>
      <c r="N378" s="6">
        <v>2308</v>
      </c>
      <c r="O378" s="6">
        <v>41968</v>
      </c>
      <c r="P378" t="s">
        <v>53</v>
      </c>
      <c r="Q378" t="s">
        <v>53</v>
      </c>
      <c r="R378" t="s">
        <v>53</v>
      </c>
      <c r="S378" t="s">
        <v>53</v>
      </c>
      <c r="T378" t="s">
        <v>53</v>
      </c>
      <c r="U378" t="s">
        <v>53</v>
      </c>
      <c r="V378" t="s">
        <v>54</v>
      </c>
      <c r="X378" t="s">
        <v>46</v>
      </c>
      <c r="Y378" t="s">
        <v>47</v>
      </c>
      <c r="Z378" t="s">
        <v>53</v>
      </c>
      <c r="AA378" s="8">
        <v>33</v>
      </c>
      <c r="AB378" s="8">
        <v>62</v>
      </c>
      <c r="AC378" t="s">
        <v>1864</v>
      </c>
      <c r="AD378" t="s">
        <v>1865</v>
      </c>
      <c r="AE378" t="s">
        <v>1869</v>
      </c>
      <c r="AF378" s="2">
        <v>44795.665972222225</v>
      </c>
      <c r="AG378" t="s">
        <v>173</v>
      </c>
      <c r="AH378" s="2">
        <v>44795.665972222225</v>
      </c>
      <c r="AI378" t="s">
        <v>173</v>
      </c>
      <c r="AJ378">
        <v>-118.20505300000001</v>
      </c>
      <c r="AK378">
        <v>33.955745</v>
      </c>
    </row>
    <row r="379" spans="1:37" x14ac:dyDescent="0.35">
      <c r="A379">
        <v>633</v>
      </c>
      <c r="C379" t="s">
        <v>1861</v>
      </c>
      <c r="D379" t="s">
        <v>1862</v>
      </c>
      <c r="E379" t="s">
        <v>66</v>
      </c>
      <c r="F379">
        <v>90280</v>
      </c>
      <c r="G379">
        <v>1986</v>
      </c>
      <c r="H379" t="s">
        <v>1867</v>
      </c>
      <c r="I379" t="s">
        <v>51</v>
      </c>
      <c r="J379" t="s">
        <v>52</v>
      </c>
      <c r="K379" t="s">
        <v>198</v>
      </c>
      <c r="L379" t="s">
        <v>199</v>
      </c>
      <c r="M379" s="1">
        <v>320000</v>
      </c>
      <c r="N379" s="6">
        <v>16000</v>
      </c>
      <c r="O379" s="6">
        <v>290909</v>
      </c>
      <c r="P379" t="s">
        <v>53</v>
      </c>
      <c r="Q379" t="s">
        <v>53</v>
      </c>
      <c r="R379" t="s">
        <v>53</v>
      </c>
      <c r="S379" t="s">
        <v>53</v>
      </c>
      <c r="T379" t="s">
        <v>53</v>
      </c>
      <c r="U379" t="s">
        <v>53</v>
      </c>
      <c r="V379" t="s">
        <v>54</v>
      </c>
      <c r="X379" t="s">
        <v>46</v>
      </c>
      <c r="Y379" t="s">
        <v>47</v>
      </c>
      <c r="Z379" t="s">
        <v>53</v>
      </c>
      <c r="AA379" s="8">
        <v>33</v>
      </c>
      <c r="AB379" s="8">
        <v>62</v>
      </c>
      <c r="AC379" t="s">
        <v>1864</v>
      </c>
      <c r="AD379" t="s">
        <v>1865</v>
      </c>
      <c r="AE379" t="s">
        <v>1870</v>
      </c>
      <c r="AF379" s="2">
        <v>44795.665972222225</v>
      </c>
      <c r="AG379" t="s">
        <v>173</v>
      </c>
      <c r="AH379" s="2">
        <v>44795.665972222225</v>
      </c>
      <c r="AI379" t="s">
        <v>173</v>
      </c>
      <c r="AJ379">
        <v>-118.20505300000001</v>
      </c>
      <c r="AK379">
        <v>33.955745</v>
      </c>
    </row>
    <row r="380" spans="1:37" x14ac:dyDescent="0.35">
      <c r="A380">
        <v>155</v>
      </c>
      <c r="C380" t="s">
        <v>1871</v>
      </c>
      <c r="D380" t="s">
        <v>1872</v>
      </c>
      <c r="E380" t="s">
        <v>74</v>
      </c>
      <c r="F380">
        <v>96150</v>
      </c>
      <c r="G380">
        <v>2010</v>
      </c>
      <c r="H380" t="s">
        <v>1873</v>
      </c>
      <c r="I380" t="s">
        <v>51</v>
      </c>
      <c r="J380" t="s">
        <v>52</v>
      </c>
      <c r="K380" t="s">
        <v>289</v>
      </c>
      <c r="L380" t="s">
        <v>199</v>
      </c>
      <c r="M380" s="1">
        <v>657461</v>
      </c>
      <c r="N380" s="6">
        <v>60531</v>
      </c>
      <c r="O380" s="6">
        <v>670308</v>
      </c>
      <c r="P380" t="s">
        <v>53</v>
      </c>
      <c r="Q380" t="s">
        <v>53</v>
      </c>
      <c r="R380" t="s">
        <v>53</v>
      </c>
      <c r="S380" t="s">
        <v>53</v>
      </c>
      <c r="T380" t="s">
        <v>53</v>
      </c>
      <c r="U380" t="s">
        <v>53</v>
      </c>
      <c r="V380" t="s">
        <v>54</v>
      </c>
      <c r="W380" t="s">
        <v>1874</v>
      </c>
      <c r="X380" t="s">
        <v>55</v>
      </c>
      <c r="Y380" t="s">
        <v>47</v>
      </c>
      <c r="Z380" t="s">
        <v>54</v>
      </c>
      <c r="AA380" s="8">
        <v>4</v>
      </c>
      <c r="AB380" s="8">
        <v>1</v>
      </c>
      <c r="AC380" t="s">
        <v>1875</v>
      </c>
      <c r="AD380" t="s">
        <v>1876</v>
      </c>
      <c r="AE380" t="s">
        <v>1877</v>
      </c>
      <c r="AF380" s="2">
        <v>44795.665972222225</v>
      </c>
      <c r="AG380" t="s">
        <v>173</v>
      </c>
      <c r="AH380" s="2">
        <v>45128.748611111114</v>
      </c>
      <c r="AI380" t="s">
        <v>97</v>
      </c>
      <c r="AJ380">
        <v>-119.99856699999999</v>
      </c>
      <c r="AK380">
        <v>38.892429999999997</v>
      </c>
    </row>
    <row r="381" spans="1:37" x14ac:dyDescent="0.35">
      <c r="A381">
        <v>672</v>
      </c>
      <c r="C381" t="s">
        <v>1878</v>
      </c>
      <c r="D381" t="s">
        <v>1879</v>
      </c>
      <c r="E381" t="s">
        <v>66</v>
      </c>
      <c r="F381">
        <v>91030</v>
      </c>
      <c r="G381">
        <v>1984</v>
      </c>
      <c r="H381" t="s">
        <v>1880</v>
      </c>
      <c r="I381" t="s">
        <v>51</v>
      </c>
      <c r="J381" t="s">
        <v>52</v>
      </c>
      <c r="K381" t="s">
        <v>198</v>
      </c>
      <c r="L381" t="s">
        <v>199</v>
      </c>
      <c r="M381" s="1">
        <v>175120</v>
      </c>
      <c r="N381" s="6" t="s">
        <v>200</v>
      </c>
      <c r="O381" s="6" t="s">
        <v>200</v>
      </c>
      <c r="P381" t="s">
        <v>53</v>
      </c>
      <c r="Q381" t="s">
        <v>53</v>
      </c>
      <c r="R381" t="s">
        <v>53</v>
      </c>
      <c r="S381" t="s">
        <v>53</v>
      </c>
      <c r="T381" t="s">
        <v>53</v>
      </c>
      <c r="U381" t="s">
        <v>53</v>
      </c>
      <c r="V381" t="s">
        <v>54</v>
      </c>
      <c r="X381" t="s">
        <v>46</v>
      </c>
      <c r="Y381" t="s">
        <v>47</v>
      </c>
      <c r="Z381" t="s">
        <v>54</v>
      </c>
      <c r="AA381" s="8">
        <v>25</v>
      </c>
      <c r="AB381" s="8">
        <v>49</v>
      </c>
      <c r="AC381" t="s">
        <v>1881</v>
      </c>
      <c r="AD381" t="s">
        <v>1882</v>
      </c>
      <c r="AE381" t="s">
        <v>1883</v>
      </c>
      <c r="AF381" s="2">
        <v>44795.665972222225</v>
      </c>
      <c r="AG381" t="s">
        <v>173</v>
      </c>
      <c r="AH381" s="2">
        <v>44795.665972222225</v>
      </c>
      <c r="AI381" t="s">
        <v>173</v>
      </c>
      <c r="AJ381">
        <v>-118.1521633</v>
      </c>
      <c r="AK381">
        <v>34.116148299999999</v>
      </c>
    </row>
    <row r="382" spans="1:37" x14ac:dyDescent="0.35">
      <c r="A382">
        <v>695</v>
      </c>
      <c r="C382" t="s">
        <v>1878</v>
      </c>
      <c r="D382" t="s">
        <v>1879</v>
      </c>
      <c r="E382" t="s">
        <v>66</v>
      </c>
      <c r="F382">
        <v>91030</v>
      </c>
      <c r="G382">
        <v>1982</v>
      </c>
      <c r="H382" t="s">
        <v>1880</v>
      </c>
      <c r="I382" t="s">
        <v>51</v>
      </c>
      <c r="J382" t="s">
        <v>52</v>
      </c>
      <c r="K382" t="s">
        <v>198</v>
      </c>
      <c r="L382" t="s">
        <v>199</v>
      </c>
      <c r="M382" s="1">
        <v>40000</v>
      </c>
      <c r="N382" s="6" t="s">
        <v>200</v>
      </c>
      <c r="O382" s="6" t="s">
        <v>200</v>
      </c>
      <c r="P382" t="s">
        <v>53</v>
      </c>
      <c r="Q382" t="s">
        <v>53</v>
      </c>
      <c r="R382" t="s">
        <v>53</v>
      </c>
      <c r="S382" t="s">
        <v>53</v>
      </c>
      <c r="T382" t="s">
        <v>53</v>
      </c>
      <c r="U382" t="s">
        <v>53</v>
      </c>
      <c r="V382" t="s">
        <v>54</v>
      </c>
      <c r="X382" t="s">
        <v>46</v>
      </c>
      <c r="Y382" t="s">
        <v>47</v>
      </c>
      <c r="Z382" t="s">
        <v>53</v>
      </c>
      <c r="AA382" s="8">
        <v>25</v>
      </c>
      <c r="AB382" s="8">
        <v>49</v>
      </c>
      <c r="AC382" t="s">
        <v>1881</v>
      </c>
      <c r="AD382" t="s">
        <v>1882</v>
      </c>
      <c r="AE382" t="s">
        <v>1884</v>
      </c>
      <c r="AF382" s="2">
        <v>44795.665972222225</v>
      </c>
      <c r="AG382" t="s">
        <v>173</v>
      </c>
      <c r="AH382" s="2">
        <v>44795.665972222225</v>
      </c>
      <c r="AI382" t="s">
        <v>173</v>
      </c>
      <c r="AJ382">
        <v>-118.1521633</v>
      </c>
      <c r="AK382">
        <v>34.116148299999999</v>
      </c>
    </row>
    <row r="383" spans="1:37" x14ac:dyDescent="0.35">
      <c r="A383">
        <v>768</v>
      </c>
      <c r="C383" t="s">
        <v>1885</v>
      </c>
      <c r="D383" t="s">
        <v>125</v>
      </c>
      <c r="E383" t="s">
        <v>125</v>
      </c>
      <c r="F383">
        <v>93274</v>
      </c>
      <c r="G383">
        <v>1980</v>
      </c>
      <c r="H383" t="s">
        <v>1886</v>
      </c>
      <c r="I383" t="s">
        <v>51</v>
      </c>
      <c r="J383" t="s">
        <v>52</v>
      </c>
      <c r="K383" t="s">
        <v>198</v>
      </c>
      <c r="L383" t="s">
        <v>199</v>
      </c>
      <c r="M383" s="1">
        <v>32120</v>
      </c>
      <c r="N383" s="6">
        <v>1606</v>
      </c>
      <c r="O383" s="6">
        <v>22306</v>
      </c>
      <c r="P383" t="s">
        <v>53</v>
      </c>
      <c r="Q383" t="s">
        <v>53</v>
      </c>
      <c r="R383" t="s">
        <v>53</v>
      </c>
      <c r="S383" t="s">
        <v>53</v>
      </c>
      <c r="T383" t="s">
        <v>53</v>
      </c>
      <c r="U383" t="s">
        <v>53</v>
      </c>
      <c r="V383" t="s">
        <v>54</v>
      </c>
      <c r="X383" t="s">
        <v>46</v>
      </c>
      <c r="Y383" t="s">
        <v>47</v>
      </c>
      <c r="Z383" t="s">
        <v>54</v>
      </c>
      <c r="AA383" s="8">
        <v>16</v>
      </c>
      <c r="AB383" s="8">
        <v>33</v>
      </c>
      <c r="AC383" t="s">
        <v>1887</v>
      </c>
      <c r="AD383" t="s">
        <v>1888</v>
      </c>
      <c r="AE383" t="s">
        <v>1889</v>
      </c>
      <c r="AF383" s="2">
        <v>44795.665972222225</v>
      </c>
      <c r="AG383" t="s">
        <v>173</v>
      </c>
      <c r="AH383" s="2">
        <v>44795.665972222225</v>
      </c>
      <c r="AI383" t="s">
        <v>173</v>
      </c>
      <c r="AJ383">
        <v>-119.342641</v>
      </c>
      <c r="AK383">
        <v>36.206518000000003</v>
      </c>
    </row>
    <row r="384" spans="1:37" x14ac:dyDescent="0.35">
      <c r="A384">
        <v>223</v>
      </c>
      <c r="C384" t="s">
        <v>1890</v>
      </c>
      <c r="D384" t="s">
        <v>1891</v>
      </c>
      <c r="E384" t="s">
        <v>950</v>
      </c>
      <c r="F384">
        <v>95380</v>
      </c>
      <c r="G384">
        <v>2004</v>
      </c>
      <c r="H384" t="s">
        <v>1892</v>
      </c>
      <c r="I384" t="s">
        <v>51</v>
      </c>
      <c r="J384" t="s">
        <v>52</v>
      </c>
      <c r="K384" t="s">
        <v>198</v>
      </c>
      <c r="L384" t="s">
        <v>199</v>
      </c>
      <c r="M384" s="1">
        <v>270000</v>
      </c>
      <c r="N384" s="6">
        <v>33782</v>
      </c>
      <c r="O384" s="6">
        <v>697824</v>
      </c>
      <c r="P384" t="s">
        <v>54</v>
      </c>
      <c r="Q384" t="s">
        <v>53</v>
      </c>
      <c r="R384" t="s">
        <v>53</v>
      </c>
      <c r="S384" t="s">
        <v>53</v>
      </c>
      <c r="T384" t="s">
        <v>53</v>
      </c>
      <c r="U384" t="s">
        <v>53</v>
      </c>
      <c r="V384" t="s">
        <v>53</v>
      </c>
      <c r="W384" t="s">
        <v>1893</v>
      </c>
      <c r="X384" t="s">
        <v>55</v>
      </c>
      <c r="Y384" t="s">
        <v>47</v>
      </c>
      <c r="Z384" t="s">
        <v>53</v>
      </c>
      <c r="AA384" s="8">
        <v>4</v>
      </c>
      <c r="AB384" s="8">
        <v>22</v>
      </c>
      <c r="AC384" t="s">
        <v>1894</v>
      </c>
      <c r="AD384" t="s">
        <v>1895</v>
      </c>
      <c r="AE384" t="s">
        <v>1896</v>
      </c>
      <c r="AF384" s="2">
        <v>44795.665972222225</v>
      </c>
      <c r="AG384" t="s">
        <v>173</v>
      </c>
      <c r="AH384" s="2">
        <v>45132.961805555555</v>
      </c>
      <c r="AI384" t="s">
        <v>97</v>
      </c>
      <c r="AJ384">
        <v>-120.8470683</v>
      </c>
      <c r="AK384">
        <v>37.492265000000003</v>
      </c>
    </row>
    <row r="385" spans="1:37" x14ac:dyDescent="0.35">
      <c r="A385">
        <v>616</v>
      </c>
      <c r="C385" t="s">
        <v>1890</v>
      </c>
      <c r="D385" t="s">
        <v>1891</v>
      </c>
      <c r="E385" t="s">
        <v>950</v>
      </c>
      <c r="F385">
        <v>95380</v>
      </c>
      <c r="G385">
        <v>1988</v>
      </c>
      <c r="H385" t="s">
        <v>1897</v>
      </c>
      <c r="I385" t="s">
        <v>51</v>
      </c>
      <c r="J385" t="s">
        <v>52</v>
      </c>
      <c r="K385" t="s">
        <v>198</v>
      </c>
      <c r="L385" t="s">
        <v>199</v>
      </c>
      <c r="M385" s="1">
        <v>218900</v>
      </c>
      <c r="N385" s="6" t="s">
        <v>200</v>
      </c>
      <c r="O385" s="6" t="s">
        <v>200</v>
      </c>
      <c r="P385" t="s">
        <v>53</v>
      </c>
      <c r="Q385" t="s">
        <v>53</v>
      </c>
      <c r="R385" t="s">
        <v>53</v>
      </c>
      <c r="S385" t="s">
        <v>53</v>
      </c>
      <c r="T385" t="s">
        <v>53</v>
      </c>
      <c r="U385" t="s">
        <v>53</v>
      </c>
      <c r="V385" t="s">
        <v>54</v>
      </c>
      <c r="X385" t="s">
        <v>55</v>
      </c>
      <c r="Y385" t="s">
        <v>47</v>
      </c>
      <c r="Z385" t="s">
        <v>54</v>
      </c>
      <c r="AA385" s="8">
        <v>4</v>
      </c>
      <c r="AB385" s="8">
        <v>22</v>
      </c>
      <c r="AC385" t="s">
        <v>1894</v>
      </c>
      <c r="AD385" t="s">
        <v>1895</v>
      </c>
      <c r="AE385" t="s">
        <v>1898</v>
      </c>
      <c r="AF385" s="2">
        <v>44795.665972222225</v>
      </c>
      <c r="AG385" t="s">
        <v>173</v>
      </c>
      <c r="AH385" s="2">
        <v>44795.665972222225</v>
      </c>
      <c r="AI385" t="s">
        <v>173</v>
      </c>
      <c r="AJ385">
        <v>-120.8470683</v>
      </c>
      <c r="AK385">
        <v>37.492265000000003</v>
      </c>
    </row>
    <row r="386" spans="1:37" x14ac:dyDescent="0.35">
      <c r="A386">
        <v>744</v>
      </c>
      <c r="C386" t="s">
        <v>1899</v>
      </c>
      <c r="D386" t="s">
        <v>1900</v>
      </c>
      <c r="E386" t="s">
        <v>706</v>
      </c>
      <c r="F386">
        <v>94587</v>
      </c>
      <c r="G386">
        <v>1980</v>
      </c>
      <c r="H386" t="s">
        <v>1901</v>
      </c>
      <c r="I386" t="s">
        <v>51</v>
      </c>
      <c r="J386" t="s">
        <v>52</v>
      </c>
      <c r="K386" t="s">
        <v>198</v>
      </c>
      <c r="L386" t="s">
        <v>199</v>
      </c>
      <c r="M386" s="1">
        <v>15400</v>
      </c>
      <c r="N386" s="6">
        <v>770</v>
      </c>
      <c r="O386" s="6">
        <v>10226</v>
      </c>
      <c r="P386" t="s">
        <v>53</v>
      </c>
      <c r="Q386" t="s">
        <v>53</v>
      </c>
      <c r="R386" t="s">
        <v>53</v>
      </c>
      <c r="S386" t="s">
        <v>53</v>
      </c>
      <c r="T386" t="s">
        <v>53</v>
      </c>
      <c r="U386" t="s">
        <v>53</v>
      </c>
      <c r="V386" t="s">
        <v>54</v>
      </c>
      <c r="X386" t="s">
        <v>55</v>
      </c>
      <c r="Y386" t="s">
        <v>47</v>
      </c>
      <c r="Z386" t="s">
        <v>53</v>
      </c>
      <c r="AA386" s="8">
        <v>10</v>
      </c>
      <c r="AB386" s="8">
        <v>20</v>
      </c>
      <c r="AC386" t="s">
        <v>1902</v>
      </c>
      <c r="AD386" t="s">
        <v>1903</v>
      </c>
      <c r="AE386" t="s">
        <v>1904</v>
      </c>
      <c r="AF386" s="2">
        <v>44795.665972222225</v>
      </c>
      <c r="AG386" t="s">
        <v>173</v>
      </c>
      <c r="AH386" s="2">
        <v>44795.665972222225</v>
      </c>
      <c r="AI386" t="s">
        <v>173</v>
      </c>
      <c r="AJ386">
        <v>-122.026892</v>
      </c>
      <c r="AK386">
        <v>37.587187</v>
      </c>
    </row>
    <row r="387" spans="1:37" x14ac:dyDescent="0.35">
      <c r="A387">
        <v>151</v>
      </c>
      <c r="C387" t="s">
        <v>1675</v>
      </c>
      <c r="D387" t="s">
        <v>349</v>
      </c>
      <c r="E387" t="s">
        <v>349</v>
      </c>
      <c r="F387">
        <v>93001</v>
      </c>
      <c r="G387">
        <v>2010</v>
      </c>
      <c r="H387" t="s">
        <v>1905</v>
      </c>
      <c r="I387" t="s">
        <v>51</v>
      </c>
      <c r="J387" t="s">
        <v>52</v>
      </c>
      <c r="K387" t="s">
        <v>198</v>
      </c>
      <c r="L387" t="s">
        <v>199</v>
      </c>
      <c r="M387" s="1">
        <v>500000</v>
      </c>
      <c r="N387" s="6">
        <v>75106</v>
      </c>
      <c r="O387" s="6">
        <v>739522</v>
      </c>
      <c r="P387" t="s">
        <v>54</v>
      </c>
      <c r="Q387" t="s">
        <v>54</v>
      </c>
      <c r="R387" t="s">
        <v>53</v>
      </c>
      <c r="S387" t="s">
        <v>53</v>
      </c>
      <c r="T387" t="s">
        <v>53</v>
      </c>
      <c r="U387" t="s">
        <v>53</v>
      </c>
      <c r="V387" t="s">
        <v>54</v>
      </c>
      <c r="W387" t="s">
        <v>1906</v>
      </c>
      <c r="X387" t="s">
        <v>46</v>
      </c>
      <c r="Y387" t="s">
        <v>47</v>
      </c>
      <c r="Z387" t="s">
        <v>53</v>
      </c>
      <c r="AA387" s="8">
        <v>21</v>
      </c>
      <c r="AB387" s="8">
        <v>38</v>
      </c>
      <c r="AC387" t="s">
        <v>1678</v>
      </c>
      <c r="AD387" t="s">
        <v>1679</v>
      </c>
      <c r="AE387" t="s">
        <v>1907</v>
      </c>
      <c r="AF387" s="2">
        <v>44795.665972222225</v>
      </c>
      <c r="AG387" t="s">
        <v>173</v>
      </c>
      <c r="AH387" s="2">
        <v>45128.747916666667</v>
      </c>
      <c r="AI387" t="s">
        <v>97</v>
      </c>
      <c r="AJ387">
        <v>-119.293283</v>
      </c>
      <c r="AK387">
        <v>34.282435999999997</v>
      </c>
    </row>
    <row r="388" spans="1:37" x14ac:dyDescent="0.35">
      <c r="A388">
        <v>198</v>
      </c>
      <c r="C388" t="s">
        <v>1908</v>
      </c>
      <c r="D388" t="s">
        <v>1909</v>
      </c>
      <c r="E388" t="s">
        <v>41</v>
      </c>
      <c r="F388">
        <v>92392</v>
      </c>
      <c r="G388">
        <v>2006</v>
      </c>
      <c r="H388" t="s">
        <v>1910</v>
      </c>
      <c r="I388" t="s">
        <v>51</v>
      </c>
      <c r="J388" t="s">
        <v>52</v>
      </c>
      <c r="K388" t="s">
        <v>198</v>
      </c>
      <c r="L388" t="s">
        <v>199</v>
      </c>
      <c r="M388" s="1">
        <v>54566</v>
      </c>
      <c r="N388" s="6">
        <v>5667</v>
      </c>
      <c r="O388" s="6" t="s">
        <v>200</v>
      </c>
      <c r="P388" t="s">
        <v>53</v>
      </c>
      <c r="Q388" t="s">
        <v>53</v>
      </c>
      <c r="R388" t="s">
        <v>53</v>
      </c>
      <c r="S388" t="s">
        <v>53</v>
      </c>
      <c r="T388" t="s">
        <v>53</v>
      </c>
      <c r="U388" t="s">
        <v>53</v>
      </c>
      <c r="V388" t="s">
        <v>54</v>
      </c>
      <c r="W388" t="s">
        <v>1911</v>
      </c>
      <c r="X388" t="s">
        <v>46</v>
      </c>
      <c r="Y388" t="s">
        <v>47</v>
      </c>
      <c r="Z388" t="s">
        <v>53</v>
      </c>
      <c r="AA388" s="8">
        <v>23</v>
      </c>
      <c r="AB388" s="8">
        <v>39</v>
      </c>
      <c r="AC388" t="s">
        <v>1912</v>
      </c>
      <c r="AD388" t="s">
        <v>1913</v>
      </c>
      <c r="AE388" t="s">
        <v>1914</v>
      </c>
      <c r="AF388" s="2">
        <v>44795.665972222225</v>
      </c>
      <c r="AG388" t="s">
        <v>173</v>
      </c>
      <c r="AH388" s="2">
        <v>45128.974999999999</v>
      </c>
      <c r="AI388" t="s">
        <v>97</v>
      </c>
      <c r="AJ388">
        <v>-117.322785</v>
      </c>
      <c r="AK388">
        <v>34.511573300000002</v>
      </c>
    </row>
    <row r="389" spans="1:37" x14ac:dyDescent="0.35">
      <c r="A389">
        <v>211</v>
      </c>
      <c r="C389" t="s">
        <v>1908</v>
      </c>
      <c r="D389" t="s">
        <v>1909</v>
      </c>
      <c r="E389" t="s">
        <v>41</v>
      </c>
      <c r="F389">
        <v>92392</v>
      </c>
      <c r="G389">
        <v>2005</v>
      </c>
      <c r="H389" t="s">
        <v>1910</v>
      </c>
      <c r="I389" t="s">
        <v>51</v>
      </c>
      <c r="J389" t="s">
        <v>52</v>
      </c>
      <c r="K389" t="s">
        <v>198</v>
      </c>
      <c r="L389" t="s">
        <v>199</v>
      </c>
      <c r="M389" s="1">
        <v>272004</v>
      </c>
      <c r="N389" s="6">
        <v>27711</v>
      </c>
      <c r="O389" s="6" t="s">
        <v>200</v>
      </c>
      <c r="P389" t="s">
        <v>53</v>
      </c>
      <c r="Q389" t="s">
        <v>53</v>
      </c>
      <c r="R389" t="s">
        <v>53</v>
      </c>
      <c r="S389" t="s">
        <v>53</v>
      </c>
      <c r="T389" t="s">
        <v>53</v>
      </c>
      <c r="U389" t="s">
        <v>53</v>
      </c>
      <c r="V389" t="s">
        <v>54</v>
      </c>
      <c r="W389" t="s">
        <v>1915</v>
      </c>
      <c r="X389" t="s">
        <v>46</v>
      </c>
      <c r="Y389" t="s">
        <v>47</v>
      </c>
      <c r="Z389" t="s">
        <v>53</v>
      </c>
      <c r="AA389" s="8">
        <v>23</v>
      </c>
      <c r="AB389" s="8">
        <v>39</v>
      </c>
      <c r="AC389" t="s">
        <v>1912</v>
      </c>
      <c r="AD389" t="s">
        <v>1913</v>
      </c>
      <c r="AE389" t="s">
        <v>1916</v>
      </c>
      <c r="AF389" s="2">
        <v>44795.665972222225</v>
      </c>
      <c r="AG389" t="s">
        <v>173</v>
      </c>
      <c r="AH389" s="2">
        <v>45132.960416666669</v>
      </c>
      <c r="AI389" t="s">
        <v>97</v>
      </c>
      <c r="AJ389">
        <v>-117.322785</v>
      </c>
      <c r="AK389">
        <v>34.511573300000002</v>
      </c>
    </row>
    <row r="390" spans="1:37" x14ac:dyDescent="0.35">
      <c r="A390">
        <v>91</v>
      </c>
      <c r="C390" t="s">
        <v>1917</v>
      </c>
      <c r="D390" t="s">
        <v>124</v>
      </c>
      <c r="E390" t="s">
        <v>125</v>
      </c>
      <c r="F390">
        <v>93291</v>
      </c>
      <c r="G390">
        <v>2013</v>
      </c>
      <c r="H390" t="s">
        <v>1918</v>
      </c>
      <c r="I390" t="s">
        <v>51</v>
      </c>
      <c r="J390" t="s">
        <v>52</v>
      </c>
      <c r="K390" t="s">
        <v>198</v>
      </c>
      <c r="L390" t="s">
        <v>199</v>
      </c>
      <c r="M390" s="1">
        <v>475336</v>
      </c>
      <c r="N390" s="6">
        <v>96601</v>
      </c>
      <c r="O390" s="6">
        <v>694726</v>
      </c>
      <c r="P390" t="s">
        <v>54</v>
      </c>
      <c r="Q390" t="s">
        <v>54</v>
      </c>
      <c r="R390" t="s">
        <v>53</v>
      </c>
      <c r="S390" t="s">
        <v>53</v>
      </c>
      <c r="T390" t="s">
        <v>53</v>
      </c>
      <c r="U390" t="s">
        <v>53</v>
      </c>
      <c r="V390" t="s">
        <v>53</v>
      </c>
      <c r="W390" t="s">
        <v>1919</v>
      </c>
      <c r="X390" t="s">
        <v>55</v>
      </c>
      <c r="Y390" t="s">
        <v>47</v>
      </c>
      <c r="Z390" t="s">
        <v>53</v>
      </c>
      <c r="AA390" s="8">
        <v>12</v>
      </c>
      <c r="AB390" s="8">
        <v>32</v>
      </c>
      <c r="AC390" t="s">
        <v>1920</v>
      </c>
      <c r="AD390" t="s">
        <v>1921</v>
      </c>
      <c r="AE390" t="s">
        <v>1922</v>
      </c>
      <c r="AF390" s="2">
        <v>44795.665972222225</v>
      </c>
      <c r="AG390" t="s">
        <v>173</v>
      </c>
      <c r="AH390" s="2">
        <v>45128.738194444442</v>
      </c>
      <c r="AI390" t="s">
        <v>97</v>
      </c>
      <c r="AJ390">
        <v>-119.299283</v>
      </c>
      <c r="AK390">
        <v>36.328910499999999</v>
      </c>
    </row>
    <row r="391" spans="1:37" x14ac:dyDescent="0.35">
      <c r="A391">
        <v>703</v>
      </c>
      <c r="C391" t="s">
        <v>1923</v>
      </c>
      <c r="D391" t="s">
        <v>1924</v>
      </c>
      <c r="E391" t="s">
        <v>120</v>
      </c>
      <c r="F391">
        <v>92084</v>
      </c>
      <c r="G391">
        <v>1982</v>
      </c>
      <c r="H391" t="s">
        <v>1925</v>
      </c>
      <c r="I391" t="s">
        <v>51</v>
      </c>
      <c r="J391" t="s">
        <v>52</v>
      </c>
      <c r="K391" t="s">
        <v>198</v>
      </c>
      <c r="L391" t="s">
        <v>199</v>
      </c>
      <c r="M391" s="1">
        <v>101080</v>
      </c>
      <c r="N391" s="6" t="s">
        <v>200</v>
      </c>
      <c r="O391" s="6" t="s">
        <v>200</v>
      </c>
      <c r="P391" t="s">
        <v>53</v>
      </c>
      <c r="Q391" t="s">
        <v>53</v>
      </c>
      <c r="R391" t="s">
        <v>53</v>
      </c>
      <c r="S391" t="s">
        <v>53</v>
      </c>
      <c r="T391" t="s">
        <v>53</v>
      </c>
      <c r="U391" t="s">
        <v>53</v>
      </c>
      <c r="V391" t="s">
        <v>54</v>
      </c>
      <c r="X391" t="s">
        <v>122</v>
      </c>
      <c r="Y391" t="s">
        <v>47</v>
      </c>
      <c r="Z391" t="s">
        <v>54</v>
      </c>
      <c r="AA391" s="8">
        <v>38</v>
      </c>
      <c r="AB391" s="8">
        <v>74</v>
      </c>
      <c r="AC391" t="s">
        <v>1926</v>
      </c>
      <c r="AD391" t="s">
        <v>1927</v>
      </c>
      <c r="AE391" t="s">
        <v>1928</v>
      </c>
      <c r="AF391" s="2">
        <v>44795.665972222225</v>
      </c>
      <c r="AG391" t="s">
        <v>173</v>
      </c>
      <c r="AH391" s="2">
        <v>44795.665972222225</v>
      </c>
      <c r="AI391" t="s">
        <v>173</v>
      </c>
      <c r="AJ391">
        <v>-117.23503100000001</v>
      </c>
      <c r="AK391">
        <v>33.202964000000001</v>
      </c>
    </row>
    <row r="392" spans="1:37" x14ac:dyDescent="0.35">
      <c r="A392">
        <v>74</v>
      </c>
      <c r="C392" t="s">
        <v>1929</v>
      </c>
      <c r="D392" t="s">
        <v>1930</v>
      </c>
      <c r="E392" t="s">
        <v>950</v>
      </c>
      <c r="F392">
        <v>95386</v>
      </c>
      <c r="G392">
        <v>2014</v>
      </c>
      <c r="H392" t="s">
        <v>1931</v>
      </c>
      <c r="I392" t="s">
        <v>51</v>
      </c>
      <c r="J392" t="s">
        <v>52</v>
      </c>
      <c r="K392" t="s">
        <v>289</v>
      </c>
      <c r="L392" t="s">
        <v>199</v>
      </c>
      <c r="M392" s="1">
        <v>1300000</v>
      </c>
      <c r="N392" s="6">
        <v>101967</v>
      </c>
      <c r="O392" s="6">
        <v>907524</v>
      </c>
      <c r="P392" t="s">
        <v>54</v>
      </c>
      <c r="Q392" t="s">
        <v>53</v>
      </c>
      <c r="R392" t="s">
        <v>54</v>
      </c>
      <c r="S392" t="s">
        <v>53</v>
      </c>
      <c r="T392" t="s">
        <v>53</v>
      </c>
      <c r="U392" t="s">
        <v>53</v>
      </c>
      <c r="V392" t="s">
        <v>54</v>
      </c>
      <c r="W392" t="s">
        <v>1932</v>
      </c>
      <c r="X392" t="s">
        <v>55</v>
      </c>
      <c r="Y392" t="s">
        <v>47</v>
      </c>
      <c r="Z392" t="s">
        <v>53</v>
      </c>
      <c r="AA392" s="8">
        <v>4</v>
      </c>
      <c r="AB392" s="8">
        <v>9</v>
      </c>
      <c r="AC392" t="s">
        <v>1933</v>
      </c>
      <c r="AD392" t="s">
        <v>1934</v>
      </c>
      <c r="AE392" t="s">
        <v>1935</v>
      </c>
      <c r="AF392" s="2">
        <v>44795.665972222225</v>
      </c>
      <c r="AG392" t="s">
        <v>173</v>
      </c>
      <c r="AH392" s="2">
        <v>45128.736805555556</v>
      </c>
      <c r="AI392" t="s">
        <v>97</v>
      </c>
      <c r="AJ392">
        <v>-120.75891</v>
      </c>
      <c r="AK392">
        <v>37.639026000000001</v>
      </c>
    </row>
    <row r="393" spans="1:37" x14ac:dyDescent="0.35">
      <c r="A393">
        <v>156</v>
      </c>
      <c r="C393" t="s">
        <v>1936</v>
      </c>
      <c r="D393" t="s">
        <v>1937</v>
      </c>
      <c r="E393" t="s">
        <v>49</v>
      </c>
      <c r="F393">
        <v>95076</v>
      </c>
      <c r="G393">
        <v>2010</v>
      </c>
      <c r="H393" t="s">
        <v>1938</v>
      </c>
      <c r="I393" t="s">
        <v>51</v>
      </c>
      <c r="J393" t="s">
        <v>52</v>
      </c>
      <c r="K393" t="s">
        <v>198</v>
      </c>
      <c r="L393" t="s">
        <v>199</v>
      </c>
      <c r="M393" s="1">
        <v>756984</v>
      </c>
      <c r="N393" s="6">
        <v>68828</v>
      </c>
      <c r="O393" s="6">
        <v>551230</v>
      </c>
      <c r="P393" t="s">
        <v>54</v>
      </c>
      <c r="Q393" t="s">
        <v>53</v>
      </c>
      <c r="R393" t="s">
        <v>53</v>
      </c>
      <c r="S393" t="s">
        <v>53</v>
      </c>
      <c r="T393" t="s">
        <v>53</v>
      </c>
      <c r="U393" t="s">
        <v>53</v>
      </c>
      <c r="V393" t="s">
        <v>53</v>
      </c>
      <c r="W393" t="s">
        <v>1939</v>
      </c>
      <c r="X393" t="s">
        <v>55</v>
      </c>
      <c r="Y393" t="s">
        <v>47</v>
      </c>
      <c r="Z393" t="s">
        <v>53</v>
      </c>
      <c r="AA393" s="8">
        <v>17</v>
      </c>
      <c r="AB393" s="8">
        <v>29</v>
      </c>
      <c r="AC393" t="s">
        <v>1940</v>
      </c>
      <c r="AD393" t="s">
        <v>1941</v>
      </c>
      <c r="AE393" t="s">
        <v>1942</v>
      </c>
      <c r="AF393" s="2">
        <v>44795.665972222225</v>
      </c>
      <c r="AG393" t="s">
        <v>173</v>
      </c>
      <c r="AH393" s="2">
        <v>45128.748611111114</v>
      </c>
      <c r="AI393" t="s">
        <v>97</v>
      </c>
      <c r="AJ393">
        <v>-121.755724</v>
      </c>
      <c r="AK393">
        <v>36.908442000000001</v>
      </c>
    </row>
    <row r="394" spans="1:37" x14ac:dyDescent="0.35">
      <c r="A394">
        <v>16</v>
      </c>
      <c r="B394" t="s">
        <v>1943</v>
      </c>
      <c r="C394" t="s">
        <v>1944</v>
      </c>
      <c r="D394" t="s">
        <v>1945</v>
      </c>
      <c r="E394" t="s">
        <v>1066</v>
      </c>
      <c r="F394">
        <v>96094</v>
      </c>
      <c r="G394">
        <v>2018</v>
      </c>
      <c r="H394" t="s">
        <v>1946</v>
      </c>
      <c r="I394" t="s">
        <v>51</v>
      </c>
      <c r="J394" t="s">
        <v>52</v>
      </c>
      <c r="K394" t="s">
        <v>289</v>
      </c>
      <c r="L394" t="s">
        <v>199</v>
      </c>
      <c r="M394" s="1">
        <v>1560277</v>
      </c>
      <c r="N394" s="6">
        <v>96020</v>
      </c>
      <c r="O394" s="6">
        <v>609712</v>
      </c>
      <c r="P394" t="s">
        <v>54</v>
      </c>
      <c r="Q394" t="s">
        <v>54</v>
      </c>
      <c r="R394" t="s">
        <v>53</v>
      </c>
      <c r="S394" t="s">
        <v>53</v>
      </c>
      <c r="T394" t="s">
        <v>53</v>
      </c>
      <c r="U394" t="s">
        <v>53</v>
      </c>
      <c r="V394" t="s">
        <v>54</v>
      </c>
      <c r="W394" t="s">
        <v>1947</v>
      </c>
      <c r="X394" t="s">
        <v>55</v>
      </c>
      <c r="Y394" t="s">
        <v>47</v>
      </c>
      <c r="Z394" t="s">
        <v>53</v>
      </c>
      <c r="AA394" s="8">
        <v>1</v>
      </c>
      <c r="AB394" s="8">
        <v>1</v>
      </c>
      <c r="AC394" t="s">
        <v>1948</v>
      </c>
      <c r="AD394" t="s">
        <v>1949</v>
      </c>
      <c r="AE394" t="s">
        <v>1950</v>
      </c>
      <c r="AF394" s="2">
        <v>44795.665972222225</v>
      </c>
      <c r="AG394" t="s">
        <v>173</v>
      </c>
      <c r="AH394" s="2">
        <v>45126.729166666664</v>
      </c>
      <c r="AI394" t="s">
        <v>97</v>
      </c>
      <c r="AJ394">
        <v>-122.384574</v>
      </c>
      <c r="AK394">
        <v>41.427444000000001</v>
      </c>
    </row>
    <row r="395" spans="1:37" x14ac:dyDescent="0.35">
      <c r="A395">
        <v>203</v>
      </c>
      <c r="C395" t="s">
        <v>1951</v>
      </c>
      <c r="D395" t="s">
        <v>1952</v>
      </c>
      <c r="E395" t="s">
        <v>66</v>
      </c>
      <c r="F395">
        <v>91790</v>
      </c>
      <c r="G395">
        <v>2006</v>
      </c>
      <c r="H395" t="s">
        <v>1953</v>
      </c>
      <c r="I395" t="s">
        <v>51</v>
      </c>
      <c r="J395" t="s">
        <v>52</v>
      </c>
      <c r="K395" t="s">
        <v>198</v>
      </c>
      <c r="L395" t="s">
        <v>199</v>
      </c>
      <c r="M395" s="1">
        <v>1278000</v>
      </c>
      <c r="N395" s="6">
        <v>135392</v>
      </c>
      <c r="O395" s="6">
        <v>880500</v>
      </c>
      <c r="P395" t="s">
        <v>54</v>
      </c>
      <c r="Q395" t="s">
        <v>54</v>
      </c>
      <c r="R395" t="s">
        <v>53</v>
      </c>
      <c r="S395" t="s">
        <v>53</v>
      </c>
      <c r="T395" t="s">
        <v>53</v>
      </c>
      <c r="U395" t="s">
        <v>53</v>
      </c>
      <c r="V395" t="s">
        <v>53</v>
      </c>
      <c r="W395" t="s">
        <v>1954</v>
      </c>
      <c r="X395" t="s">
        <v>46</v>
      </c>
      <c r="Y395" t="s">
        <v>47</v>
      </c>
      <c r="Z395" t="s">
        <v>54</v>
      </c>
      <c r="AA395" s="8">
        <v>22</v>
      </c>
      <c r="AB395" s="8">
        <v>48</v>
      </c>
      <c r="AC395" t="s">
        <v>1955</v>
      </c>
      <c r="AD395" t="s">
        <v>1956</v>
      </c>
      <c r="AE395" t="s">
        <v>1957</v>
      </c>
      <c r="AF395" s="2">
        <v>44795.665972222225</v>
      </c>
      <c r="AG395" t="s">
        <v>173</v>
      </c>
      <c r="AH395" s="2">
        <v>45128.975694444445</v>
      </c>
      <c r="AI395" t="s">
        <v>97</v>
      </c>
      <c r="AJ395">
        <v>-117.938829</v>
      </c>
      <c r="AK395">
        <v>34.071339999999999</v>
      </c>
    </row>
    <row r="396" spans="1:37" x14ac:dyDescent="0.35">
      <c r="A396">
        <v>296</v>
      </c>
      <c r="C396" t="s">
        <v>1958</v>
      </c>
      <c r="D396" t="s">
        <v>1959</v>
      </c>
      <c r="E396" t="s">
        <v>66</v>
      </c>
      <c r="F396">
        <v>91361</v>
      </c>
      <c r="G396">
        <v>2001</v>
      </c>
      <c r="H396" t="s">
        <v>1960</v>
      </c>
      <c r="I396" t="s">
        <v>51</v>
      </c>
      <c r="J396" t="s">
        <v>52</v>
      </c>
      <c r="K396" t="s">
        <v>198</v>
      </c>
      <c r="L396" t="s">
        <v>199</v>
      </c>
      <c r="M396" s="1">
        <v>221000</v>
      </c>
      <c r="N396" s="6">
        <v>34665</v>
      </c>
      <c r="O396" s="6">
        <v>292491</v>
      </c>
      <c r="P396" t="s">
        <v>53</v>
      </c>
      <c r="Q396" t="s">
        <v>53</v>
      </c>
      <c r="R396" t="s">
        <v>53</v>
      </c>
      <c r="S396" t="s">
        <v>53</v>
      </c>
      <c r="T396" t="s">
        <v>53</v>
      </c>
      <c r="U396" t="s">
        <v>53</v>
      </c>
      <c r="V396" t="s">
        <v>54</v>
      </c>
      <c r="X396" t="s">
        <v>46</v>
      </c>
      <c r="Y396" t="s">
        <v>47</v>
      </c>
      <c r="Z396" t="s">
        <v>53</v>
      </c>
      <c r="AA396" s="8">
        <v>24</v>
      </c>
      <c r="AB396" s="8">
        <v>42</v>
      </c>
      <c r="AC396" t="s">
        <v>1961</v>
      </c>
      <c r="AD396" t="s">
        <v>1962</v>
      </c>
      <c r="AE396" t="s">
        <v>1963</v>
      </c>
      <c r="AF396" s="2">
        <v>44795.665972222225</v>
      </c>
      <c r="AG396" t="s">
        <v>173</v>
      </c>
      <c r="AH396" s="2">
        <v>44795.665972222225</v>
      </c>
      <c r="AI396" t="s">
        <v>173</v>
      </c>
      <c r="AJ396">
        <v>-118.79892169999999</v>
      </c>
      <c r="AK396">
        <v>34.144550000000002</v>
      </c>
    </row>
    <row r="397" spans="1:37" x14ac:dyDescent="0.35">
      <c r="A397">
        <v>404</v>
      </c>
      <c r="C397" t="s">
        <v>1964</v>
      </c>
      <c r="D397" t="s">
        <v>1965</v>
      </c>
      <c r="E397" t="s">
        <v>674</v>
      </c>
      <c r="F397">
        <v>92683</v>
      </c>
      <c r="G397">
        <v>1995</v>
      </c>
      <c r="H397" t="s">
        <v>1966</v>
      </c>
      <c r="I397" t="s">
        <v>51</v>
      </c>
      <c r="J397" t="s">
        <v>52</v>
      </c>
      <c r="K397" t="s">
        <v>198</v>
      </c>
      <c r="L397" t="s">
        <v>199</v>
      </c>
      <c r="M397" s="1">
        <v>250000</v>
      </c>
      <c r="N397" s="6">
        <v>12500</v>
      </c>
      <c r="O397" s="6">
        <v>227273</v>
      </c>
      <c r="P397" t="s">
        <v>53</v>
      </c>
      <c r="Q397" t="s">
        <v>53</v>
      </c>
      <c r="R397" t="s">
        <v>53</v>
      </c>
      <c r="S397" t="s">
        <v>53</v>
      </c>
      <c r="T397" t="s">
        <v>53</v>
      </c>
      <c r="U397" t="s">
        <v>53</v>
      </c>
      <c r="V397" t="s">
        <v>54</v>
      </c>
      <c r="X397" t="s">
        <v>46</v>
      </c>
      <c r="Y397" t="s">
        <v>47</v>
      </c>
      <c r="Z397" t="s">
        <v>53</v>
      </c>
      <c r="AA397" s="8">
        <v>36</v>
      </c>
      <c r="AB397" s="8">
        <v>70</v>
      </c>
      <c r="AC397" t="s">
        <v>1967</v>
      </c>
      <c r="AD397" t="s">
        <v>1968</v>
      </c>
      <c r="AE397" t="s">
        <v>1969</v>
      </c>
      <c r="AF397" s="2">
        <v>44795.665972222225</v>
      </c>
      <c r="AG397" t="s">
        <v>173</v>
      </c>
      <c r="AH397" s="2">
        <v>44795.665972222225</v>
      </c>
      <c r="AI397" t="s">
        <v>173</v>
      </c>
      <c r="AJ397">
        <v>-117.98626</v>
      </c>
      <c r="AK397">
        <v>33.756425</v>
      </c>
    </row>
    <row r="398" spans="1:37" x14ac:dyDescent="0.35">
      <c r="A398">
        <v>409</v>
      </c>
      <c r="C398" t="s">
        <v>1970</v>
      </c>
      <c r="D398" t="s">
        <v>375</v>
      </c>
      <c r="E398" t="s">
        <v>376</v>
      </c>
      <c r="F398">
        <v>95692</v>
      </c>
      <c r="G398">
        <v>1994</v>
      </c>
      <c r="H398" t="s">
        <v>1971</v>
      </c>
      <c r="I398" t="s">
        <v>51</v>
      </c>
      <c r="J398" t="s">
        <v>52</v>
      </c>
      <c r="K398" t="s">
        <v>198</v>
      </c>
      <c r="L398" t="s">
        <v>199</v>
      </c>
      <c r="M398" s="1">
        <v>4424</v>
      </c>
      <c r="N398" s="6" t="s">
        <v>200</v>
      </c>
      <c r="O398" s="6" t="s">
        <v>200</v>
      </c>
      <c r="P398" t="s">
        <v>53</v>
      </c>
      <c r="Q398" t="s">
        <v>53</v>
      </c>
      <c r="R398" t="s">
        <v>53</v>
      </c>
      <c r="S398" t="s">
        <v>53</v>
      </c>
      <c r="T398" t="s">
        <v>53</v>
      </c>
      <c r="U398" t="s">
        <v>53</v>
      </c>
      <c r="V398" t="s">
        <v>54</v>
      </c>
      <c r="X398" t="s">
        <v>55</v>
      </c>
      <c r="Y398" t="s">
        <v>47</v>
      </c>
      <c r="Z398" t="s">
        <v>53</v>
      </c>
      <c r="AA398" s="8">
        <v>1</v>
      </c>
      <c r="AB398" s="8">
        <v>3</v>
      </c>
      <c r="AC398" t="s">
        <v>1972</v>
      </c>
      <c r="AD398" t="s">
        <v>1973</v>
      </c>
      <c r="AE398" t="s">
        <v>1974</v>
      </c>
      <c r="AF398" s="2">
        <v>44795.665972222225</v>
      </c>
      <c r="AG398" t="s">
        <v>173</v>
      </c>
      <c r="AH398" s="2">
        <v>44795.665972222225</v>
      </c>
      <c r="AI398" t="s">
        <v>173</v>
      </c>
      <c r="AJ398">
        <v>-121.4268895</v>
      </c>
      <c r="AK398">
        <v>39.013522600000002</v>
      </c>
    </row>
    <row r="399" spans="1:37" x14ac:dyDescent="0.35">
      <c r="A399">
        <v>230</v>
      </c>
      <c r="C399" t="s">
        <v>1975</v>
      </c>
      <c r="D399" t="s">
        <v>1976</v>
      </c>
      <c r="E399" t="s">
        <v>1046</v>
      </c>
      <c r="F399">
        <v>95695</v>
      </c>
      <c r="G399">
        <v>2004</v>
      </c>
      <c r="H399" t="s">
        <v>1977</v>
      </c>
      <c r="I399" t="s">
        <v>51</v>
      </c>
      <c r="J399" t="s">
        <v>52</v>
      </c>
      <c r="K399" t="s">
        <v>198</v>
      </c>
      <c r="L399" t="s">
        <v>199</v>
      </c>
      <c r="M399" s="1">
        <v>2150000</v>
      </c>
      <c r="N399" s="6">
        <v>254041</v>
      </c>
      <c r="O399" s="6">
        <v>1814560</v>
      </c>
      <c r="P399" t="s">
        <v>53</v>
      </c>
      <c r="Q399" t="s">
        <v>54</v>
      </c>
      <c r="R399" t="s">
        <v>53</v>
      </c>
      <c r="S399" t="s">
        <v>53</v>
      </c>
      <c r="T399" t="s">
        <v>53</v>
      </c>
      <c r="U399" t="s">
        <v>53</v>
      </c>
      <c r="V399" t="s">
        <v>54</v>
      </c>
      <c r="W399" t="s">
        <v>1978</v>
      </c>
      <c r="X399" t="s">
        <v>55</v>
      </c>
      <c r="Y399" t="s">
        <v>47</v>
      </c>
      <c r="Z399" t="s">
        <v>53</v>
      </c>
      <c r="AA399" s="8">
        <v>3</v>
      </c>
      <c r="AB399" s="8">
        <v>4</v>
      </c>
      <c r="AC399" t="s">
        <v>1979</v>
      </c>
      <c r="AD399" t="s">
        <v>1980</v>
      </c>
      <c r="AE399" t="s">
        <v>1981</v>
      </c>
      <c r="AF399" s="2">
        <v>44795.665972222225</v>
      </c>
      <c r="AG399" t="s">
        <v>173</v>
      </c>
      <c r="AH399" s="2">
        <v>45132.962500000001</v>
      </c>
      <c r="AI399" t="s">
        <v>97</v>
      </c>
      <c r="AJ399">
        <v>-121.77342</v>
      </c>
      <c r="AK399">
        <v>38.678382999999997</v>
      </c>
    </row>
    <row r="400" spans="1:37" x14ac:dyDescent="0.35">
      <c r="A400">
        <v>369</v>
      </c>
      <c r="C400" t="s">
        <v>1975</v>
      </c>
      <c r="D400" t="s">
        <v>1976</v>
      </c>
      <c r="E400" t="s">
        <v>1046</v>
      </c>
      <c r="F400">
        <v>95695</v>
      </c>
      <c r="G400">
        <v>1997</v>
      </c>
      <c r="H400" t="s">
        <v>1982</v>
      </c>
      <c r="I400" t="s">
        <v>51</v>
      </c>
      <c r="J400" t="s">
        <v>52</v>
      </c>
      <c r="K400" t="s">
        <v>198</v>
      </c>
      <c r="L400" t="s">
        <v>199</v>
      </c>
      <c r="M400" s="1">
        <v>121000</v>
      </c>
      <c r="N400" s="6">
        <v>6050</v>
      </c>
      <c r="O400" s="6">
        <v>78165</v>
      </c>
      <c r="P400" t="s">
        <v>53</v>
      </c>
      <c r="Q400" t="s">
        <v>53</v>
      </c>
      <c r="R400" t="s">
        <v>53</v>
      </c>
      <c r="S400" t="s">
        <v>53</v>
      </c>
      <c r="T400" t="s">
        <v>53</v>
      </c>
      <c r="U400" t="s">
        <v>53</v>
      </c>
      <c r="V400" t="s">
        <v>54</v>
      </c>
      <c r="X400" t="s">
        <v>55</v>
      </c>
      <c r="Y400" t="s">
        <v>47</v>
      </c>
      <c r="Z400" t="s">
        <v>54</v>
      </c>
      <c r="AA400" s="8">
        <v>3</v>
      </c>
      <c r="AB400" s="8">
        <v>4</v>
      </c>
      <c r="AC400" t="s">
        <v>1979</v>
      </c>
      <c r="AD400" t="s">
        <v>1980</v>
      </c>
      <c r="AE400" t="s">
        <v>1983</v>
      </c>
      <c r="AF400" s="2">
        <v>44795.665972222225</v>
      </c>
      <c r="AG400" t="s">
        <v>173</v>
      </c>
      <c r="AH400" s="2">
        <v>44795.665972222225</v>
      </c>
      <c r="AI400" t="s">
        <v>173</v>
      </c>
      <c r="AJ400">
        <v>-121.77342</v>
      </c>
      <c r="AK400">
        <v>38.678382999999997</v>
      </c>
    </row>
    <row r="401" spans="1:37" x14ac:dyDescent="0.35">
      <c r="A401">
        <v>490</v>
      </c>
      <c r="C401" t="s">
        <v>1975</v>
      </c>
      <c r="D401" t="s">
        <v>1976</v>
      </c>
      <c r="E401" t="s">
        <v>1046</v>
      </c>
      <c r="F401">
        <v>95695</v>
      </c>
      <c r="G401">
        <v>1993</v>
      </c>
      <c r="H401" t="s">
        <v>1982</v>
      </c>
      <c r="I401" t="s">
        <v>51</v>
      </c>
      <c r="J401" t="s">
        <v>52</v>
      </c>
      <c r="K401" t="s">
        <v>198</v>
      </c>
      <c r="L401" t="s">
        <v>199</v>
      </c>
      <c r="M401" s="1">
        <v>267000</v>
      </c>
      <c r="N401" s="6">
        <v>13350</v>
      </c>
      <c r="O401" s="6">
        <v>172481</v>
      </c>
      <c r="P401" t="s">
        <v>53</v>
      </c>
      <c r="Q401" t="s">
        <v>53</v>
      </c>
      <c r="R401" t="s">
        <v>53</v>
      </c>
      <c r="S401" t="s">
        <v>53</v>
      </c>
      <c r="T401" t="s">
        <v>53</v>
      </c>
      <c r="U401" t="s">
        <v>53</v>
      </c>
      <c r="V401" t="s">
        <v>54</v>
      </c>
      <c r="X401" t="s">
        <v>55</v>
      </c>
      <c r="Y401" t="s">
        <v>47</v>
      </c>
      <c r="Z401" t="s">
        <v>53</v>
      </c>
      <c r="AA401" s="8">
        <v>3</v>
      </c>
      <c r="AB401" s="8">
        <v>4</v>
      </c>
      <c r="AC401" t="s">
        <v>1979</v>
      </c>
      <c r="AD401" t="s">
        <v>1980</v>
      </c>
      <c r="AE401" t="s">
        <v>1984</v>
      </c>
      <c r="AF401" s="2">
        <v>44795.665972222225</v>
      </c>
      <c r="AG401" t="s">
        <v>173</v>
      </c>
      <c r="AH401" s="2">
        <v>44795.665972222225</v>
      </c>
      <c r="AI401" t="s">
        <v>173</v>
      </c>
      <c r="AJ401">
        <v>-121.77342</v>
      </c>
      <c r="AK401">
        <v>38.678382999999997</v>
      </c>
    </row>
    <row r="402" spans="1:37" x14ac:dyDescent="0.35">
      <c r="A402">
        <v>131</v>
      </c>
      <c r="B402" s="50" t="s">
        <v>1812</v>
      </c>
      <c r="C402" t="s">
        <v>1985</v>
      </c>
      <c r="D402" t="s">
        <v>1986</v>
      </c>
      <c r="E402" t="s">
        <v>503</v>
      </c>
      <c r="F402">
        <v>95993</v>
      </c>
      <c r="G402">
        <v>2011</v>
      </c>
      <c r="H402" t="s">
        <v>1987</v>
      </c>
      <c r="I402" t="s">
        <v>51</v>
      </c>
      <c r="J402" t="s">
        <v>52</v>
      </c>
      <c r="K402" t="s">
        <v>289</v>
      </c>
      <c r="L402" t="s">
        <v>199</v>
      </c>
      <c r="M402" s="1">
        <v>1345487</v>
      </c>
      <c r="N402" s="6">
        <v>122317</v>
      </c>
      <c r="O402" s="6">
        <v>1000000</v>
      </c>
      <c r="P402" t="s">
        <v>54</v>
      </c>
      <c r="Q402" t="s">
        <v>53</v>
      </c>
      <c r="R402" t="s">
        <v>53</v>
      </c>
      <c r="S402" t="s">
        <v>53</v>
      </c>
      <c r="T402" t="s">
        <v>53</v>
      </c>
      <c r="U402" t="s">
        <v>53</v>
      </c>
      <c r="V402" t="s">
        <v>53</v>
      </c>
      <c r="W402" t="s">
        <v>1988</v>
      </c>
      <c r="X402" t="s">
        <v>55</v>
      </c>
      <c r="Y402" t="s">
        <v>47</v>
      </c>
      <c r="Z402" t="s">
        <v>53</v>
      </c>
      <c r="AA402" s="8">
        <v>1</v>
      </c>
      <c r="AB402" s="8">
        <v>3</v>
      </c>
      <c r="AC402" t="s">
        <v>1989</v>
      </c>
      <c r="AD402" t="s">
        <v>1990</v>
      </c>
      <c r="AE402" t="s">
        <v>1991</v>
      </c>
      <c r="AF402" s="2">
        <v>44795.665972222225</v>
      </c>
      <c r="AG402" t="s">
        <v>173</v>
      </c>
      <c r="AH402" s="2">
        <v>45128.744444444441</v>
      </c>
      <c r="AI402" t="s">
        <v>97</v>
      </c>
      <c r="AJ402">
        <v>-121.63795330000001</v>
      </c>
      <c r="AK402">
        <v>39.145530000000001</v>
      </c>
    </row>
    <row r="403" spans="1:37" x14ac:dyDescent="0.35">
      <c r="A403">
        <v>237</v>
      </c>
      <c r="C403" t="s">
        <v>1992</v>
      </c>
      <c r="D403" t="s">
        <v>1993</v>
      </c>
      <c r="E403" t="s">
        <v>66</v>
      </c>
      <c r="F403">
        <v>91711</v>
      </c>
      <c r="G403">
        <v>2003</v>
      </c>
      <c r="H403" t="s">
        <v>1994</v>
      </c>
      <c r="I403" t="s">
        <v>208</v>
      </c>
      <c r="J403" t="s">
        <v>52</v>
      </c>
      <c r="K403" t="s">
        <v>198</v>
      </c>
      <c r="L403" t="s">
        <v>199</v>
      </c>
      <c r="M403" s="1">
        <v>91067</v>
      </c>
      <c r="N403" s="6">
        <v>24400</v>
      </c>
      <c r="O403" s="6">
        <v>172062</v>
      </c>
      <c r="P403" t="s">
        <v>54</v>
      </c>
      <c r="Q403" t="s">
        <v>53</v>
      </c>
      <c r="R403" t="s">
        <v>53</v>
      </c>
      <c r="S403" t="s">
        <v>53</v>
      </c>
      <c r="T403" t="s">
        <v>53</v>
      </c>
      <c r="U403" t="s">
        <v>53</v>
      </c>
      <c r="V403" t="s">
        <v>53</v>
      </c>
      <c r="W403" t="s">
        <v>1995</v>
      </c>
      <c r="X403" t="s">
        <v>46</v>
      </c>
      <c r="Y403" t="s">
        <v>47</v>
      </c>
      <c r="Z403" t="s">
        <v>53</v>
      </c>
      <c r="AA403" s="8">
        <v>25</v>
      </c>
      <c r="AB403" s="8">
        <v>41</v>
      </c>
      <c r="AC403" t="s">
        <v>1996</v>
      </c>
      <c r="AD403" t="s">
        <v>1997</v>
      </c>
      <c r="AE403" t="s">
        <v>1998</v>
      </c>
      <c r="AF403" s="2">
        <v>44795.665972222225</v>
      </c>
      <c r="AG403" t="s">
        <v>173</v>
      </c>
      <c r="AH403" s="2">
        <v>45132.963194444441</v>
      </c>
      <c r="AI403" t="s">
        <v>97</v>
      </c>
      <c r="AJ403">
        <v>-117.714309</v>
      </c>
      <c r="AK403">
        <v>34.102969000000002</v>
      </c>
    </row>
    <row r="404" spans="1:37" x14ac:dyDescent="0.35">
      <c r="A404">
        <v>375</v>
      </c>
      <c r="C404" t="s">
        <v>1999</v>
      </c>
      <c r="D404" t="s">
        <v>1208</v>
      </c>
      <c r="E404" t="s">
        <v>1209</v>
      </c>
      <c r="F404">
        <v>95949</v>
      </c>
      <c r="G404">
        <v>1996</v>
      </c>
      <c r="H404" t="s">
        <v>2000</v>
      </c>
      <c r="I404" t="s">
        <v>43</v>
      </c>
      <c r="J404" t="s">
        <v>44</v>
      </c>
      <c r="K404" t="s">
        <v>198</v>
      </c>
      <c r="L404" t="s">
        <v>199</v>
      </c>
      <c r="M404" s="1">
        <v>11720</v>
      </c>
      <c r="N404" s="6" t="s">
        <v>200</v>
      </c>
      <c r="O404" s="6" t="s">
        <v>200</v>
      </c>
      <c r="P404" t="s">
        <v>53</v>
      </c>
      <c r="Q404" t="s">
        <v>53</v>
      </c>
      <c r="R404" t="s">
        <v>53</v>
      </c>
      <c r="S404" t="s">
        <v>53</v>
      </c>
      <c r="T404" t="s">
        <v>53</v>
      </c>
      <c r="U404" t="s">
        <v>53</v>
      </c>
      <c r="V404" t="s">
        <v>54</v>
      </c>
      <c r="X404" t="s">
        <v>55</v>
      </c>
      <c r="Y404" t="s">
        <v>47</v>
      </c>
      <c r="Z404" t="s">
        <v>53</v>
      </c>
      <c r="AA404" s="8">
        <v>1</v>
      </c>
      <c r="AB404" s="8">
        <v>1</v>
      </c>
      <c r="AC404" t="s">
        <v>2001</v>
      </c>
      <c r="AD404" t="s">
        <v>2002</v>
      </c>
      <c r="AE404" t="s">
        <v>2003</v>
      </c>
      <c r="AF404" s="2">
        <v>44795.665972222225</v>
      </c>
      <c r="AG404" t="s">
        <v>173</v>
      </c>
      <c r="AH404" s="2">
        <v>44795.665972222225</v>
      </c>
      <c r="AI404" t="s">
        <v>173</v>
      </c>
      <c r="AJ404">
        <v>-121.14469339999999</v>
      </c>
      <c r="AK404">
        <v>39.142761200000002</v>
      </c>
    </row>
    <row r="405" spans="1:37" x14ac:dyDescent="0.35">
      <c r="A405">
        <v>357</v>
      </c>
      <c r="C405" t="s">
        <v>2004</v>
      </c>
      <c r="D405" t="s">
        <v>157</v>
      </c>
      <c r="E405" t="s">
        <v>62</v>
      </c>
      <c r="F405">
        <v>93611</v>
      </c>
      <c r="G405">
        <v>1999</v>
      </c>
      <c r="H405" t="s">
        <v>2005</v>
      </c>
      <c r="I405" t="s">
        <v>43</v>
      </c>
      <c r="J405" t="s">
        <v>44</v>
      </c>
      <c r="K405" t="s">
        <v>198</v>
      </c>
      <c r="L405" t="s">
        <v>199</v>
      </c>
      <c r="M405" s="1">
        <v>293572</v>
      </c>
      <c r="N405" s="6" t="s">
        <v>200</v>
      </c>
      <c r="O405" s="6" t="s">
        <v>200</v>
      </c>
      <c r="P405" t="s">
        <v>53</v>
      </c>
      <c r="Q405" t="s">
        <v>53</v>
      </c>
      <c r="R405" t="s">
        <v>53</v>
      </c>
      <c r="S405" t="s">
        <v>53</v>
      </c>
      <c r="T405" t="s">
        <v>53</v>
      </c>
      <c r="U405" t="s">
        <v>53</v>
      </c>
      <c r="V405" t="s">
        <v>54</v>
      </c>
      <c r="X405" t="s">
        <v>55</v>
      </c>
      <c r="Y405" t="s">
        <v>47</v>
      </c>
      <c r="Z405" t="s">
        <v>53</v>
      </c>
      <c r="AA405" s="8">
        <v>12</v>
      </c>
      <c r="AB405" s="8">
        <v>8</v>
      </c>
      <c r="AC405" t="s">
        <v>2006</v>
      </c>
      <c r="AD405" t="s">
        <v>2007</v>
      </c>
      <c r="AE405" t="s">
        <v>2008</v>
      </c>
      <c r="AF405" s="2">
        <v>44795.665972222225</v>
      </c>
      <c r="AG405" t="s">
        <v>173</v>
      </c>
      <c r="AH405" s="2">
        <v>44795.665972222225</v>
      </c>
      <c r="AI405" t="s">
        <v>173</v>
      </c>
      <c r="AJ405">
        <v>-119.6903033</v>
      </c>
      <c r="AK405">
        <v>36.836849999999998</v>
      </c>
    </row>
    <row r="406" spans="1:37" x14ac:dyDescent="0.35">
      <c r="A406">
        <v>479</v>
      </c>
      <c r="C406" t="s">
        <v>2004</v>
      </c>
      <c r="D406" t="s">
        <v>157</v>
      </c>
      <c r="E406" t="s">
        <v>62</v>
      </c>
      <c r="F406">
        <v>93611</v>
      </c>
      <c r="G406">
        <v>1993</v>
      </c>
      <c r="H406" t="s">
        <v>2005</v>
      </c>
      <c r="I406" t="s">
        <v>43</v>
      </c>
      <c r="J406" t="s">
        <v>44</v>
      </c>
      <c r="K406" t="s">
        <v>198</v>
      </c>
      <c r="L406" t="s">
        <v>199</v>
      </c>
      <c r="M406" s="1">
        <v>203138</v>
      </c>
      <c r="N406" s="6" t="s">
        <v>200</v>
      </c>
      <c r="O406" s="6" t="s">
        <v>200</v>
      </c>
      <c r="P406" t="s">
        <v>53</v>
      </c>
      <c r="Q406" t="s">
        <v>53</v>
      </c>
      <c r="R406" t="s">
        <v>53</v>
      </c>
      <c r="S406" t="s">
        <v>53</v>
      </c>
      <c r="T406" t="s">
        <v>53</v>
      </c>
      <c r="U406" t="s">
        <v>53</v>
      </c>
      <c r="V406" t="s">
        <v>54</v>
      </c>
      <c r="X406" t="s">
        <v>55</v>
      </c>
      <c r="Y406" t="s">
        <v>47</v>
      </c>
      <c r="Z406" t="s">
        <v>53</v>
      </c>
      <c r="AA406" s="8">
        <v>12</v>
      </c>
      <c r="AB406" s="8">
        <v>8</v>
      </c>
      <c r="AC406" t="s">
        <v>2006</v>
      </c>
      <c r="AD406" t="s">
        <v>2007</v>
      </c>
      <c r="AE406" t="s">
        <v>2009</v>
      </c>
      <c r="AF406" s="2">
        <v>44795.665972222225</v>
      </c>
      <c r="AG406" t="s">
        <v>173</v>
      </c>
      <c r="AH406" s="2">
        <v>44795.665972222225</v>
      </c>
      <c r="AI406" t="s">
        <v>173</v>
      </c>
      <c r="AJ406">
        <v>-119.6903033</v>
      </c>
      <c r="AK406">
        <v>36.836849999999998</v>
      </c>
    </row>
    <row r="407" spans="1:37" x14ac:dyDescent="0.35">
      <c r="A407">
        <v>630</v>
      </c>
      <c r="C407" t="s">
        <v>2004</v>
      </c>
      <c r="D407" t="s">
        <v>157</v>
      </c>
      <c r="E407" t="s">
        <v>62</v>
      </c>
      <c r="F407">
        <v>93611</v>
      </c>
      <c r="G407">
        <v>1986</v>
      </c>
      <c r="H407" t="s">
        <v>2005</v>
      </c>
      <c r="I407" t="s">
        <v>43</v>
      </c>
      <c r="J407" t="s">
        <v>44</v>
      </c>
      <c r="K407" t="s">
        <v>198</v>
      </c>
      <c r="L407" t="s">
        <v>199</v>
      </c>
      <c r="M407" s="1">
        <v>141807</v>
      </c>
      <c r="N407" s="6" t="s">
        <v>200</v>
      </c>
      <c r="O407" s="6" t="s">
        <v>200</v>
      </c>
      <c r="P407" t="s">
        <v>53</v>
      </c>
      <c r="Q407" t="s">
        <v>53</v>
      </c>
      <c r="R407" t="s">
        <v>53</v>
      </c>
      <c r="S407" t="s">
        <v>53</v>
      </c>
      <c r="T407" t="s">
        <v>53</v>
      </c>
      <c r="U407" t="s">
        <v>53</v>
      </c>
      <c r="V407" t="s">
        <v>54</v>
      </c>
      <c r="X407" t="s">
        <v>55</v>
      </c>
      <c r="Y407" t="s">
        <v>47</v>
      </c>
      <c r="Z407" t="s">
        <v>53</v>
      </c>
      <c r="AA407" s="8">
        <v>12</v>
      </c>
      <c r="AB407" s="8">
        <v>8</v>
      </c>
      <c r="AC407" t="s">
        <v>2006</v>
      </c>
      <c r="AD407" t="s">
        <v>2007</v>
      </c>
      <c r="AE407" t="s">
        <v>2010</v>
      </c>
      <c r="AF407" s="2">
        <v>44795.665972222225</v>
      </c>
      <c r="AG407" t="s">
        <v>173</v>
      </c>
      <c r="AH407" s="2">
        <v>44795.665972222225</v>
      </c>
      <c r="AI407" t="s">
        <v>173</v>
      </c>
      <c r="AJ407">
        <v>-119.6903033</v>
      </c>
      <c r="AK407">
        <v>36.836849999999998</v>
      </c>
    </row>
    <row r="408" spans="1:37" x14ac:dyDescent="0.35">
      <c r="A408">
        <v>647</v>
      </c>
      <c r="C408" t="s">
        <v>2004</v>
      </c>
      <c r="D408" t="s">
        <v>157</v>
      </c>
      <c r="E408" t="s">
        <v>62</v>
      </c>
      <c r="F408">
        <v>93611</v>
      </c>
      <c r="G408">
        <v>1985</v>
      </c>
      <c r="H408" t="s">
        <v>2005</v>
      </c>
      <c r="I408" t="s">
        <v>43</v>
      </c>
      <c r="J408" t="s">
        <v>44</v>
      </c>
      <c r="K408" t="s">
        <v>198</v>
      </c>
      <c r="L408" t="s">
        <v>199</v>
      </c>
      <c r="M408" s="1">
        <v>47296</v>
      </c>
      <c r="N408" s="6" t="s">
        <v>200</v>
      </c>
      <c r="O408" s="6" t="s">
        <v>200</v>
      </c>
      <c r="P408" t="s">
        <v>53</v>
      </c>
      <c r="Q408" t="s">
        <v>53</v>
      </c>
      <c r="R408" t="s">
        <v>53</v>
      </c>
      <c r="S408" t="s">
        <v>53</v>
      </c>
      <c r="T408" t="s">
        <v>53</v>
      </c>
      <c r="U408" t="s">
        <v>53</v>
      </c>
      <c r="V408" t="s">
        <v>54</v>
      </c>
      <c r="X408" t="s">
        <v>55</v>
      </c>
      <c r="Y408" t="s">
        <v>47</v>
      </c>
      <c r="Z408" t="s">
        <v>53</v>
      </c>
      <c r="AA408" s="8">
        <v>12</v>
      </c>
      <c r="AB408" s="8">
        <v>8</v>
      </c>
      <c r="AC408" t="s">
        <v>2006</v>
      </c>
      <c r="AD408" t="s">
        <v>2007</v>
      </c>
      <c r="AE408" t="s">
        <v>2011</v>
      </c>
      <c r="AF408" s="2">
        <v>44795.665972222225</v>
      </c>
      <c r="AG408" t="s">
        <v>173</v>
      </c>
      <c r="AH408" s="2">
        <v>44795.665972222225</v>
      </c>
      <c r="AI408" t="s">
        <v>173</v>
      </c>
      <c r="AJ408">
        <v>-119.6903033</v>
      </c>
      <c r="AK408">
        <v>36.836849999999998</v>
      </c>
    </row>
    <row r="409" spans="1:37" x14ac:dyDescent="0.35">
      <c r="A409">
        <v>725</v>
      </c>
      <c r="C409" t="s">
        <v>2004</v>
      </c>
      <c r="D409" t="s">
        <v>157</v>
      </c>
      <c r="E409" t="s">
        <v>62</v>
      </c>
      <c r="F409">
        <v>93611</v>
      </c>
      <c r="G409">
        <v>1981</v>
      </c>
      <c r="H409" t="s">
        <v>2005</v>
      </c>
      <c r="I409" t="s">
        <v>43</v>
      </c>
      <c r="J409" t="s">
        <v>44</v>
      </c>
      <c r="K409" t="s">
        <v>198</v>
      </c>
      <c r="L409" t="s">
        <v>199</v>
      </c>
      <c r="M409" s="1">
        <v>122088</v>
      </c>
      <c r="N409" s="6" t="s">
        <v>200</v>
      </c>
      <c r="O409" s="6" t="s">
        <v>200</v>
      </c>
      <c r="P409" t="s">
        <v>53</v>
      </c>
      <c r="Q409" t="s">
        <v>53</v>
      </c>
      <c r="R409" t="s">
        <v>53</v>
      </c>
      <c r="S409" t="s">
        <v>53</v>
      </c>
      <c r="T409" t="s">
        <v>53</v>
      </c>
      <c r="U409" t="s">
        <v>53</v>
      </c>
      <c r="V409" t="s">
        <v>54</v>
      </c>
      <c r="X409" t="s">
        <v>55</v>
      </c>
      <c r="Y409" t="s">
        <v>83</v>
      </c>
      <c r="Z409" t="s">
        <v>53</v>
      </c>
      <c r="AA409" s="8">
        <v>12</v>
      </c>
      <c r="AB409" s="8">
        <v>8</v>
      </c>
      <c r="AC409" t="s">
        <v>2006</v>
      </c>
      <c r="AD409" t="s">
        <v>2007</v>
      </c>
      <c r="AE409" t="s">
        <v>2012</v>
      </c>
      <c r="AF409" s="2">
        <v>44795.665972222225</v>
      </c>
      <c r="AG409" t="s">
        <v>173</v>
      </c>
      <c r="AH409" s="2">
        <v>44795.665972222225</v>
      </c>
      <c r="AI409" t="s">
        <v>173</v>
      </c>
      <c r="AJ409">
        <v>-119.6903033</v>
      </c>
      <c r="AK409">
        <v>36.836849999999998</v>
      </c>
    </row>
    <row r="410" spans="1:37" x14ac:dyDescent="0.35">
      <c r="A410">
        <v>777</v>
      </c>
      <c r="C410" t="s">
        <v>2004</v>
      </c>
      <c r="D410" t="s">
        <v>157</v>
      </c>
      <c r="E410" t="s">
        <v>62</v>
      </c>
      <c r="F410">
        <v>93611</v>
      </c>
      <c r="G410">
        <v>1980</v>
      </c>
      <c r="H410" t="s">
        <v>2005</v>
      </c>
      <c r="I410" t="s">
        <v>43</v>
      </c>
      <c r="J410" t="s">
        <v>44</v>
      </c>
      <c r="K410" t="s">
        <v>198</v>
      </c>
      <c r="L410" t="s">
        <v>199</v>
      </c>
      <c r="M410" s="1">
        <v>56100</v>
      </c>
      <c r="N410" s="6" t="s">
        <v>200</v>
      </c>
      <c r="O410" s="6" t="s">
        <v>200</v>
      </c>
      <c r="P410" t="s">
        <v>53</v>
      </c>
      <c r="Q410" t="s">
        <v>53</v>
      </c>
      <c r="R410" t="s">
        <v>53</v>
      </c>
      <c r="S410" t="s">
        <v>53</v>
      </c>
      <c r="T410" t="s">
        <v>53</v>
      </c>
      <c r="U410" t="s">
        <v>53</v>
      </c>
      <c r="V410" t="s">
        <v>54</v>
      </c>
      <c r="X410" t="s">
        <v>55</v>
      </c>
      <c r="Y410" t="s">
        <v>47</v>
      </c>
      <c r="Z410" t="s">
        <v>53</v>
      </c>
      <c r="AA410" s="8">
        <v>12</v>
      </c>
      <c r="AB410" s="8">
        <v>8</v>
      </c>
      <c r="AC410" t="s">
        <v>2006</v>
      </c>
      <c r="AD410" t="s">
        <v>2007</v>
      </c>
      <c r="AE410" t="s">
        <v>2013</v>
      </c>
      <c r="AF410" s="2">
        <v>44795.665972222225</v>
      </c>
      <c r="AG410" t="s">
        <v>173</v>
      </c>
      <c r="AH410" s="2">
        <v>44795.665972222225</v>
      </c>
      <c r="AI410" t="s">
        <v>173</v>
      </c>
      <c r="AJ410">
        <v>-119.6903033</v>
      </c>
      <c r="AK410">
        <v>36.836849999999998</v>
      </c>
    </row>
    <row r="411" spans="1:37" x14ac:dyDescent="0.35">
      <c r="A411">
        <v>736</v>
      </c>
      <c r="C411" t="s">
        <v>2004</v>
      </c>
      <c r="D411" t="s">
        <v>157</v>
      </c>
      <c r="E411" t="s">
        <v>62</v>
      </c>
      <c r="F411">
        <v>93611</v>
      </c>
      <c r="G411">
        <v>1980</v>
      </c>
      <c r="H411" t="s">
        <v>2005</v>
      </c>
      <c r="I411" t="s">
        <v>43</v>
      </c>
      <c r="J411" t="s">
        <v>44</v>
      </c>
      <c r="K411" t="s">
        <v>198</v>
      </c>
      <c r="L411" t="s">
        <v>199</v>
      </c>
      <c r="M411" s="1">
        <v>8500</v>
      </c>
      <c r="N411" s="6" t="s">
        <v>200</v>
      </c>
      <c r="O411" s="6" t="s">
        <v>200</v>
      </c>
      <c r="P411" t="s">
        <v>53</v>
      </c>
      <c r="Q411" t="s">
        <v>53</v>
      </c>
      <c r="R411" t="s">
        <v>53</v>
      </c>
      <c r="S411" t="s">
        <v>53</v>
      </c>
      <c r="T411" t="s">
        <v>53</v>
      </c>
      <c r="U411" t="s">
        <v>53</v>
      </c>
      <c r="V411" t="s">
        <v>54</v>
      </c>
      <c r="X411" t="s">
        <v>55</v>
      </c>
      <c r="Y411" t="s">
        <v>47</v>
      </c>
      <c r="Z411" t="s">
        <v>53</v>
      </c>
      <c r="AA411" s="8">
        <v>12</v>
      </c>
      <c r="AB411" s="8">
        <v>8</v>
      </c>
      <c r="AC411" t="s">
        <v>2006</v>
      </c>
      <c r="AD411" t="s">
        <v>2007</v>
      </c>
      <c r="AE411" t="s">
        <v>2014</v>
      </c>
      <c r="AF411" s="2">
        <v>44795.665972222225</v>
      </c>
      <c r="AG411" t="s">
        <v>173</v>
      </c>
      <c r="AH411" s="2">
        <v>44795.665972222225</v>
      </c>
      <c r="AI411" t="s">
        <v>173</v>
      </c>
      <c r="AJ411">
        <v>-119.6903033</v>
      </c>
      <c r="AK411">
        <v>36.836849999999998</v>
      </c>
    </row>
    <row r="412" spans="1:37" x14ac:dyDescent="0.35">
      <c r="A412">
        <v>788</v>
      </c>
      <c r="C412" t="s">
        <v>2004</v>
      </c>
      <c r="D412" t="s">
        <v>157</v>
      </c>
      <c r="E412" t="s">
        <v>62</v>
      </c>
      <c r="F412">
        <v>93611</v>
      </c>
      <c r="G412">
        <v>1980</v>
      </c>
      <c r="H412" t="s">
        <v>2005</v>
      </c>
      <c r="I412" t="s">
        <v>43</v>
      </c>
      <c r="J412" t="s">
        <v>44</v>
      </c>
      <c r="K412" t="s">
        <v>198</v>
      </c>
      <c r="L412" t="s">
        <v>199</v>
      </c>
      <c r="M412" s="1">
        <v>97020</v>
      </c>
      <c r="N412" s="6" t="s">
        <v>200</v>
      </c>
      <c r="O412" s="6" t="s">
        <v>200</v>
      </c>
      <c r="P412" t="s">
        <v>53</v>
      </c>
      <c r="Q412" t="s">
        <v>53</v>
      </c>
      <c r="R412" t="s">
        <v>53</v>
      </c>
      <c r="S412" t="s">
        <v>53</v>
      </c>
      <c r="T412" t="s">
        <v>53</v>
      </c>
      <c r="U412" t="s">
        <v>53</v>
      </c>
      <c r="V412" t="s">
        <v>54</v>
      </c>
      <c r="X412" t="s">
        <v>55</v>
      </c>
      <c r="Y412" t="s">
        <v>47</v>
      </c>
      <c r="Z412" t="s">
        <v>53</v>
      </c>
      <c r="AA412" s="8">
        <v>12</v>
      </c>
      <c r="AB412" s="8">
        <v>8</v>
      </c>
      <c r="AC412" t="s">
        <v>2006</v>
      </c>
      <c r="AD412" t="s">
        <v>2007</v>
      </c>
      <c r="AE412" t="s">
        <v>2015</v>
      </c>
      <c r="AF412" s="2">
        <v>44795.665972222225</v>
      </c>
      <c r="AG412" t="s">
        <v>173</v>
      </c>
      <c r="AH412" s="2">
        <v>44795.665972222225</v>
      </c>
      <c r="AI412" t="s">
        <v>173</v>
      </c>
      <c r="AJ412">
        <v>-119.6903033</v>
      </c>
      <c r="AK412">
        <v>36.836849999999998</v>
      </c>
    </row>
    <row r="413" spans="1:37" x14ac:dyDescent="0.35">
      <c r="A413">
        <v>309</v>
      </c>
      <c r="C413" t="s">
        <v>2004</v>
      </c>
      <c r="D413" t="s">
        <v>157</v>
      </c>
      <c r="E413" t="s">
        <v>62</v>
      </c>
      <c r="F413">
        <v>93611</v>
      </c>
      <c r="G413">
        <v>2001</v>
      </c>
      <c r="H413" t="s">
        <v>2016</v>
      </c>
      <c r="I413" t="s">
        <v>43</v>
      </c>
      <c r="J413" t="s">
        <v>44</v>
      </c>
      <c r="K413" t="s">
        <v>198</v>
      </c>
      <c r="L413" t="s">
        <v>199</v>
      </c>
      <c r="M413" s="1">
        <v>388533</v>
      </c>
      <c r="N413" s="6">
        <v>86022</v>
      </c>
      <c r="O413" s="6">
        <v>685980</v>
      </c>
      <c r="P413" t="s">
        <v>53</v>
      </c>
      <c r="Q413" t="s">
        <v>53</v>
      </c>
      <c r="R413" t="s">
        <v>53</v>
      </c>
      <c r="S413" t="s">
        <v>53</v>
      </c>
      <c r="T413" t="s">
        <v>53</v>
      </c>
      <c r="U413" t="s">
        <v>53</v>
      </c>
      <c r="V413" t="s">
        <v>54</v>
      </c>
      <c r="X413" t="s">
        <v>55</v>
      </c>
      <c r="Y413" t="s">
        <v>47</v>
      </c>
      <c r="Z413" t="s">
        <v>54</v>
      </c>
      <c r="AA413" s="8">
        <v>12</v>
      </c>
      <c r="AB413" s="8">
        <v>8</v>
      </c>
      <c r="AC413" t="s">
        <v>2006</v>
      </c>
      <c r="AD413" t="s">
        <v>2007</v>
      </c>
      <c r="AE413" t="s">
        <v>2017</v>
      </c>
      <c r="AF413" s="2">
        <v>44795.665972222225</v>
      </c>
      <c r="AG413" t="s">
        <v>173</v>
      </c>
      <c r="AH413" s="2">
        <v>44795.665972222225</v>
      </c>
      <c r="AI413" t="s">
        <v>173</v>
      </c>
      <c r="AJ413">
        <v>-119.6903033</v>
      </c>
      <c r="AK413">
        <v>36.836849999999998</v>
      </c>
    </row>
    <row r="414" spans="1:37" x14ac:dyDescent="0.35">
      <c r="A414">
        <v>351</v>
      </c>
      <c r="C414" t="s">
        <v>2004</v>
      </c>
      <c r="D414" t="s">
        <v>157</v>
      </c>
      <c r="E414" t="s">
        <v>62</v>
      </c>
      <c r="F414">
        <v>93611</v>
      </c>
      <c r="G414">
        <v>2000</v>
      </c>
      <c r="H414" t="s">
        <v>2016</v>
      </c>
      <c r="I414" t="s">
        <v>43</v>
      </c>
      <c r="J414" t="s">
        <v>44</v>
      </c>
      <c r="K414" t="s">
        <v>198</v>
      </c>
      <c r="L414" t="s">
        <v>199</v>
      </c>
      <c r="M414" s="1">
        <v>293572</v>
      </c>
      <c r="N414" s="6">
        <v>46489</v>
      </c>
      <c r="O414" s="6">
        <v>380365</v>
      </c>
      <c r="P414" t="s">
        <v>53</v>
      </c>
      <c r="Q414" t="s">
        <v>53</v>
      </c>
      <c r="R414" t="s">
        <v>53</v>
      </c>
      <c r="S414" t="s">
        <v>53</v>
      </c>
      <c r="T414" t="s">
        <v>53</v>
      </c>
      <c r="U414" t="s">
        <v>53</v>
      </c>
      <c r="V414" t="s">
        <v>54</v>
      </c>
      <c r="X414" t="s">
        <v>55</v>
      </c>
      <c r="Y414" t="s">
        <v>47</v>
      </c>
      <c r="Z414" t="s">
        <v>53</v>
      </c>
      <c r="AA414" s="8">
        <v>12</v>
      </c>
      <c r="AB414" s="8">
        <v>8</v>
      </c>
      <c r="AC414" t="s">
        <v>2006</v>
      </c>
      <c r="AD414" t="s">
        <v>2007</v>
      </c>
      <c r="AE414" t="s">
        <v>2018</v>
      </c>
      <c r="AF414" s="2">
        <v>44795.665972222225</v>
      </c>
      <c r="AG414" t="s">
        <v>173</v>
      </c>
      <c r="AH414" s="2">
        <v>44795.665972222225</v>
      </c>
      <c r="AI414" t="s">
        <v>173</v>
      </c>
      <c r="AJ414">
        <v>-119.6903033</v>
      </c>
      <c r="AK414">
        <v>36.836849999999998</v>
      </c>
    </row>
    <row r="415" spans="1:37" x14ac:dyDescent="0.35">
      <c r="A415">
        <v>793</v>
      </c>
      <c r="C415" t="s">
        <v>2019</v>
      </c>
      <c r="D415" t="s">
        <v>62</v>
      </c>
      <c r="E415" t="s">
        <v>62</v>
      </c>
      <c r="F415">
        <v>93722</v>
      </c>
      <c r="G415">
        <v>1980</v>
      </c>
      <c r="H415" t="s">
        <v>2020</v>
      </c>
      <c r="I415" t="s">
        <v>76</v>
      </c>
      <c r="J415" t="s">
        <v>52</v>
      </c>
      <c r="K415" t="s">
        <v>198</v>
      </c>
      <c r="L415" t="s">
        <v>199</v>
      </c>
      <c r="M415" s="1">
        <v>120105</v>
      </c>
      <c r="N415" s="6">
        <v>6005</v>
      </c>
      <c r="O415" s="6">
        <v>83406</v>
      </c>
      <c r="P415" t="s">
        <v>53</v>
      </c>
      <c r="Q415" t="s">
        <v>53</v>
      </c>
      <c r="R415" t="s">
        <v>53</v>
      </c>
      <c r="S415" t="s">
        <v>53</v>
      </c>
      <c r="T415" t="s">
        <v>53</v>
      </c>
      <c r="U415" t="s">
        <v>53</v>
      </c>
      <c r="V415" t="s">
        <v>54</v>
      </c>
      <c r="X415" t="s">
        <v>55</v>
      </c>
      <c r="Y415" t="s">
        <v>47</v>
      </c>
      <c r="Z415" t="s">
        <v>54</v>
      </c>
      <c r="AA415" s="8">
        <v>14</v>
      </c>
      <c r="AB415" s="8">
        <v>27</v>
      </c>
      <c r="AC415" t="s">
        <v>2021</v>
      </c>
      <c r="AD415" t="s">
        <v>2022</v>
      </c>
      <c r="AE415" t="s">
        <v>2023</v>
      </c>
      <c r="AF415" s="2">
        <v>44795.665972222225</v>
      </c>
      <c r="AG415" t="s">
        <v>173</v>
      </c>
      <c r="AH415" s="2">
        <v>44795.665972222225</v>
      </c>
      <c r="AI415" t="s">
        <v>173</v>
      </c>
      <c r="AJ415">
        <v>-119.878339</v>
      </c>
      <c r="AK415">
        <v>36.793036000000001</v>
      </c>
    </row>
    <row r="416" spans="1:37" x14ac:dyDescent="0.35">
      <c r="A416">
        <v>723</v>
      </c>
      <c r="C416" t="s">
        <v>2024</v>
      </c>
      <c r="D416" t="s">
        <v>2025</v>
      </c>
      <c r="E416" t="s">
        <v>62</v>
      </c>
      <c r="F416">
        <v>93210</v>
      </c>
      <c r="G416">
        <v>1981</v>
      </c>
      <c r="H416" t="s">
        <v>2026</v>
      </c>
      <c r="I416" t="s">
        <v>43</v>
      </c>
      <c r="J416" t="s">
        <v>44</v>
      </c>
      <c r="K416" t="s">
        <v>198</v>
      </c>
      <c r="L416" t="s">
        <v>199</v>
      </c>
      <c r="M416" s="1">
        <v>40424</v>
      </c>
      <c r="N416" s="6">
        <v>2021</v>
      </c>
      <c r="O416" s="6">
        <v>29293</v>
      </c>
      <c r="P416" t="s">
        <v>53</v>
      </c>
      <c r="Q416" t="s">
        <v>53</v>
      </c>
      <c r="R416" t="s">
        <v>53</v>
      </c>
      <c r="S416" t="s">
        <v>53</v>
      </c>
      <c r="T416" t="s">
        <v>53</v>
      </c>
      <c r="U416" t="s">
        <v>53</v>
      </c>
      <c r="V416" t="s">
        <v>54</v>
      </c>
      <c r="X416" t="s">
        <v>55</v>
      </c>
      <c r="Y416" t="s">
        <v>47</v>
      </c>
      <c r="Z416" t="s">
        <v>53</v>
      </c>
      <c r="AA416" s="8">
        <v>14</v>
      </c>
      <c r="AB416" s="8">
        <v>27</v>
      </c>
      <c r="AC416" t="s">
        <v>2027</v>
      </c>
      <c r="AD416" t="s">
        <v>2028</v>
      </c>
      <c r="AE416" t="s">
        <v>2029</v>
      </c>
      <c r="AF416" s="2">
        <v>44795.665972222225</v>
      </c>
      <c r="AG416" t="s">
        <v>173</v>
      </c>
      <c r="AH416" s="2">
        <v>44795.665972222225</v>
      </c>
      <c r="AI416" t="s">
        <v>173</v>
      </c>
      <c r="AJ416">
        <v>-120.3642028</v>
      </c>
      <c r="AK416">
        <v>36.142396699999999</v>
      </c>
    </row>
    <row r="417" spans="1:37" x14ac:dyDescent="0.35">
      <c r="A417">
        <v>435</v>
      </c>
      <c r="C417" t="s">
        <v>2030</v>
      </c>
      <c r="D417" t="s">
        <v>2031</v>
      </c>
      <c r="E417" t="s">
        <v>420</v>
      </c>
      <c r="F417">
        <v>93614</v>
      </c>
      <c r="G417">
        <v>1994</v>
      </c>
      <c r="H417" t="s">
        <v>2032</v>
      </c>
      <c r="I417" t="s">
        <v>43</v>
      </c>
      <c r="J417" t="s">
        <v>44</v>
      </c>
      <c r="K417" t="s">
        <v>198</v>
      </c>
      <c r="L417" t="s">
        <v>199</v>
      </c>
      <c r="M417" s="1">
        <v>72200</v>
      </c>
      <c r="N417" s="6">
        <v>3610</v>
      </c>
      <c r="O417" s="6">
        <v>50139</v>
      </c>
      <c r="P417" t="s">
        <v>53</v>
      </c>
      <c r="Q417" t="s">
        <v>53</v>
      </c>
      <c r="R417" t="s">
        <v>53</v>
      </c>
      <c r="S417" t="s">
        <v>53</v>
      </c>
      <c r="T417" t="s">
        <v>53</v>
      </c>
      <c r="U417" t="s">
        <v>53</v>
      </c>
      <c r="V417" t="s">
        <v>54</v>
      </c>
      <c r="X417" t="s">
        <v>55</v>
      </c>
      <c r="Y417" t="s">
        <v>47</v>
      </c>
      <c r="Z417" t="s">
        <v>53</v>
      </c>
      <c r="AA417" s="8">
        <v>4</v>
      </c>
      <c r="AB417" s="8">
        <v>8</v>
      </c>
      <c r="AC417" t="s">
        <v>2033</v>
      </c>
      <c r="AD417" t="s">
        <v>2034</v>
      </c>
      <c r="AE417" t="s">
        <v>2035</v>
      </c>
      <c r="AF417" s="2">
        <v>44795.665972222225</v>
      </c>
      <c r="AG417" t="s">
        <v>173</v>
      </c>
      <c r="AH417" s="2">
        <v>44795.665972222225</v>
      </c>
      <c r="AI417" t="s">
        <v>173</v>
      </c>
      <c r="AJ417">
        <v>-119.71863399999999</v>
      </c>
      <c r="AK417">
        <v>37.255634000000001</v>
      </c>
    </row>
    <row r="418" spans="1:37" x14ac:dyDescent="0.35">
      <c r="A418">
        <v>729</v>
      </c>
      <c r="C418" t="s">
        <v>2036</v>
      </c>
      <c r="D418" t="s">
        <v>2037</v>
      </c>
      <c r="E418" t="s">
        <v>674</v>
      </c>
      <c r="F418">
        <v>92626</v>
      </c>
      <c r="G418">
        <v>1980</v>
      </c>
      <c r="H418" t="s">
        <v>2038</v>
      </c>
      <c r="I418" t="s">
        <v>208</v>
      </c>
      <c r="J418" t="s">
        <v>52</v>
      </c>
      <c r="K418" t="s">
        <v>198</v>
      </c>
      <c r="L418" t="s">
        <v>199</v>
      </c>
      <c r="M418" s="1">
        <v>1678</v>
      </c>
      <c r="N418" s="6" t="s">
        <v>200</v>
      </c>
      <c r="O418" s="6" t="s">
        <v>200</v>
      </c>
      <c r="P418" t="s">
        <v>53</v>
      </c>
      <c r="Q418" t="s">
        <v>53</v>
      </c>
      <c r="R418" t="s">
        <v>53</v>
      </c>
      <c r="S418" t="s">
        <v>53</v>
      </c>
      <c r="T418" t="s">
        <v>53</v>
      </c>
      <c r="U418" t="s">
        <v>53</v>
      </c>
      <c r="V418" t="s">
        <v>54</v>
      </c>
      <c r="X418" t="s">
        <v>46</v>
      </c>
      <c r="Y418" t="s">
        <v>47</v>
      </c>
      <c r="Z418" t="s">
        <v>54</v>
      </c>
      <c r="AA418" s="8">
        <v>37</v>
      </c>
      <c r="AB418" s="8">
        <v>73</v>
      </c>
      <c r="AC418" t="s">
        <v>2039</v>
      </c>
      <c r="AD418" t="s">
        <v>2040</v>
      </c>
      <c r="AE418" t="s">
        <v>2041</v>
      </c>
      <c r="AF418" s="2">
        <v>44795.665972222225</v>
      </c>
      <c r="AG418" t="s">
        <v>173</v>
      </c>
      <c r="AH418" s="2">
        <v>44795.665972222225</v>
      </c>
      <c r="AI418" t="s">
        <v>173</v>
      </c>
      <c r="AJ418">
        <v>-117.91596699999999</v>
      </c>
      <c r="AK418">
        <v>33.674121</v>
      </c>
    </row>
    <row r="419" spans="1:37" x14ac:dyDescent="0.35">
      <c r="A419">
        <v>770</v>
      </c>
      <c r="C419" t="s">
        <v>2036</v>
      </c>
      <c r="D419" t="s">
        <v>2037</v>
      </c>
      <c r="E419" t="s">
        <v>674</v>
      </c>
      <c r="F419">
        <v>92626</v>
      </c>
      <c r="G419">
        <v>1980</v>
      </c>
      <c r="H419" t="s">
        <v>2038</v>
      </c>
      <c r="I419" t="s">
        <v>208</v>
      </c>
      <c r="J419" t="s">
        <v>52</v>
      </c>
      <c r="K419" t="s">
        <v>198</v>
      </c>
      <c r="L419" t="s">
        <v>199</v>
      </c>
      <c r="M419" s="1">
        <v>41958</v>
      </c>
      <c r="N419" s="6" t="s">
        <v>200</v>
      </c>
      <c r="O419" s="6" t="s">
        <v>200</v>
      </c>
      <c r="P419" t="s">
        <v>53</v>
      </c>
      <c r="Q419" t="s">
        <v>53</v>
      </c>
      <c r="R419" t="s">
        <v>53</v>
      </c>
      <c r="S419" t="s">
        <v>53</v>
      </c>
      <c r="T419" t="s">
        <v>53</v>
      </c>
      <c r="U419" t="s">
        <v>53</v>
      </c>
      <c r="V419" t="s">
        <v>54</v>
      </c>
      <c r="X419" t="s">
        <v>46</v>
      </c>
      <c r="Y419" t="s">
        <v>83</v>
      </c>
      <c r="Z419" t="s">
        <v>54</v>
      </c>
      <c r="AA419" s="8">
        <v>37</v>
      </c>
      <c r="AB419" s="8">
        <v>73</v>
      </c>
      <c r="AC419" t="s">
        <v>2039</v>
      </c>
      <c r="AD419" t="s">
        <v>2040</v>
      </c>
      <c r="AE419" t="s">
        <v>2042</v>
      </c>
      <c r="AF419" s="2">
        <v>44795.665972222225</v>
      </c>
      <c r="AG419" t="s">
        <v>173</v>
      </c>
      <c r="AH419" s="2">
        <v>44795.665972222225</v>
      </c>
      <c r="AI419" t="s">
        <v>173</v>
      </c>
      <c r="AJ419">
        <v>-117.91596699999999</v>
      </c>
      <c r="AK419">
        <v>33.674121</v>
      </c>
    </row>
    <row r="420" spans="1:37" x14ac:dyDescent="0.35">
      <c r="A420">
        <v>428</v>
      </c>
      <c r="C420" t="s">
        <v>2043</v>
      </c>
      <c r="D420" t="s">
        <v>577</v>
      </c>
      <c r="E420" t="s">
        <v>570</v>
      </c>
      <c r="F420">
        <v>93428</v>
      </c>
      <c r="G420">
        <v>1994</v>
      </c>
      <c r="H420" t="s">
        <v>2044</v>
      </c>
      <c r="I420" t="s">
        <v>43</v>
      </c>
      <c r="J420" t="s">
        <v>44</v>
      </c>
      <c r="K420" t="s">
        <v>198</v>
      </c>
      <c r="L420" t="s">
        <v>199</v>
      </c>
      <c r="M420" s="1">
        <v>44630</v>
      </c>
      <c r="N420" s="6">
        <v>2232</v>
      </c>
      <c r="O420" s="6">
        <v>28831</v>
      </c>
      <c r="P420" t="s">
        <v>53</v>
      </c>
      <c r="Q420" t="s">
        <v>53</v>
      </c>
      <c r="R420" t="s">
        <v>53</v>
      </c>
      <c r="S420" t="s">
        <v>53</v>
      </c>
      <c r="T420" t="s">
        <v>53</v>
      </c>
      <c r="U420" t="s">
        <v>53</v>
      </c>
      <c r="V420" t="s">
        <v>54</v>
      </c>
      <c r="X420" t="s">
        <v>55</v>
      </c>
      <c r="Y420" t="s">
        <v>47</v>
      </c>
      <c r="Z420" t="s">
        <v>53</v>
      </c>
      <c r="AA420" s="8">
        <v>17</v>
      </c>
      <c r="AB420" s="8">
        <v>30</v>
      </c>
      <c r="AC420" t="s">
        <v>2045</v>
      </c>
      <c r="AD420" t="s">
        <v>2046</v>
      </c>
      <c r="AE420" t="s">
        <v>2047</v>
      </c>
      <c r="AF420" s="2">
        <v>44795.665972222225</v>
      </c>
      <c r="AG420" t="s">
        <v>173</v>
      </c>
      <c r="AH420" s="2">
        <v>44795.665972222225</v>
      </c>
      <c r="AI420" t="s">
        <v>173</v>
      </c>
      <c r="AJ420">
        <v>-121.06777599999999</v>
      </c>
      <c r="AK420">
        <v>35.567832000000003</v>
      </c>
    </row>
    <row r="421" spans="1:37" x14ac:dyDescent="0.35">
      <c r="A421">
        <v>207</v>
      </c>
      <c r="C421" t="s">
        <v>2048</v>
      </c>
      <c r="D421" t="s">
        <v>2049</v>
      </c>
      <c r="E421" t="s">
        <v>196</v>
      </c>
      <c r="F421">
        <v>95713</v>
      </c>
      <c r="G421">
        <v>2005</v>
      </c>
      <c r="H421" t="s">
        <v>2050</v>
      </c>
      <c r="I421" t="s">
        <v>43</v>
      </c>
      <c r="J421" t="s">
        <v>44</v>
      </c>
      <c r="K421" t="s">
        <v>198</v>
      </c>
      <c r="L421" t="s">
        <v>199</v>
      </c>
      <c r="M421" s="1">
        <v>27400</v>
      </c>
      <c r="N421" s="6">
        <v>12094</v>
      </c>
      <c r="O421" s="6">
        <v>78536</v>
      </c>
      <c r="P421" t="s">
        <v>54</v>
      </c>
      <c r="Q421" t="s">
        <v>53</v>
      </c>
      <c r="R421" t="s">
        <v>53</v>
      </c>
      <c r="S421" t="s">
        <v>53</v>
      </c>
      <c r="T421" t="s">
        <v>53</v>
      </c>
      <c r="U421" t="s">
        <v>53</v>
      </c>
      <c r="V421" t="s">
        <v>53</v>
      </c>
      <c r="W421" t="s">
        <v>505</v>
      </c>
      <c r="X421" t="s">
        <v>55</v>
      </c>
      <c r="Y421" t="s">
        <v>47</v>
      </c>
      <c r="Z421" t="s">
        <v>53</v>
      </c>
      <c r="AA421" s="8">
        <v>1</v>
      </c>
      <c r="AB421" s="8">
        <v>1</v>
      </c>
      <c r="AC421" t="s">
        <v>2051</v>
      </c>
      <c r="AD421" t="s">
        <v>2052</v>
      </c>
      <c r="AE421" t="s">
        <v>2053</v>
      </c>
      <c r="AF421" s="2">
        <v>44795.665972222225</v>
      </c>
      <c r="AG421" t="s">
        <v>173</v>
      </c>
      <c r="AH421" s="2">
        <v>45128.975694444445</v>
      </c>
      <c r="AI421" t="s">
        <v>97</v>
      </c>
      <c r="AJ421">
        <v>-120.962592</v>
      </c>
      <c r="AK421">
        <v>39.104576000000002</v>
      </c>
    </row>
    <row r="422" spans="1:37" x14ac:dyDescent="0.35">
      <c r="A422">
        <v>271</v>
      </c>
      <c r="C422" t="s">
        <v>2054</v>
      </c>
      <c r="D422" t="s">
        <v>1792</v>
      </c>
      <c r="E422" t="s">
        <v>66</v>
      </c>
      <c r="F422">
        <v>91355</v>
      </c>
      <c r="G422">
        <v>2002</v>
      </c>
      <c r="H422" t="s">
        <v>2055</v>
      </c>
      <c r="I422" t="s">
        <v>208</v>
      </c>
      <c r="J422" t="s">
        <v>52</v>
      </c>
      <c r="K422" t="s">
        <v>198</v>
      </c>
      <c r="L422" t="s">
        <v>199</v>
      </c>
      <c r="M422" s="1">
        <v>1317000</v>
      </c>
      <c r="N422" s="6">
        <v>157613</v>
      </c>
      <c r="O422" s="6">
        <v>1359272</v>
      </c>
      <c r="P422" t="s">
        <v>54</v>
      </c>
      <c r="Q422" t="s">
        <v>54</v>
      </c>
      <c r="R422" t="s">
        <v>53</v>
      </c>
      <c r="S422" t="s">
        <v>53</v>
      </c>
      <c r="T422" t="s">
        <v>53</v>
      </c>
      <c r="U422" t="s">
        <v>53</v>
      </c>
      <c r="V422" t="s">
        <v>53</v>
      </c>
      <c r="W422" t="s">
        <v>2056</v>
      </c>
      <c r="X422" t="s">
        <v>46</v>
      </c>
      <c r="Y422" t="s">
        <v>47</v>
      </c>
      <c r="Z422" t="s">
        <v>53</v>
      </c>
      <c r="AA422" s="8">
        <v>23</v>
      </c>
      <c r="AB422" s="8">
        <v>40</v>
      </c>
      <c r="AC422" t="s">
        <v>2057</v>
      </c>
      <c r="AD422" t="s">
        <v>2058</v>
      </c>
      <c r="AE422" t="s">
        <v>2059</v>
      </c>
      <c r="AF422" s="2">
        <v>44795.665972222225</v>
      </c>
      <c r="AG422" t="s">
        <v>173</v>
      </c>
      <c r="AH422" s="2">
        <v>44795.665972222225</v>
      </c>
      <c r="AI422" t="s">
        <v>173</v>
      </c>
      <c r="AJ422">
        <v>-118.56984199999999</v>
      </c>
      <c r="AK422">
        <v>34.405009</v>
      </c>
    </row>
    <row r="423" spans="1:37" x14ac:dyDescent="0.35">
      <c r="A423">
        <v>847</v>
      </c>
      <c r="C423" t="s">
        <v>2054</v>
      </c>
      <c r="D423" t="s">
        <v>1792</v>
      </c>
      <c r="E423" t="s">
        <v>66</v>
      </c>
      <c r="F423">
        <v>91355</v>
      </c>
      <c r="G423">
        <v>1979</v>
      </c>
      <c r="H423" t="s">
        <v>2060</v>
      </c>
      <c r="I423" t="s">
        <v>208</v>
      </c>
      <c r="J423" t="s">
        <v>52</v>
      </c>
      <c r="K423" t="s">
        <v>198</v>
      </c>
      <c r="L423" t="s">
        <v>199</v>
      </c>
      <c r="M423" s="1">
        <v>33000</v>
      </c>
      <c r="N423" s="6">
        <v>1650</v>
      </c>
      <c r="O423" s="6">
        <v>21345</v>
      </c>
      <c r="P423" t="s">
        <v>53</v>
      </c>
      <c r="Q423" t="s">
        <v>53</v>
      </c>
      <c r="R423" t="s">
        <v>53</v>
      </c>
      <c r="S423" t="s">
        <v>53</v>
      </c>
      <c r="T423" t="s">
        <v>53</v>
      </c>
      <c r="U423" t="s">
        <v>53</v>
      </c>
      <c r="V423" t="s">
        <v>54</v>
      </c>
      <c r="X423" t="s">
        <v>46</v>
      </c>
      <c r="Y423" t="s">
        <v>83</v>
      </c>
      <c r="Z423" t="s">
        <v>54</v>
      </c>
      <c r="AA423" s="8">
        <v>23</v>
      </c>
      <c r="AB423" s="8">
        <v>40</v>
      </c>
      <c r="AC423" t="s">
        <v>2057</v>
      </c>
      <c r="AD423" t="s">
        <v>2058</v>
      </c>
      <c r="AE423" t="s">
        <v>2061</v>
      </c>
      <c r="AF423" s="2">
        <v>44795.665972222225</v>
      </c>
      <c r="AG423" t="s">
        <v>173</v>
      </c>
      <c r="AH423" s="2">
        <v>44795.665972222225</v>
      </c>
      <c r="AI423" t="s">
        <v>173</v>
      </c>
      <c r="AJ423">
        <v>-118.56984199999999</v>
      </c>
      <c r="AK423">
        <v>34.405009</v>
      </c>
    </row>
    <row r="424" spans="1:37" x14ac:dyDescent="0.35">
      <c r="A424">
        <v>757</v>
      </c>
      <c r="C424" t="s">
        <v>2062</v>
      </c>
      <c r="D424" t="s">
        <v>1106</v>
      </c>
      <c r="E424" t="s">
        <v>133</v>
      </c>
      <c r="F424">
        <v>95501</v>
      </c>
      <c r="G424">
        <v>1980</v>
      </c>
      <c r="H424" t="s">
        <v>2063</v>
      </c>
      <c r="I424" t="s">
        <v>208</v>
      </c>
      <c r="J424" t="s">
        <v>52</v>
      </c>
      <c r="K424" t="s">
        <v>198</v>
      </c>
      <c r="L424" t="s">
        <v>199</v>
      </c>
      <c r="M424" s="1">
        <v>22872</v>
      </c>
      <c r="N424" s="6">
        <v>1144</v>
      </c>
      <c r="O424" s="6">
        <v>20793</v>
      </c>
      <c r="P424" t="s">
        <v>53</v>
      </c>
      <c r="Q424" t="s">
        <v>53</v>
      </c>
      <c r="R424" t="s">
        <v>53</v>
      </c>
      <c r="S424" t="s">
        <v>53</v>
      </c>
      <c r="T424" t="s">
        <v>53</v>
      </c>
      <c r="U424" t="s">
        <v>53</v>
      </c>
      <c r="V424" t="s">
        <v>54</v>
      </c>
      <c r="X424" t="s">
        <v>55</v>
      </c>
      <c r="Y424" t="s">
        <v>47</v>
      </c>
      <c r="Z424" t="s">
        <v>53</v>
      </c>
      <c r="AA424" s="8">
        <v>2</v>
      </c>
      <c r="AB424" s="8">
        <v>2</v>
      </c>
      <c r="AC424" t="s">
        <v>2064</v>
      </c>
      <c r="AD424" t="s">
        <v>2065</v>
      </c>
      <c r="AE424" t="s">
        <v>2066</v>
      </c>
      <c r="AF424" s="2">
        <v>44795.665972222225</v>
      </c>
      <c r="AG424" t="s">
        <v>173</v>
      </c>
      <c r="AH424" s="2">
        <v>44795.665972222225</v>
      </c>
      <c r="AI424" t="s">
        <v>173</v>
      </c>
      <c r="AJ424">
        <v>-124.19650799999999</v>
      </c>
      <c r="AK424">
        <v>40.698242</v>
      </c>
    </row>
    <row r="425" spans="1:37" x14ac:dyDescent="0.35">
      <c r="A425">
        <v>425</v>
      </c>
      <c r="C425" t="s">
        <v>2067</v>
      </c>
      <c r="D425" t="s">
        <v>277</v>
      </c>
      <c r="E425" t="s">
        <v>277</v>
      </c>
      <c r="F425">
        <v>95932</v>
      </c>
      <c r="G425">
        <v>1994</v>
      </c>
      <c r="H425" t="s">
        <v>2068</v>
      </c>
      <c r="I425" t="s">
        <v>43</v>
      </c>
      <c r="J425" t="s">
        <v>44</v>
      </c>
      <c r="K425" t="s">
        <v>198</v>
      </c>
      <c r="L425" t="s">
        <v>199</v>
      </c>
      <c r="M425" s="1">
        <v>36803</v>
      </c>
      <c r="N425" s="6">
        <v>1840</v>
      </c>
      <c r="O425" s="6">
        <v>33457</v>
      </c>
      <c r="P425" t="s">
        <v>53</v>
      </c>
      <c r="Q425" t="s">
        <v>53</v>
      </c>
      <c r="R425" t="s">
        <v>53</v>
      </c>
      <c r="S425" t="s">
        <v>53</v>
      </c>
      <c r="T425" t="s">
        <v>53</v>
      </c>
      <c r="U425" t="s">
        <v>53</v>
      </c>
      <c r="V425" t="s">
        <v>54</v>
      </c>
      <c r="X425" t="s">
        <v>55</v>
      </c>
      <c r="Y425" t="s">
        <v>47</v>
      </c>
      <c r="Z425" t="s">
        <v>53</v>
      </c>
      <c r="AA425" s="8">
        <v>1</v>
      </c>
      <c r="AB425" s="8">
        <v>4</v>
      </c>
      <c r="AC425" t="s">
        <v>2069</v>
      </c>
      <c r="AD425" t="s">
        <v>2070</v>
      </c>
      <c r="AE425" t="s">
        <v>2071</v>
      </c>
      <c r="AF425" s="2">
        <v>44795.665972222225</v>
      </c>
      <c r="AG425" t="s">
        <v>173</v>
      </c>
      <c r="AH425" s="2">
        <v>44795.665972222225</v>
      </c>
      <c r="AI425" t="s">
        <v>173</v>
      </c>
      <c r="AJ425">
        <v>-122.016386</v>
      </c>
      <c r="AK425">
        <v>39.209882</v>
      </c>
    </row>
    <row r="426" spans="1:37" x14ac:dyDescent="0.35">
      <c r="A426">
        <v>503</v>
      </c>
      <c r="C426" t="s">
        <v>2067</v>
      </c>
      <c r="D426" t="s">
        <v>277</v>
      </c>
      <c r="E426" t="s">
        <v>277</v>
      </c>
      <c r="F426">
        <v>95932</v>
      </c>
      <c r="G426">
        <v>1992</v>
      </c>
      <c r="H426" t="s">
        <v>2068</v>
      </c>
      <c r="I426" t="s">
        <v>43</v>
      </c>
      <c r="J426" t="s">
        <v>44</v>
      </c>
      <c r="K426" t="s">
        <v>198</v>
      </c>
      <c r="L426" t="s">
        <v>199</v>
      </c>
      <c r="M426" s="1">
        <v>109982</v>
      </c>
      <c r="N426" s="6">
        <v>5499</v>
      </c>
      <c r="O426" s="6">
        <v>99984</v>
      </c>
      <c r="P426" t="s">
        <v>53</v>
      </c>
      <c r="Q426" t="s">
        <v>53</v>
      </c>
      <c r="R426" t="s">
        <v>53</v>
      </c>
      <c r="S426" t="s">
        <v>53</v>
      </c>
      <c r="T426" t="s">
        <v>53</v>
      </c>
      <c r="U426" t="s">
        <v>53</v>
      </c>
      <c r="V426" t="s">
        <v>54</v>
      </c>
      <c r="X426" t="s">
        <v>55</v>
      </c>
      <c r="Y426" t="s">
        <v>47</v>
      </c>
      <c r="Z426" t="s">
        <v>53</v>
      </c>
      <c r="AA426" s="8">
        <v>1</v>
      </c>
      <c r="AB426" s="8">
        <v>4</v>
      </c>
      <c r="AC426" t="s">
        <v>2069</v>
      </c>
      <c r="AD426" t="s">
        <v>2070</v>
      </c>
      <c r="AE426" t="s">
        <v>2072</v>
      </c>
      <c r="AF426" s="2">
        <v>44795.665972222225</v>
      </c>
      <c r="AG426" t="s">
        <v>173</v>
      </c>
      <c r="AH426" s="2">
        <v>44795.665972222225</v>
      </c>
      <c r="AI426" t="s">
        <v>173</v>
      </c>
      <c r="AJ426">
        <v>-122.016386</v>
      </c>
      <c r="AK426">
        <v>39.209882</v>
      </c>
    </row>
    <row r="427" spans="1:37" x14ac:dyDescent="0.35">
      <c r="A427">
        <v>365</v>
      </c>
      <c r="C427" t="s">
        <v>2073</v>
      </c>
      <c r="D427" t="s">
        <v>2074</v>
      </c>
      <c r="E427" t="s">
        <v>349</v>
      </c>
      <c r="F427">
        <v>91360</v>
      </c>
      <c r="G427">
        <v>1997</v>
      </c>
      <c r="H427" t="s">
        <v>2075</v>
      </c>
      <c r="I427" t="s">
        <v>43</v>
      </c>
      <c r="J427" t="s">
        <v>44</v>
      </c>
      <c r="K427" t="s">
        <v>198</v>
      </c>
      <c r="L427" t="s">
        <v>199</v>
      </c>
      <c r="M427" s="1">
        <v>43000</v>
      </c>
      <c r="N427" s="6" t="s">
        <v>200</v>
      </c>
      <c r="O427" s="6" t="s">
        <v>200</v>
      </c>
      <c r="P427" t="s">
        <v>53</v>
      </c>
      <c r="Q427" t="s">
        <v>53</v>
      </c>
      <c r="R427" t="s">
        <v>53</v>
      </c>
      <c r="S427" t="s">
        <v>53</v>
      </c>
      <c r="T427" t="s">
        <v>53</v>
      </c>
      <c r="U427" t="s">
        <v>53</v>
      </c>
      <c r="V427" t="s">
        <v>54</v>
      </c>
      <c r="X427" t="s">
        <v>46</v>
      </c>
      <c r="Y427" t="s">
        <v>47</v>
      </c>
      <c r="Z427" t="s">
        <v>54</v>
      </c>
      <c r="AA427" s="8">
        <v>27</v>
      </c>
      <c r="AB427" s="8">
        <v>42</v>
      </c>
      <c r="AC427" t="s">
        <v>2076</v>
      </c>
      <c r="AD427" t="s">
        <v>2077</v>
      </c>
      <c r="AE427" t="s">
        <v>2078</v>
      </c>
      <c r="AF427" s="2">
        <v>44795.665972222225</v>
      </c>
      <c r="AG427" t="s">
        <v>173</v>
      </c>
      <c r="AH427" s="2">
        <v>44795.665972222225</v>
      </c>
      <c r="AI427" t="s">
        <v>173</v>
      </c>
      <c r="AJ427">
        <v>-118.85376770000001</v>
      </c>
      <c r="AK427">
        <v>34.198003200000002</v>
      </c>
    </row>
    <row r="428" spans="1:37" x14ac:dyDescent="0.35">
      <c r="A428">
        <v>371</v>
      </c>
      <c r="C428" t="s">
        <v>2073</v>
      </c>
      <c r="D428" t="s">
        <v>2074</v>
      </c>
      <c r="E428" t="s">
        <v>349</v>
      </c>
      <c r="F428">
        <v>91360</v>
      </c>
      <c r="G428">
        <v>1997</v>
      </c>
      <c r="H428" t="s">
        <v>2075</v>
      </c>
      <c r="I428" t="s">
        <v>43</v>
      </c>
      <c r="J428" t="s">
        <v>44</v>
      </c>
      <c r="K428" t="s">
        <v>198</v>
      </c>
      <c r="L428" t="s">
        <v>199</v>
      </c>
      <c r="M428" s="1">
        <v>164200</v>
      </c>
      <c r="N428" s="6" t="s">
        <v>200</v>
      </c>
      <c r="O428" s="6" t="s">
        <v>200</v>
      </c>
      <c r="P428" t="s">
        <v>53</v>
      </c>
      <c r="Q428" t="s">
        <v>53</v>
      </c>
      <c r="R428" t="s">
        <v>53</v>
      </c>
      <c r="S428" t="s">
        <v>53</v>
      </c>
      <c r="T428" t="s">
        <v>53</v>
      </c>
      <c r="U428" t="s">
        <v>53</v>
      </c>
      <c r="V428" t="s">
        <v>54</v>
      </c>
      <c r="X428" t="s">
        <v>46</v>
      </c>
      <c r="Y428" t="s">
        <v>47</v>
      </c>
      <c r="Z428" t="s">
        <v>53</v>
      </c>
      <c r="AA428" s="8">
        <v>27</v>
      </c>
      <c r="AB428" s="8">
        <v>42</v>
      </c>
      <c r="AC428" t="s">
        <v>2076</v>
      </c>
      <c r="AD428" t="s">
        <v>2077</v>
      </c>
      <c r="AE428" t="s">
        <v>2079</v>
      </c>
      <c r="AF428" s="2">
        <v>44795.665972222225</v>
      </c>
      <c r="AG428" t="s">
        <v>173</v>
      </c>
      <c r="AH428" s="2">
        <v>44795.665972222225</v>
      </c>
      <c r="AI428" t="s">
        <v>173</v>
      </c>
      <c r="AJ428">
        <v>-118.85376770000001</v>
      </c>
      <c r="AK428">
        <v>34.198003200000002</v>
      </c>
    </row>
    <row r="429" spans="1:37" x14ac:dyDescent="0.35">
      <c r="A429">
        <v>364</v>
      </c>
      <c r="C429" t="s">
        <v>2073</v>
      </c>
      <c r="D429" t="s">
        <v>2074</v>
      </c>
      <c r="E429" t="s">
        <v>349</v>
      </c>
      <c r="F429">
        <v>91360</v>
      </c>
      <c r="G429">
        <v>1997</v>
      </c>
      <c r="H429" t="s">
        <v>2075</v>
      </c>
      <c r="I429" t="s">
        <v>43</v>
      </c>
      <c r="J429" t="s">
        <v>44</v>
      </c>
      <c r="K429" t="s">
        <v>198</v>
      </c>
      <c r="L429" t="s">
        <v>199</v>
      </c>
      <c r="M429" s="1">
        <v>38000</v>
      </c>
      <c r="N429" s="6" t="s">
        <v>200</v>
      </c>
      <c r="O429" s="6" t="s">
        <v>200</v>
      </c>
      <c r="P429" t="s">
        <v>53</v>
      </c>
      <c r="Q429" t="s">
        <v>53</v>
      </c>
      <c r="R429" t="s">
        <v>53</v>
      </c>
      <c r="S429" t="s">
        <v>53</v>
      </c>
      <c r="T429" t="s">
        <v>53</v>
      </c>
      <c r="U429" t="s">
        <v>53</v>
      </c>
      <c r="V429" t="s">
        <v>54</v>
      </c>
      <c r="X429" t="s">
        <v>46</v>
      </c>
      <c r="Y429" t="s">
        <v>47</v>
      </c>
      <c r="Z429" t="s">
        <v>53</v>
      </c>
      <c r="AA429" s="8">
        <v>27</v>
      </c>
      <c r="AB429" s="8">
        <v>42</v>
      </c>
      <c r="AC429" t="s">
        <v>2076</v>
      </c>
      <c r="AD429" t="s">
        <v>2077</v>
      </c>
      <c r="AE429" t="s">
        <v>2080</v>
      </c>
      <c r="AF429" s="2">
        <v>44795.665972222225</v>
      </c>
      <c r="AG429" t="s">
        <v>173</v>
      </c>
      <c r="AH429" s="2">
        <v>44795.665972222225</v>
      </c>
      <c r="AI429" t="s">
        <v>173</v>
      </c>
      <c r="AJ429">
        <v>-118.85376770000001</v>
      </c>
      <c r="AK429">
        <v>34.198003200000002</v>
      </c>
    </row>
    <row r="430" spans="1:37" x14ac:dyDescent="0.35">
      <c r="A430">
        <v>378</v>
      </c>
      <c r="C430" t="s">
        <v>2073</v>
      </c>
      <c r="D430" t="s">
        <v>2074</v>
      </c>
      <c r="E430" t="s">
        <v>349</v>
      </c>
      <c r="F430">
        <v>91360</v>
      </c>
      <c r="G430">
        <v>1996</v>
      </c>
      <c r="H430" t="s">
        <v>2075</v>
      </c>
      <c r="I430" t="s">
        <v>43</v>
      </c>
      <c r="J430" t="s">
        <v>44</v>
      </c>
      <c r="K430" t="s">
        <v>198</v>
      </c>
      <c r="L430" t="s">
        <v>199</v>
      </c>
      <c r="M430" s="1">
        <v>26000</v>
      </c>
      <c r="N430" s="6" t="s">
        <v>200</v>
      </c>
      <c r="O430" s="6" t="s">
        <v>200</v>
      </c>
      <c r="P430" t="s">
        <v>53</v>
      </c>
      <c r="Q430" t="s">
        <v>53</v>
      </c>
      <c r="R430" t="s">
        <v>53</v>
      </c>
      <c r="S430" t="s">
        <v>53</v>
      </c>
      <c r="T430" t="s">
        <v>53</v>
      </c>
      <c r="U430" t="s">
        <v>53</v>
      </c>
      <c r="V430" t="s">
        <v>54</v>
      </c>
      <c r="X430" t="s">
        <v>46</v>
      </c>
      <c r="Y430" t="s">
        <v>47</v>
      </c>
      <c r="Z430" t="s">
        <v>53</v>
      </c>
      <c r="AA430" s="8">
        <v>27</v>
      </c>
      <c r="AB430" s="8">
        <v>42</v>
      </c>
      <c r="AC430" t="s">
        <v>2076</v>
      </c>
      <c r="AD430" t="s">
        <v>2077</v>
      </c>
      <c r="AE430" t="s">
        <v>2081</v>
      </c>
      <c r="AF430" s="2">
        <v>44795.665972222225</v>
      </c>
      <c r="AG430" t="s">
        <v>173</v>
      </c>
      <c r="AH430" s="2">
        <v>44795.665972222225</v>
      </c>
      <c r="AI430" t="s">
        <v>173</v>
      </c>
      <c r="AJ430">
        <v>-118.85376770000001</v>
      </c>
      <c r="AK430">
        <v>34.198003200000002</v>
      </c>
    </row>
    <row r="431" spans="1:37" x14ac:dyDescent="0.35">
      <c r="A431">
        <v>379</v>
      </c>
      <c r="C431" t="s">
        <v>2073</v>
      </c>
      <c r="D431" t="s">
        <v>2074</v>
      </c>
      <c r="E431" t="s">
        <v>349</v>
      </c>
      <c r="F431">
        <v>91360</v>
      </c>
      <c r="G431">
        <v>1996</v>
      </c>
      <c r="H431" t="s">
        <v>2075</v>
      </c>
      <c r="I431" t="s">
        <v>43</v>
      </c>
      <c r="J431" t="s">
        <v>44</v>
      </c>
      <c r="K431" t="s">
        <v>198</v>
      </c>
      <c r="L431" t="s">
        <v>199</v>
      </c>
      <c r="M431" s="1">
        <v>26300</v>
      </c>
      <c r="N431" s="6" t="s">
        <v>200</v>
      </c>
      <c r="O431" s="6" t="s">
        <v>200</v>
      </c>
      <c r="P431" t="s">
        <v>53</v>
      </c>
      <c r="Q431" t="s">
        <v>53</v>
      </c>
      <c r="R431" t="s">
        <v>53</v>
      </c>
      <c r="S431" t="s">
        <v>53</v>
      </c>
      <c r="T431" t="s">
        <v>53</v>
      </c>
      <c r="U431" t="s">
        <v>53</v>
      </c>
      <c r="V431" t="s">
        <v>54</v>
      </c>
      <c r="X431" t="s">
        <v>46</v>
      </c>
      <c r="Y431" t="s">
        <v>47</v>
      </c>
      <c r="Z431" t="s">
        <v>53</v>
      </c>
      <c r="AA431" s="8">
        <v>27</v>
      </c>
      <c r="AB431" s="8">
        <v>42</v>
      </c>
      <c r="AC431" t="s">
        <v>2076</v>
      </c>
      <c r="AD431" t="s">
        <v>2077</v>
      </c>
      <c r="AE431" t="s">
        <v>2082</v>
      </c>
      <c r="AF431" s="2">
        <v>44795.665972222225</v>
      </c>
      <c r="AG431" t="s">
        <v>173</v>
      </c>
      <c r="AH431" s="2">
        <v>44795.665972222225</v>
      </c>
      <c r="AI431" t="s">
        <v>173</v>
      </c>
      <c r="AJ431">
        <v>-118.85376770000001</v>
      </c>
      <c r="AK431">
        <v>34.198003200000002</v>
      </c>
    </row>
    <row r="432" spans="1:37" x14ac:dyDescent="0.35">
      <c r="A432">
        <v>380</v>
      </c>
      <c r="C432" t="s">
        <v>2073</v>
      </c>
      <c r="D432" t="s">
        <v>2074</v>
      </c>
      <c r="E432" t="s">
        <v>349</v>
      </c>
      <c r="F432">
        <v>91360</v>
      </c>
      <c r="G432">
        <v>1996</v>
      </c>
      <c r="H432" t="s">
        <v>2075</v>
      </c>
      <c r="I432" t="s">
        <v>43</v>
      </c>
      <c r="J432" t="s">
        <v>44</v>
      </c>
      <c r="K432" t="s">
        <v>198</v>
      </c>
      <c r="L432" t="s">
        <v>199</v>
      </c>
      <c r="M432" s="1">
        <v>27500</v>
      </c>
      <c r="N432" s="6" t="s">
        <v>200</v>
      </c>
      <c r="O432" s="6" t="s">
        <v>200</v>
      </c>
      <c r="P432" t="s">
        <v>53</v>
      </c>
      <c r="Q432" t="s">
        <v>53</v>
      </c>
      <c r="R432" t="s">
        <v>53</v>
      </c>
      <c r="S432" t="s">
        <v>53</v>
      </c>
      <c r="T432" t="s">
        <v>53</v>
      </c>
      <c r="U432" t="s">
        <v>53</v>
      </c>
      <c r="V432" t="s">
        <v>54</v>
      </c>
      <c r="X432" t="s">
        <v>46</v>
      </c>
      <c r="Y432" t="s">
        <v>47</v>
      </c>
      <c r="Z432" t="s">
        <v>53</v>
      </c>
      <c r="AA432" s="8">
        <v>27</v>
      </c>
      <c r="AB432" s="8">
        <v>42</v>
      </c>
      <c r="AC432" t="s">
        <v>2076</v>
      </c>
      <c r="AD432" t="s">
        <v>2077</v>
      </c>
      <c r="AE432" t="s">
        <v>2083</v>
      </c>
      <c r="AF432" s="2">
        <v>44795.665972222225</v>
      </c>
      <c r="AG432" t="s">
        <v>173</v>
      </c>
      <c r="AH432" s="2">
        <v>44795.665972222225</v>
      </c>
      <c r="AI432" t="s">
        <v>173</v>
      </c>
      <c r="AJ432">
        <v>-118.85376770000001</v>
      </c>
      <c r="AK432">
        <v>34.198003200000002</v>
      </c>
    </row>
    <row r="433" spans="1:39" x14ac:dyDescent="0.35">
      <c r="A433">
        <v>384</v>
      </c>
      <c r="C433" t="s">
        <v>2073</v>
      </c>
      <c r="D433" t="s">
        <v>2074</v>
      </c>
      <c r="E433" t="s">
        <v>349</v>
      </c>
      <c r="F433">
        <v>91360</v>
      </c>
      <c r="G433">
        <v>1996</v>
      </c>
      <c r="H433" t="s">
        <v>2075</v>
      </c>
      <c r="I433" t="s">
        <v>43</v>
      </c>
      <c r="J433" t="s">
        <v>44</v>
      </c>
      <c r="K433" t="s">
        <v>198</v>
      </c>
      <c r="L433" t="s">
        <v>199</v>
      </c>
      <c r="M433" s="1">
        <v>86300</v>
      </c>
      <c r="N433" s="6" t="s">
        <v>200</v>
      </c>
      <c r="O433" s="6" t="s">
        <v>200</v>
      </c>
      <c r="P433" t="s">
        <v>53</v>
      </c>
      <c r="Q433" t="s">
        <v>53</v>
      </c>
      <c r="R433" t="s">
        <v>53</v>
      </c>
      <c r="S433" t="s">
        <v>53</v>
      </c>
      <c r="T433" t="s">
        <v>53</v>
      </c>
      <c r="U433" t="s">
        <v>53</v>
      </c>
      <c r="V433" t="s">
        <v>54</v>
      </c>
      <c r="X433" t="s">
        <v>46</v>
      </c>
      <c r="Y433" t="s">
        <v>47</v>
      </c>
      <c r="Z433" t="s">
        <v>53</v>
      </c>
      <c r="AA433" s="8">
        <v>27</v>
      </c>
      <c r="AB433" s="8">
        <v>42</v>
      </c>
      <c r="AC433" t="s">
        <v>2076</v>
      </c>
      <c r="AD433" t="s">
        <v>2077</v>
      </c>
      <c r="AE433" t="s">
        <v>2084</v>
      </c>
      <c r="AF433" s="2">
        <v>44795.665972222225</v>
      </c>
      <c r="AG433" t="s">
        <v>173</v>
      </c>
      <c r="AH433" s="2">
        <v>44795.665972222225</v>
      </c>
      <c r="AI433" t="s">
        <v>173</v>
      </c>
      <c r="AJ433">
        <v>-118.85376770000001</v>
      </c>
      <c r="AK433">
        <v>34.198003200000002</v>
      </c>
    </row>
    <row r="434" spans="1:39" x14ac:dyDescent="0.35">
      <c r="A434">
        <v>389</v>
      </c>
      <c r="C434" t="s">
        <v>2073</v>
      </c>
      <c r="D434" t="s">
        <v>2074</v>
      </c>
      <c r="E434" t="s">
        <v>349</v>
      </c>
      <c r="F434">
        <v>91360</v>
      </c>
      <c r="G434">
        <v>1996</v>
      </c>
      <c r="H434" t="s">
        <v>2075</v>
      </c>
      <c r="I434" t="s">
        <v>43</v>
      </c>
      <c r="J434" t="s">
        <v>44</v>
      </c>
      <c r="K434" t="s">
        <v>198</v>
      </c>
      <c r="L434" t="s">
        <v>199</v>
      </c>
      <c r="M434" s="1">
        <v>222400</v>
      </c>
      <c r="N434" s="6" t="s">
        <v>200</v>
      </c>
      <c r="O434" s="6" t="s">
        <v>200</v>
      </c>
      <c r="P434" t="s">
        <v>53</v>
      </c>
      <c r="Q434" t="s">
        <v>53</v>
      </c>
      <c r="R434" t="s">
        <v>53</v>
      </c>
      <c r="S434" t="s">
        <v>53</v>
      </c>
      <c r="T434" t="s">
        <v>53</v>
      </c>
      <c r="U434" t="s">
        <v>53</v>
      </c>
      <c r="V434" t="s">
        <v>54</v>
      </c>
      <c r="X434" t="s">
        <v>46</v>
      </c>
      <c r="Y434" t="s">
        <v>47</v>
      </c>
      <c r="Z434" t="s">
        <v>53</v>
      </c>
      <c r="AA434" s="8">
        <v>27</v>
      </c>
      <c r="AB434" s="8">
        <v>42</v>
      </c>
      <c r="AC434" t="s">
        <v>2076</v>
      </c>
      <c r="AD434" t="s">
        <v>2077</v>
      </c>
      <c r="AE434" t="s">
        <v>2085</v>
      </c>
      <c r="AF434" s="2">
        <v>44795.665972222225</v>
      </c>
      <c r="AG434" t="s">
        <v>173</v>
      </c>
      <c r="AH434" s="2">
        <v>44795.665972222225</v>
      </c>
      <c r="AI434" t="s">
        <v>173</v>
      </c>
      <c r="AJ434">
        <v>-118.85376770000001</v>
      </c>
      <c r="AK434">
        <v>34.198003200000002</v>
      </c>
    </row>
    <row r="435" spans="1:39" x14ac:dyDescent="0.35">
      <c r="A435">
        <v>402</v>
      </c>
      <c r="C435" t="s">
        <v>2073</v>
      </c>
      <c r="D435" t="s">
        <v>2074</v>
      </c>
      <c r="E435" t="s">
        <v>349</v>
      </c>
      <c r="F435">
        <v>91360</v>
      </c>
      <c r="G435">
        <v>1995</v>
      </c>
      <c r="H435" t="s">
        <v>2075</v>
      </c>
      <c r="I435" t="s">
        <v>43</v>
      </c>
      <c r="J435" t="s">
        <v>44</v>
      </c>
      <c r="K435" t="s">
        <v>198</v>
      </c>
      <c r="L435" t="s">
        <v>199</v>
      </c>
      <c r="M435" s="1">
        <v>113000</v>
      </c>
      <c r="N435" s="6" t="s">
        <v>200</v>
      </c>
      <c r="O435" s="6" t="s">
        <v>200</v>
      </c>
      <c r="P435" t="s">
        <v>53</v>
      </c>
      <c r="Q435" t="s">
        <v>53</v>
      </c>
      <c r="R435" t="s">
        <v>53</v>
      </c>
      <c r="S435" t="s">
        <v>53</v>
      </c>
      <c r="T435" t="s">
        <v>53</v>
      </c>
      <c r="U435" t="s">
        <v>53</v>
      </c>
      <c r="V435" t="s">
        <v>54</v>
      </c>
      <c r="X435" t="s">
        <v>46</v>
      </c>
      <c r="Y435" t="s">
        <v>47</v>
      </c>
      <c r="Z435" t="s">
        <v>53</v>
      </c>
      <c r="AA435" s="8">
        <v>27</v>
      </c>
      <c r="AB435" s="8">
        <v>42</v>
      </c>
      <c r="AC435" t="s">
        <v>2076</v>
      </c>
      <c r="AD435" t="s">
        <v>2077</v>
      </c>
      <c r="AE435" t="s">
        <v>2086</v>
      </c>
      <c r="AF435" s="2">
        <v>44795.665972222225</v>
      </c>
      <c r="AG435" t="s">
        <v>173</v>
      </c>
      <c r="AH435" s="2">
        <v>44795.665972222225</v>
      </c>
      <c r="AI435" t="s">
        <v>173</v>
      </c>
      <c r="AJ435">
        <v>-118.85376770000001</v>
      </c>
      <c r="AK435">
        <v>34.198003200000002</v>
      </c>
    </row>
    <row r="436" spans="1:39" x14ac:dyDescent="0.35">
      <c r="A436">
        <v>57</v>
      </c>
      <c r="B436" t="s">
        <v>2087</v>
      </c>
      <c r="C436" t="s">
        <v>2088</v>
      </c>
      <c r="D436" t="s">
        <v>705</v>
      </c>
      <c r="E436" t="s">
        <v>706</v>
      </c>
      <c r="F436">
        <v>94568</v>
      </c>
      <c r="G436">
        <v>2015</v>
      </c>
      <c r="H436" t="s">
        <v>2089</v>
      </c>
      <c r="I436" t="s">
        <v>51</v>
      </c>
      <c r="J436" t="s">
        <v>52</v>
      </c>
      <c r="K436" t="s">
        <v>289</v>
      </c>
      <c r="L436" t="s">
        <v>199</v>
      </c>
      <c r="M436" s="1">
        <v>3000000</v>
      </c>
      <c r="N436" s="6">
        <v>436920</v>
      </c>
      <c r="O436" s="6">
        <v>2859000</v>
      </c>
      <c r="P436" t="s">
        <v>53</v>
      </c>
      <c r="Q436" t="s">
        <v>53</v>
      </c>
      <c r="R436" t="s">
        <v>54</v>
      </c>
      <c r="S436" t="s">
        <v>53</v>
      </c>
      <c r="T436" t="s">
        <v>53</v>
      </c>
      <c r="U436" t="s">
        <v>53</v>
      </c>
      <c r="V436" t="s">
        <v>53</v>
      </c>
      <c r="W436" t="s">
        <v>2090</v>
      </c>
      <c r="X436" t="s">
        <v>55</v>
      </c>
      <c r="Y436" t="s">
        <v>47</v>
      </c>
      <c r="Z436" t="s">
        <v>53</v>
      </c>
      <c r="AA436" s="8">
        <v>5</v>
      </c>
      <c r="AB436" s="8">
        <v>20</v>
      </c>
      <c r="AC436" t="s">
        <v>709</v>
      </c>
      <c r="AD436" t="s">
        <v>710</v>
      </c>
      <c r="AE436" t="s">
        <v>2091</v>
      </c>
      <c r="AF436" s="2">
        <v>44795.665972222225</v>
      </c>
      <c r="AG436" t="s">
        <v>173</v>
      </c>
      <c r="AH436" s="2">
        <v>45128.73541666667</v>
      </c>
      <c r="AI436" t="s">
        <v>97</v>
      </c>
      <c r="AJ436">
        <v>-121.92982499999999</v>
      </c>
      <c r="AK436">
        <v>37.703544000000001</v>
      </c>
    </row>
    <row r="437" spans="1:39" x14ac:dyDescent="0.35">
      <c r="A437">
        <v>146</v>
      </c>
      <c r="C437" t="s">
        <v>2088</v>
      </c>
      <c r="D437" t="s">
        <v>705</v>
      </c>
      <c r="E437" t="s">
        <v>706</v>
      </c>
      <c r="F437">
        <v>94568</v>
      </c>
      <c r="G437">
        <v>2010</v>
      </c>
      <c r="H437" t="s">
        <v>2089</v>
      </c>
      <c r="I437" t="s">
        <v>51</v>
      </c>
      <c r="J437" t="s">
        <v>52</v>
      </c>
      <c r="K437" t="s">
        <v>198</v>
      </c>
      <c r="L437" t="s">
        <v>199</v>
      </c>
      <c r="M437" s="1">
        <v>285000</v>
      </c>
      <c r="N437" s="6">
        <v>196000</v>
      </c>
      <c r="O437" s="6">
        <v>1681997</v>
      </c>
      <c r="P437" t="s">
        <v>54</v>
      </c>
      <c r="Q437" t="s">
        <v>53</v>
      </c>
      <c r="R437" t="s">
        <v>53</v>
      </c>
      <c r="S437" t="s">
        <v>53</v>
      </c>
      <c r="T437" t="s">
        <v>53</v>
      </c>
      <c r="U437" t="s">
        <v>53</v>
      </c>
      <c r="V437" t="s">
        <v>53</v>
      </c>
      <c r="W437" t="s">
        <v>2092</v>
      </c>
      <c r="X437" t="s">
        <v>55</v>
      </c>
      <c r="Y437" t="s">
        <v>47</v>
      </c>
      <c r="Z437" t="s">
        <v>53</v>
      </c>
      <c r="AA437" s="8">
        <v>5</v>
      </c>
      <c r="AB437" s="8">
        <v>20</v>
      </c>
      <c r="AC437" t="s">
        <v>709</v>
      </c>
      <c r="AD437" t="s">
        <v>710</v>
      </c>
      <c r="AE437" t="s">
        <v>2093</v>
      </c>
      <c r="AF437" s="2">
        <v>44795.665972222225</v>
      </c>
      <c r="AG437" t="s">
        <v>173</v>
      </c>
      <c r="AH437" s="2">
        <v>45128.747916666667</v>
      </c>
      <c r="AI437" t="s">
        <v>97</v>
      </c>
      <c r="AJ437">
        <v>-121.92982499999999</v>
      </c>
      <c r="AK437">
        <v>37.703544000000001</v>
      </c>
    </row>
    <row r="438" spans="1:39" x14ac:dyDescent="0.35">
      <c r="A438">
        <v>158</v>
      </c>
      <c r="C438" t="s">
        <v>2088</v>
      </c>
      <c r="D438" t="s">
        <v>705</v>
      </c>
      <c r="E438" t="s">
        <v>706</v>
      </c>
      <c r="F438">
        <v>94568</v>
      </c>
      <c r="G438">
        <v>2010</v>
      </c>
      <c r="H438" t="s">
        <v>2089</v>
      </c>
      <c r="I438" t="s">
        <v>51</v>
      </c>
      <c r="J438" t="s">
        <v>52</v>
      </c>
      <c r="K438" t="s">
        <v>289</v>
      </c>
      <c r="L438" t="s">
        <v>199</v>
      </c>
      <c r="M438" s="1">
        <v>1177891</v>
      </c>
      <c r="N438" s="6">
        <v>90607</v>
      </c>
      <c r="O438" s="6">
        <v>412102</v>
      </c>
      <c r="P438" t="s">
        <v>53</v>
      </c>
      <c r="Q438" t="s">
        <v>53</v>
      </c>
      <c r="R438" t="s">
        <v>54</v>
      </c>
      <c r="S438" t="s">
        <v>53</v>
      </c>
      <c r="T438" t="s">
        <v>53</v>
      </c>
      <c r="U438" t="s">
        <v>53</v>
      </c>
      <c r="V438" t="s">
        <v>53</v>
      </c>
      <c r="W438" t="s">
        <v>2094</v>
      </c>
      <c r="X438" t="s">
        <v>55</v>
      </c>
      <c r="Y438" t="s">
        <v>47</v>
      </c>
      <c r="Z438" t="s">
        <v>53</v>
      </c>
      <c r="AA438" s="8">
        <v>5</v>
      </c>
      <c r="AB438" s="8">
        <v>20</v>
      </c>
      <c r="AC438" t="s">
        <v>709</v>
      </c>
      <c r="AD438" t="s">
        <v>710</v>
      </c>
      <c r="AE438" t="s">
        <v>2095</v>
      </c>
      <c r="AF438" s="2">
        <v>44795.665972222225</v>
      </c>
      <c r="AG438" t="s">
        <v>173</v>
      </c>
      <c r="AH438" s="2">
        <v>45128.75</v>
      </c>
      <c r="AI438" t="s">
        <v>97</v>
      </c>
      <c r="AJ438">
        <v>-121.92982499999999</v>
      </c>
      <c r="AK438">
        <v>37.703544000000001</v>
      </c>
    </row>
    <row r="439" spans="1:39" x14ac:dyDescent="0.35">
      <c r="A439">
        <v>172</v>
      </c>
      <c r="C439" t="s">
        <v>2088</v>
      </c>
      <c r="D439" t="s">
        <v>705</v>
      </c>
      <c r="E439" t="s">
        <v>706</v>
      </c>
      <c r="F439">
        <v>94568</v>
      </c>
      <c r="G439">
        <v>2010</v>
      </c>
      <c r="H439" t="s">
        <v>2089</v>
      </c>
      <c r="I439" t="s">
        <v>51</v>
      </c>
      <c r="J439" t="s">
        <v>52</v>
      </c>
      <c r="K439" t="s">
        <v>289</v>
      </c>
      <c r="L439" t="s">
        <v>199</v>
      </c>
      <c r="M439" s="1">
        <v>3000000</v>
      </c>
      <c r="N439" s="6">
        <v>279641</v>
      </c>
      <c r="O439" s="6">
        <v>2283935</v>
      </c>
      <c r="P439" t="s">
        <v>54</v>
      </c>
      <c r="Q439" t="s">
        <v>53</v>
      </c>
      <c r="R439" t="s">
        <v>53</v>
      </c>
      <c r="S439" t="s">
        <v>53</v>
      </c>
      <c r="T439" t="s">
        <v>53</v>
      </c>
      <c r="U439" t="s">
        <v>53</v>
      </c>
      <c r="V439" t="s">
        <v>53</v>
      </c>
      <c r="W439" t="s">
        <v>2096</v>
      </c>
      <c r="X439" t="s">
        <v>55</v>
      </c>
      <c r="Y439" t="s">
        <v>47</v>
      </c>
      <c r="Z439" t="s">
        <v>53</v>
      </c>
      <c r="AA439" s="8">
        <v>5</v>
      </c>
      <c r="AB439" s="8">
        <v>20</v>
      </c>
      <c r="AC439" t="s">
        <v>709</v>
      </c>
      <c r="AD439" t="s">
        <v>710</v>
      </c>
      <c r="AE439" t="s">
        <v>2097</v>
      </c>
      <c r="AF439" s="2">
        <v>44795.665972222225</v>
      </c>
      <c r="AG439" t="s">
        <v>173</v>
      </c>
      <c r="AH439" s="2">
        <v>45128.751388888886</v>
      </c>
      <c r="AI439" t="s">
        <v>97</v>
      </c>
      <c r="AJ439">
        <v>-121.92982499999999</v>
      </c>
      <c r="AK439">
        <v>37.703544000000001</v>
      </c>
    </row>
    <row r="440" spans="1:39" x14ac:dyDescent="0.35">
      <c r="A440">
        <v>206</v>
      </c>
      <c r="C440" t="s">
        <v>2088</v>
      </c>
      <c r="D440" t="s">
        <v>705</v>
      </c>
      <c r="E440" t="s">
        <v>706</v>
      </c>
      <c r="F440">
        <v>94568</v>
      </c>
      <c r="G440">
        <v>2006</v>
      </c>
      <c r="H440" t="s">
        <v>2089</v>
      </c>
      <c r="I440" t="s">
        <v>51</v>
      </c>
      <c r="J440" t="s">
        <v>52</v>
      </c>
      <c r="K440" t="s">
        <v>198</v>
      </c>
      <c r="L440" t="s">
        <v>199</v>
      </c>
      <c r="M440" s="1">
        <v>3000000</v>
      </c>
      <c r="N440" s="6">
        <v>351100</v>
      </c>
      <c r="O440" s="6">
        <v>2090305</v>
      </c>
      <c r="P440" t="s">
        <v>53</v>
      </c>
      <c r="Q440" t="s">
        <v>53</v>
      </c>
      <c r="R440" t="s">
        <v>54</v>
      </c>
      <c r="S440" t="s">
        <v>53</v>
      </c>
      <c r="T440" t="s">
        <v>53</v>
      </c>
      <c r="U440" t="s">
        <v>53</v>
      </c>
      <c r="V440" t="s">
        <v>54</v>
      </c>
      <c r="W440" t="s">
        <v>2098</v>
      </c>
      <c r="X440" t="s">
        <v>55</v>
      </c>
      <c r="Y440" t="s">
        <v>47</v>
      </c>
      <c r="Z440" t="s">
        <v>53</v>
      </c>
      <c r="AA440" s="8">
        <v>5</v>
      </c>
      <c r="AB440" s="8">
        <v>20</v>
      </c>
      <c r="AC440" t="s">
        <v>709</v>
      </c>
      <c r="AD440" t="s">
        <v>710</v>
      </c>
      <c r="AE440" t="s">
        <v>2099</v>
      </c>
      <c r="AF440" s="2">
        <v>44795.665972222225</v>
      </c>
      <c r="AG440" t="s">
        <v>173</v>
      </c>
      <c r="AH440" s="2">
        <v>45128.975694444445</v>
      </c>
      <c r="AI440" t="s">
        <v>97</v>
      </c>
      <c r="AJ440">
        <v>-121.92982499999999</v>
      </c>
      <c r="AK440">
        <v>37.703544000000001</v>
      </c>
    </row>
    <row r="441" spans="1:39" x14ac:dyDescent="0.35">
      <c r="A441">
        <v>232</v>
      </c>
      <c r="C441" t="s">
        <v>2088</v>
      </c>
      <c r="D441" t="s">
        <v>705</v>
      </c>
      <c r="E441" t="s">
        <v>706</v>
      </c>
      <c r="F441">
        <v>94568</v>
      </c>
      <c r="G441">
        <v>2004</v>
      </c>
      <c r="H441" t="s">
        <v>2089</v>
      </c>
      <c r="I441" t="s">
        <v>51</v>
      </c>
      <c r="J441" t="s">
        <v>52</v>
      </c>
      <c r="K441" t="s">
        <v>198</v>
      </c>
      <c r="L441" t="s">
        <v>199</v>
      </c>
      <c r="M441" s="1">
        <v>2564600</v>
      </c>
      <c r="N441" s="6">
        <v>256460</v>
      </c>
      <c r="O441" s="6">
        <v>1593436</v>
      </c>
      <c r="P441" t="s">
        <v>53</v>
      </c>
      <c r="Q441" t="s">
        <v>53</v>
      </c>
      <c r="R441" t="s">
        <v>54</v>
      </c>
      <c r="S441" t="s">
        <v>53</v>
      </c>
      <c r="T441" t="s">
        <v>53</v>
      </c>
      <c r="U441" t="s">
        <v>53</v>
      </c>
      <c r="V441" t="s">
        <v>53</v>
      </c>
      <c r="W441" t="s">
        <v>2100</v>
      </c>
      <c r="X441" t="s">
        <v>55</v>
      </c>
      <c r="Y441" t="s">
        <v>47</v>
      </c>
      <c r="Z441" t="s">
        <v>53</v>
      </c>
      <c r="AA441" s="8">
        <v>5</v>
      </c>
      <c r="AB441" s="8">
        <v>20</v>
      </c>
      <c r="AC441" t="s">
        <v>709</v>
      </c>
      <c r="AD441" t="s">
        <v>710</v>
      </c>
      <c r="AE441" t="s">
        <v>2101</v>
      </c>
      <c r="AF441" s="2">
        <v>44795.665972222225</v>
      </c>
      <c r="AG441" t="s">
        <v>173</v>
      </c>
      <c r="AH441" s="2">
        <v>45132.962500000001</v>
      </c>
      <c r="AI441" t="s">
        <v>97</v>
      </c>
      <c r="AJ441">
        <v>-121.92982499999999</v>
      </c>
      <c r="AK441">
        <v>37.703544000000001</v>
      </c>
    </row>
    <row r="442" spans="1:39" x14ac:dyDescent="0.35">
      <c r="A442">
        <v>234</v>
      </c>
      <c r="C442" t="s">
        <v>2088</v>
      </c>
      <c r="D442" t="s">
        <v>705</v>
      </c>
      <c r="E442" t="s">
        <v>706</v>
      </c>
      <c r="F442">
        <v>94568</v>
      </c>
      <c r="G442">
        <v>2004</v>
      </c>
      <c r="H442" t="s">
        <v>2089</v>
      </c>
      <c r="I442" t="s">
        <v>51</v>
      </c>
      <c r="J442" t="s">
        <v>52</v>
      </c>
      <c r="K442" t="s">
        <v>198</v>
      </c>
      <c r="L442" t="s">
        <v>199</v>
      </c>
      <c r="M442" s="1">
        <v>2858765</v>
      </c>
      <c r="N442" s="6">
        <v>287313</v>
      </c>
      <c r="O442" s="6">
        <v>7765740</v>
      </c>
      <c r="P442" t="s">
        <v>53</v>
      </c>
      <c r="Q442" t="s">
        <v>53</v>
      </c>
      <c r="R442" t="s">
        <v>53</v>
      </c>
      <c r="S442" t="s">
        <v>53</v>
      </c>
      <c r="T442" t="s">
        <v>53</v>
      </c>
      <c r="U442" t="s">
        <v>53</v>
      </c>
      <c r="V442" t="s">
        <v>54</v>
      </c>
      <c r="W442" t="s">
        <v>2102</v>
      </c>
      <c r="X442" t="s">
        <v>55</v>
      </c>
      <c r="Y442" t="s">
        <v>47</v>
      </c>
      <c r="Z442" t="s">
        <v>54</v>
      </c>
      <c r="AA442" s="8">
        <v>5</v>
      </c>
      <c r="AB442" s="8">
        <v>20</v>
      </c>
      <c r="AC442" t="s">
        <v>709</v>
      </c>
      <c r="AD442" t="s">
        <v>710</v>
      </c>
      <c r="AE442" t="s">
        <v>2103</v>
      </c>
      <c r="AF442" s="2">
        <v>44795.665972222225</v>
      </c>
      <c r="AG442" t="s">
        <v>173</v>
      </c>
      <c r="AH442" s="2">
        <v>45132.963194444441</v>
      </c>
      <c r="AI442" t="s">
        <v>97</v>
      </c>
      <c r="AJ442">
        <v>-121.92982499999999</v>
      </c>
      <c r="AK442">
        <v>37.703544000000001</v>
      </c>
    </row>
    <row r="443" spans="1:39" x14ac:dyDescent="0.35">
      <c r="A443">
        <v>327</v>
      </c>
      <c r="C443" t="s">
        <v>2088</v>
      </c>
      <c r="D443" t="s">
        <v>705</v>
      </c>
      <c r="E443" t="s">
        <v>706</v>
      </c>
      <c r="F443">
        <v>94568</v>
      </c>
      <c r="G443">
        <v>2001</v>
      </c>
      <c r="H443" t="s">
        <v>2089</v>
      </c>
      <c r="I443" t="s">
        <v>51</v>
      </c>
      <c r="J443" t="s">
        <v>52</v>
      </c>
      <c r="K443" t="s">
        <v>198</v>
      </c>
      <c r="L443" t="s">
        <v>199</v>
      </c>
      <c r="M443" s="1">
        <v>989000</v>
      </c>
      <c r="N443" s="6">
        <v>124000</v>
      </c>
      <c r="O443" s="6">
        <v>1553000</v>
      </c>
      <c r="P443" t="s">
        <v>53</v>
      </c>
      <c r="Q443" t="s">
        <v>53</v>
      </c>
      <c r="R443" t="s">
        <v>54</v>
      </c>
      <c r="S443" t="s">
        <v>53</v>
      </c>
      <c r="T443" t="s">
        <v>53</v>
      </c>
      <c r="U443" t="s">
        <v>53</v>
      </c>
      <c r="V443" t="s">
        <v>54</v>
      </c>
      <c r="W443" t="s">
        <v>2104</v>
      </c>
      <c r="X443" t="s">
        <v>55</v>
      </c>
      <c r="Y443" t="s">
        <v>83</v>
      </c>
      <c r="Z443" t="s">
        <v>53</v>
      </c>
      <c r="AA443" s="8">
        <v>5</v>
      </c>
      <c r="AB443" s="8">
        <v>20</v>
      </c>
      <c r="AC443" t="s">
        <v>709</v>
      </c>
      <c r="AD443" t="s">
        <v>710</v>
      </c>
      <c r="AE443" t="s">
        <v>2105</v>
      </c>
      <c r="AF443" s="2">
        <v>44795.665972222225</v>
      </c>
      <c r="AG443" t="s">
        <v>173</v>
      </c>
      <c r="AH443" s="2">
        <v>44795.665972222225</v>
      </c>
      <c r="AI443" t="s">
        <v>173</v>
      </c>
      <c r="AJ443">
        <v>-121.92982499999999</v>
      </c>
      <c r="AK443">
        <v>37.703544000000001</v>
      </c>
    </row>
    <row r="444" spans="1:39" x14ac:dyDescent="0.35">
      <c r="A444">
        <v>328</v>
      </c>
      <c r="C444" t="s">
        <v>2088</v>
      </c>
      <c r="D444" t="s">
        <v>705</v>
      </c>
      <c r="E444" t="s">
        <v>706</v>
      </c>
      <c r="F444">
        <v>94568</v>
      </c>
      <c r="G444">
        <v>2001</v>
      </c>
      <c r="H444" t="s">
        <v>2089</v>
      </c>
      <c r="I444" t="s">
        <v>51</v>
      </c>
      <c r="J444" t="s">
        <v>52</v>
      </c>
      <c r="K444" t="s">
        <v>198</v>
      </c>
      <c r="L444" t="s">
        <v>199</v>
      </c>
      <c r="M444" s="1">
        <v>1071000</v>
      </c>
      <c r="N444" s="6">
        <v>119000</v>
      </c>
      <c r="O444" s="6">
        <v>823330</v>
      </c>
      <c r="P444" t="s">
        <v>53</v>
      </c>
      <c r="Q444" t="s">
        <v>53</v>
      </c>
      <c r="R444" t="s">
        <v>54</v>
      </c>
      <c r="S444" t="s">
        <v>53</v>
      </c>
      <c r="T444" t="s">
        <v>53</v>
      </c>
      <c r="U444" t="s">
        <v>53</v>
      </c>
      <c r="V444" t="s">
        <v>53</v>
      </c>
      <c r="W444" t="s">
        <v>2106</v>
      </c>
      <c r="X444" t="s">
        <v>55</v>
      </c>
      <c r="Y444" t="s">
        <v>47</v>
      </c>
      <c r="Z444" t="s">
        <v>53</v>
      </c>
      <c r="AA444" s="8">
        <v>5</v>
      </c>
      <c r="AB444" s="8">
        <v>20</v>
      </c>
      <c r="AC444" t="s">
        <v>709</v>
      </c>
      <c r="AD444" t="s">
        <v>710</v>
      </c>
      <c r="AE444" t="s">
        <v>2107</v>
      </c>
      <c r="AF444" s="2">
        <v>44795.665972222225</v>
      </c>
      <c r="AG444" t="s">
        <v>173</v>
      </c>
      <c r="AH444" s="2">
        <v>44795.665972222225</v>
      </c>
      <c r="AI444" t="s">
        <v>173</v>
      </c>
      <c r="AJ444">
        <v>-121.92982499999999</v>
      </c>
      <c r="AK444">
        <v>37.703544000000001</v>
      </c>
    </row>
    <row r="445" spans="1:39" x14ac:dyDescent="0.35">
      <c r="A445">
        <v>192</v>
      </c>
      <c r="C445" t="s">
        <v>2108</v>
      </c>
      <c r="D445" t="s">
        <v>1492</v>
      </c>
      <c r="E445" t="s">
        <v>706</v>
      </c>
      <c r="F445">
        <v>94612</v>
      </c>
      <c r="G445">
        <v>2007</v>
      </c>
      <c r="H445" t="s">
        <v>2109</v>
      </c>
      <c r="I445" t="s">
        <v>51</v>
      </c>
      <c r="J445" t="s">
        <v>52</v>
      </c>
      <c r="K445" t="s">
        <v>198</v>
      </c>
      <c r="L445" t="s">
        <v>199</v>
      </c>
      <c r="M445" s="1">
        <v>1890000</v>
      </c>
      <c r="N445" s="6">
        <v>353899</v>
      </c>
      <c r="O445" s="6">
        <v>3405368</v>
      </c>
      <c r="P445" t="s">
        <v>53</v>
      </c>
      <c r="Q445" t="s">
        <v>53</v>
      </c>
      <c r="R445" t="s">
        <v>53</v>
      </c>
      <c r="S445" t="s">
        <v>53</v>
      </c>
      <c r="T445" t="s">
        <v>53</v>
      </c>
      <c r="U445" t="s">
        <v>53</v>
      </c>
      <c r="V445" t="s">
        <v>54</v>
      </c>
      <c r="X445" t="s">
        <v>55</v>
      </c>
      <c r="Y445" t="s">
        <v>47</v>
      </c>
      <c r="Z445" t="s">
        <v>53</v>
      </c>
      <c r="AA445" s="8">
        <v>7</v>
      </c>
      <c r="AB445" s="8">
        <v>18</v>
      </c>
      <c r="AC445" t="s">
        <v>2110</v>
      </c>
      <c r="AD445" t="s">
        <v>2111</v>
      </c>
      <c r="AE445" t="s">
        <v>2112</v>
      </c>
      <c r="AF445" s="2">
        <v>44795.665972222225</v>
      </c>
      <c r="AG445" t="s">
        <v>173</v>
      </c>
      <c r="AH445" s="2">
        <v>45128.974305555559</v>
      </c>
      <c r="AI445" t="s">
        <v>97</v>
      </c>
      <c r="AJ445">
        <v>-122.265309</v>
      </c>
      <c r="AK445">
        <v>37.800815</v>
      </c>
    </row>
    <row r="446" spans="1:39" x14ac:dyDescent="0.35">
      <c r="A446">
        <v>194</v>
      </c>
      <c r="C446" t="s">
        <v>2113</v>
      </c>
      <c r="D446" t="s">
        <v>705</v>
      </c>
      <c r="E446" t="s">
        <v>706</v>
      </c>
      <c r="F446">
        <v>94568</v>
      </c>
      <c r="G446">
        <v>2007</v>
      </c>
      <c r="H446" t="s">
        <v>2114</v>
      </c>
      <c r="I446" t="s">
        <v>51</v>
      </c>
      <c r="J446" t="s">
        <v>52</v>
      </c>
      <c r="K446" t="s">
        <v>198</v>
      </c>
      <c r="L446" t="s">
        <v>199</v>
      </c>
      <c r="M446" s="1">
        <v>2940000</v>
      </c>
      <c r="N446" s="6">
        <v>294425</v>
      </c>
      <c r="O446" s="6">
        <v>940926</v>
      </c>
      <c r="P446" t="s">
        <v>54</v>
      </c>
      <c r="Q446" t="s">
        <v>53</v>
      </c>
      <c r="R446" t="s">
        <v>53</v>
      </c>
      <c r="S446" t="s">
        <v>53</v>
      </c>
      <c r="T446" t="s">
        <v>53</v>
      </c>
      <c r="U446" t="s">
        <v>53</v>
      </c>
      <c r="V446" t="s">
        <v>54</v>
      </c>
      <c r="W446" t="s">
        <v>2115</v>
      </c>
      <c r="X446" t="s">
        <v>55</v>
      </c>
      <c r="Y446" t="s">
        <v>47</v>
      </c>
      <c r="Z446" t="s">
        <v>53</v>
      </c>
      <c r="AA446" s="8">
        <v>5</v>
      </c>
      <c r="AB446" s="8">
        <v>16</v>
      </c>
      <c r="AC446" t="s">
        <v>2116</v>
      </c>
      <c r="AD446" t="s">
        <v>2117</v>
      </c>
      <c r="AE446" t="s">
        <v>2118</v>
      </c>
      <c r="AF446" s="2">
        <v>44795.665972222225</v>
      </c>
      <c r="AG446" t="s">
        <v>173</v>
      </c>
      <c r="AH446" s="2">
        <v>45128.974305555559</v>
      </c>
      <c r="AI446" t="s">
        <v>97</v>
      </c>
      <c r="AJ446">
        <v>-121.88821299999999</v>
      </c>
      <c r="AK446">
        <v>37.717422999999997</v>
      </c>
    </row>
    <row r="447" spans="1:39" x14ac:dyDescent="0.35">
      <c r="A447">
        <v>906</v>
      </c>
      <c r="B447" t="s">
        <v>2119</v>
      </c>
      <c r="C447" t="s">
        <v>2120</v>
      </c>
      <c r="D447" t="s">
        <v>2121</v>
      </c>
      <c r="E447" t="s">
        <v>310</v>
      </c>
      <c r="F447">
        <v>95642</v>
      </c>
      <c r="G447">
        <v>2020</v>
      </c>
      <c r="H447" t="s">
        <v>2122</v>
      </c>
      <c r="I447" t="s">
        <v>51</v>
      </c>
      <c r="J447" t="s">
        <v>52</v>
      </c>
      <c r="K447" t="s">
        <v>289</v>
      </c>
      <c r="L447" t="s">
        <v>199</v>
      </c>
      <c r="M447" s="1">
        <v>3000000</v>
      </c>
      <c r="N447" s="6">
        <v>179496</v>
      </c>
      <c r="O447" s="6">
        <v>1176282</v>
      </c>
      <c r="P447" t="s">
        <v>53</v>
      </c>
      <c r="Q447" t="s">
        <v>54</v>
      </c>
      <c r="R447" t="s">
        <v>54</v>
      </c>
      <c r="S447" t="s">
        <v>53</v>
      </c>
      <c r="T447" t="s">
        <v>53</v>
      </c>
      <c r="U447" t="s">
        <v>53</v>
      </c>
      <c r="V447" t="s">
        <v>53</v>
      </c>
      <c r="W447" t="s">
        <v>2123</v>
      </c>
      <c r="X447" t="s">
        <v>55</v>
      </c>
      <c r="Y447" t="s">
        <v>47</v>
      </c>
      <c r="Z447" t="s">
        <v>53</v>
      </c>
      <c r="AA447" s="8">
        <v>4</v>
      </c>
      <c r="AB447" s="8">
        <v>1</v>
      </c>
      <c r="AC447">
        <v>38.3524283</v>
      </c>
      <c r="AD447">
        <v>-120.76735669999999</v>
      </c>
      <c r="AE447" t="s">
        <v>2124</v>
      </c>
      <c r="AF447" s="2">
        <v>44795.665972222225</v>
      </c>
      <c r="AG447" t="s">
        <v>173</v>
      </c>
      <c r="AH447" s="2">
        <v>44795.665972222225</v>
      </c>
      <c r="AI447" t="s">
        <v>173</v>
      </c>
      <c r="AJ447">
        <v>-120.767357</v>
      </c>
      <c r="AK447">
        <v>38.352428000000003</v>
      </c>
      <c r="AM447" t="s">
        <v>98</v>
      </c>
    </row>
    <row r="448" spans="1:39" x14ac:dyDescent="0.35">
      <c r="A448">
        <v>224</v>
      </c>
      <c r="C448" t="s">
        <v>2125</v>
      </c>
      <c r="D448" t="s">
        <v>517</v>
      </c>
      <c r="E448" t="s">
        <v>518</v>
      </c>
      <c r="F448">
        <v>95965</v>
      </c>
      <c r="G448">
        <v>2004</v>
      </c>
      <c r="H448" t="s">
        <v>2126</v>
      </c>
      <c r="I448" t="s">
        <v>51</v>
      </c>
      <c r="J448" t="s">
        <v>52</v>
      </c>
      <c r="K448" t="s">
        <v>198</v>
      </c>
      <c r="L448" t="s">
        <v>199</v>
      </c>
      <c r="M448" s="1">
        <v>390000</v>
      </c>
      <c r="N448" s="6">
        <v>39000</v>
      </c>
      <c r="O448" s="6">
        <v>237151</v>
      </c>
      <c r="P448" t="s">
        <v>53</v>
      </c>
      <c r="Q448" t="s">
        <v>53</v>
      </c>
      <c r="R448" t="s">
        <v>54</v>
      </c>
      <c r="S448" t="s">
        <v>53</v>
      </c>
      <c r="T448" t="s">
        <v>53</v>
      </c>
      <c r="U448" t="s">
        <v>53</v>
      </c>
      <c r="V448" t="s">
        <v>53</v>
      </c>
      <c r="W448" t="s">
        <v>2127</v>
      </c>
      <c r="X448" t="s">
        <v>55</v>
      </c>
      <c r="Y448" t="s">
        <v>47</v>
      </c>
      <c r="Z448" t="s">
        <v>53</v>
      </c>
      <c r="AA448" s="8">
        <v>1</v>
      </c>
      <c r="AB448" s="8">
        <v>3</v>
      </c>
      <c r="AC448" t="s">
        <v>2128</v>
      </c>
      <c r="AD448" t="s">
        <v>2129</v>
      </c>
      <c r="AE448" t="s">
        <v>2130</v>
      </c>
      <c r="AF448" s="2">
        <v>44795.665972222225</v>
      </c>
      <c r="AG448" t="s">
        <v>173</v>
      </c>
      <c r="AH448" s="2">
        <v>45132.961805555555</v>
      </c>
      <c r="AI448" t="s">
        <v>97</v>
      </c>
      <c r="AJ448">
        <v>-121.572625</v>
      </c>
      <c r="AK448">
        <v>39.527828300000003</v>
      </c>
    </row>
    <row r="449" spans="1:39" x14ac:dyDescent="0.35">
      <c r="A449">
        <v>253</v>
      </c>
      <c r="C449" t="s">
        <v>2125</v>
      </c>
      <c r="D449" t="s">
        <v>517</v>
      </c>
      <c r="E449" t="s">
        <v>518</v>
      </c>
      <c r="F449">
        <v>95965</v>
      </c>
      <c r="G449">
        <v>2003</v>
      </c>
      <c r="H449" t="s">
        <v>2126</v>
      </c>
      <c r="I449" t="s">
        <v>51</v>
      </c>
      <c r="J449" t="s">
        <v>52</v>
      </c>
      <c r="K449" t="s">
        <v>198</v>
      </c>
      <c r="L449" t="s">
        <v>199</v>
      </c>
      <c r="M449" s="1">
        <v>2777000</v>
      </c>
      <c r="N449" s="6">
        <v>277700</v>
      </c>
      <c r="O449" s="6">
        <v>1481083</v>
      </c>
      <c r="P449" t="s">
        <v>53</v>
      </c>
      <c r="Q449" t="s">
        <v>53</v>
      </c>
      <c r="R449" t="s">
        <v>54</v>
      </c>
      <c r="S449" t="s">
        <v>53</v>
      </c>
      <c r="T449" t="s">
        <v>53</v>
      </c>
      <c r="U449" t="s">
        <v>53</v>
      </c>
      <c r="V449" t="s">
        <v>53</v>
      </c>
      <c r="W449" t="s">
        <v>2131</v>
      </c>
      <c r="X449" t="s">
        <v>55</v>
      </c>
      <c r="Y449" t="s">
        <v>47</v>
      </c>
      <c r="Z449" t="s">
        <v>54</v>
      </c>
      <c r="AA449" s="8">
        <v>1</v>
      </c>
      <c r="AB449" s="8">
        <v>3</v>
      </c>
      <c r="AC449" t="s">
        <v>2128</v>
      </c>
      <c r="AD449" t="s">
        <v>2129</v>
      </c>
      <c r="AE449" t="s">
        <v>2132</v>
      </c>
      <c r="AF449" s="2">
        <v>44795.665972222225</v>
      </c>
      <c r="AG449" t="s">
        <v>173</v>
      </c>
      <c r="AH449" s="2">
        <v>45132.96597222222</v>
      </c>
      <c r="AI449" t="s">
        <v>97</v>
      </c>
      <c r="AJ449">
        <v>-121.572625</v>
      </c>
      <c r="AK449">
        <v>39.527828300000003</v>
      </c>
    </row>
    <row r="450" spans="1:39" x14ac:dyDescent="0.35">
      <c r="A450">
        <v>899</v>
      </c>
      <c r="B450" t="s">
        <v>2133</v>
      </c>
      <c r="C450" t="s">
        <v>2134</v>
      </c>
      <c r="D450" t="s">
        <v>277</v>
      </c>
      <c r="E450" t="s">
        <v>277</v>
      </c>
      <c r="F450">
        <v>95932</v>
      </c>
      <c r="G450">
        <v>2020</v>
      </c>
      <c r="H450" t="s">
        <v>2135</v>
      </c>
      <c r="I450" t="s">
        <v>51</v>
      </c>
      <c r="J450" t="s">
        <v>52</v>
      </c>
      <c r="K450" t="s">
        <v>289</v>
      </c>
      <c r="L450" t="s">
        <v>199</v>
      </c>
      <c r="M450" s="1">
        <v>1622640</v>
      </c>
      <c r="N450" s="6">
        <v>160037</v>
      </c>
      <c r="O450" s="6">
        <v>623296</v>
      </c>
      <c r="P450" t="s">
        <v>54</v>
      </c>
      <c r="Q450" t="s">
        <v>54</v>
      </c>
      <c r="R450" t="s">
        <v>54</v>
      </c>
      <c r="S450" t="s">
        <v>53</v>
      </c>
      <c r="T450" t="s">
        <v>53</v>
      </c>
      <c r="U450" t="s">
        <v>53</v>
      </c>
      <c r="V450" t="s">
        <v>54</v>
      </c>
      <c r="W450" t="s">
        <v>2136</v>
      </c>
      <c r="X450" t="s">
        <v>55</v>
      </c>
      <c r="Y450" t="s">
        <v>47</v>
      </c>
      <c r="Z450" t="s">
        <v>53</v>
      </c>
      <c r="AA450" s="8">
        <v>1</v>
      </c>
      <c r="AB450" s="8">
        <v>4</v>
      </c>
      <c r="AC450">
        <v>39.215921700000003</v>
      </c>
      <c r="AD450">
        <v>-122.01789669999999</v>
      </c>
      <c r="AE450" t="s">
        <v>2137</v>
      </c>
      <c r="AF450" s="2">
        <v>44795.665972222225</v>
      </c>
      <c r="AG450" t="s">
        <v>173</v>
      </c>
      <c r="AH450" s="2">
        <v>44795.665972222225</v>
      </c>
      <c r="AI450" t="s">
        <v>173</v>
      </c>
      <c r="AJ450">
        <v>-122.017897</v>
      </c>
      <c r="AK450">
        <v>39.215921999999999</v>
      </c>
      <c r="AM450" t="s">
        <v>2138</v>
      </c>
    </row>
    <row r="451" spans="1:39" x14ac:dyDescent="0.35">
      <c r="A451">
        <v>883</v>
      </c>
      <c r="C451" t="s">
        <v>2134</v>
      </c>
      <c r="D451" t="s">
        <v>277</v>
      </c>
      <c r="E451" t="s">
        <v>277</v>
      </c>
      <c r="F451">
        <v>95932</v>
      </c>
      <c r="H451" t="s">
        <v>2135</v>
      </c>
      <c r="I451" t="s">
        <v>51</v>
      </c>
      <c r="J451" t="s">
        <v>52</v>
      </c>
      <c r="L451" t="s">
        <v>199</v>
      </c>
      <c r="M451" s="1">
        <v>2106754</v>
      </c>
      <c r="O451" s="6">
        <v>621649</v>
      </c>
      <c r="P451" t="s">
        <v>54</v>
      </c>
      <c r="Q451" t="s">
        <v>54</v>
      </c>
      <c r="R451" t="s">
        <v>54</v>
      </c>
      <c r="S451" t="s">
        <v>53</v>
      </c>
      <c r="T451" t="s">
        <v>53</v>
      </c>
      <c r="U451" t="s">
        <v>53</v>
      </c>
      <c r="V451" t="s">
        <v>54</v>
      </c>
      <c r="W451" t="s">
        <v>2139</v>
      </c>
      <c r="X451" t="s">
        <v>55</v>
      </c>
      <c r="Y451" t="s">
        <v>47</v>
      </c>
      <c r="Z451" t="s">
        <v>53</v>
      </c>
      <c r="AA451" s="8">
        <v>1</v>
      </c>
      <c r="AB451" s="8">
        <v>4</v>
      </c>
      <c r="AC451" t="s">
        <v>2140</v>
      </c>
      <c r="AD451" t="s">
        <v>2141</v>
      </c>
      <c r="AE451" t="s">
        <v>2142</v>
      </c>
      <c r="AF451" s="2">
        <v>44795.665972222225</v>
      </c>
      <c r="AG451" t="s">
        <v>173</v>
      </c>
      <c r="AH451" s="2">
        <v>45118.836805555555</v>
      </c>
      <c r="AI451" t="s">
        <v>97</v>
      </c>
      <c r="AJ451">
        <v>-122.01789669999999</v>
      </c>
      <c r="AK451">
        <v>39.215921700000003</v>
      </c>
    </row>
    <row r="452" spans="1:39" x14ac:dyDescent="0.35">
      <c r="A452">
        <v>195</v>
      </c>
      <c r="C452" t="s">
        <v>2143</v>
      </c>
      <c r="D452" t="s">
        <v>1403</v>
      </c>
      <c r="E452" t="s">
        <v>109</v>
      </c>
      <c r="F452">
        <v>94553</v>
      </c>
      <c r="G452">
        <v>2007</v>
      </c>
      <c r="H452" t="s">
        <v>2144</v>
      </c>
      <c r="I452" t="s">
        <v>51</v>
      </c>
      <c r="J452" t="s">
        <v>52</v>
      </c>
      <c r="K452" t="s">
        <v>198</v>
      </c>
      <c r="L452" t="s">
        <v>199</v>
      </c>
      <c r="M452" s="1">
        <v>2960000</v>
      </c>
      <c r="N452" s="6">
        <v>296048</v>
      </c>
      <c r="O452" s="6">
        <v>3858804</v>
      </c>
      <c r="P452" t="s">
        <v>54</v>
      </c>
      <c r="Q452" t="s">
        <v>54</v>
      </c>
      <c r="R452" t="s">
        <v>53</v>
      </c>
      <c r="S452" t="s">
        <v>53</v>
      </c>
      <c r="T452" t="s">
        <v>53</v>
      </c>
      <c r="U452" t="s">
        <v>53</v>
      </c>
      <c r="V452" t="s">
        <v>53</v>
      </c>
      <c r="W452" t="s">
        <v>2145</v>
      </c>
      <c r="X452" t="s">
        <v>55</v>
      </c>
      <c r="Y452" t="s">
        <v>47</v>
      </c>
      <c r="Z452" t="s">
        <v>53</v>
      </c>
      <c r="AA452" s="8">
        <v>9</v>
      </c>
      <c r="AB452" s="8">
        <v>15</v>
      </c>
      <c r="AC452" t="s">
        <v>2146</v>
      </c>
      <c r="AD452" t="s">
        <v>2147</v>
      </c>
      <c r="AE452" t="s">
        <v>2148</v>
      </c>
      <c r="AF452" s="2">
        <v>44795.665972222225</v>
      </c>
      <c r="AG452" t="s">
        <v>173</v>
      </c>
      <c r="AH452" s="2">
        <v>45128.974305555559</v>
      </c>
      <c r="AI452" t="s">
        <v>97</v>
      </c>
      <c r="AJ452">
        <v>-122.134744</v>
      </c>
      <c r="AK452">
        <v>38.019109780000001</v>
      </c>
    </row>
    <row r="453" spans="1:39" x14ac:dyDescent="0.35">
      <c r="A453">
        <v>306</v>
      </c>
      <c r="C453" t="s">
        <v>2143</v>
      </c>
      <c r="D453" t="s">
        <v>1403</v>
      </c>
      <c r="E453" t="s">
        <v>109</v>
      </c>
      <c r="F453">
        <v>94553</v>
      </c>
      <c r="G453">
        <v>2001</v>
      </c>
      <c r="H453" t="s">
        <v>2144</v>
      </c>
      <c r="I453" t="s">
        <v>51</v>
      </c>
      <c r="J453" t="s">
        <v>52</v>
      </c>
      <c r="K453" t="s">
        <v>198</v>
      </c>
      <c r="L453" t="s">
        <v>199</v>
      </c>
      <c r="M453" s="1">
        <v>315119</v>
      </c>
      <c r="N453" s="6">
        <v>54000</v>
      </c>
      <c r="O453" s="6">
        <v>303000</v>
      </c>
      <c r="P453" t="s">
        <v>53</v>
      </c>
      <c r="Q453" t="s">
        <v>53</v>
      </c>
      <c r="R453" t="s">
        <v>53</v>
      </c>
      <c r="S453" t="s">
        <v>53</v>
      </c>
      <c r="T453" t="s">
        <v>53</v>
      </c>
      <c r="U453" t="s">
        <v>53</v>
      </c>
      <c r="V453" t="s">
        <v>54</v>
      </c>
      <c r="X453" t="s">
        <v>55</v>
      </c>
      <c r="Y453" t="s">
        <v>47</v>
      </c>
      <c r="Z453" t="s">
        <v>54</v>
      </c>
      <c r="AA453" s="8">
        <v>9</v>
      </c>
      <c r="AB453" s="8">
        <v>15</v>
      </c>
      <c r="AC453" t="s">
        <v>2146</v>
      </c>
      <c r="AD453" t="s">
        <v>2147</v>
      </c>
      <c r="AE453" t="s">
        <v>2149</v>
      </c>
      <c r="AF453" s="2">
        <v>44795.665972222225</v>
      </c>
      <c r="AG453" t="s">
        <v>173</v>
      </c>
      <c r="AH453" s="2">
        <v>44795.665972222225</v>
      </c>
      <c r="AI453" t="s">
        <v>173</v>
      </c>
      <c r="AJ453">
        <v>-122.134744</v>
      </c>
      <c r="AK453">
        <v>38.019109780000001</v>
      </c>
    </row>
    <row r="454" spans="1:39" x14ac:dyDescent="0.35">
      <c r="A454">
        <v>308</v>
      </c>
      <c r="C454" t="s">
        <v>2143</v>
      </c>
      <c r="D454" t="s">
        <v>1403</v>
      </c>
      <c r="E454" t="s">
        <v>109</v>
      </c>
      <c r="F454">
        <v>94553</v>
      </c>
      <c r="G454">
        <v>2001</v>
      </c>
      <c r="H454" t="s">
        <v>2144</v>
      </c>
      <c r="I454" t="s">
        <v>51</v>
      </c>
      <c r="J454" t="s">
        <v>52</v>
      </c>
      <c r="K454" t="s">
        <v>198</v>
      </c>
      <c r="L454" t="s">
        <v>199</v>
      </c>
      <c r="M454" s="1">
        <v>384881</v>
      </c>
      <c r="N454" s="6">
        <v>58000</v>
      </c>
      <c r="O454" s="6">
        <v>525000</v>
      </c>
      <c r="P454" t="s">
        <v>53</v>
      </c>
      <c r="Q454" t="s">
        <v>53</v>
      </c>
      <c r="R454" t="s">
        <v>53</v>
      </c>
      <c r="S454" t="s">
        <v>53</v>
      </c>
      <c r="T454" t="s">
        <v>53</v>
      </c>
      <c r="U454" t="s">
        <v>53</v>
      </c>
      <c r="V454" t="s">
        <v>54</v>
      </c>
      <c r="X454" t="s">
        <v>55</v>
      </c>
      <c r="Y454" t="s">
        <v>47</v>
      </c>
      <c r="Z454" t="s">
        <v>53</v>
      </c>
      <c r="AA454" s="8">
        <v>9</v>
      </c>
      <c r="AB454" s="8">
        <v>15</v>
      </c>
      <c r="AC454" t="s">
        <v>2146</v>
      </c>
      <c r="AD454" t="s">
        <v>2147</v>
      </c>
      <c r="AE454" t="s">
        <v>2150</v>
      </c>
      <c r="AF454" s="2">
        <v>44795.665972222225</v>
      </c>
      <c r="AG454" t="s">
        <v>173</v>
      </c>
      <c r="AH454" s="2">
        <v>44795.665972222225</v>
      </c>
      <c r="AI454" t="s">
        <v>173</v>
      </c>
      <c r="AJ454">
        <v>-122.134744</v>
      </c>
      <c r="AK454">
        <v>38.019109780000001</v>
      </c>
    </row>
    <row r="455" spans="1:39" x14ac:dyDescent="0.35">
      <c r="A455">
        <v>576</v>
      </c>
      <c r="C455" t="s">
        <v>2143</v>
      </c>
      <c r="D455" t="s">
        <v>1403</v>
      </c>
      <c r="E455" t="s">
        <v>109</v>
      </c>
      <c r="F455">
        <v>94553</v>
      </c>
      <c r="G455">
        <v>1989</v>
      </c>
      <c r="H455" t="s">
        <v>2151</v>
      </c>
      <c r="I455" t="s">
        <v>51</v>
      </c>
      <c r="J455" t="s">
        <v>52</v>
      </c>
      <c r="K455" t="s">
        <v>198</v>
      </c>
      <c r="L455" t="s">
        <v>199</v>
      </c>
      <c r="M455" s="1">
        <v>24950</v>
      </c>
      <c r="N455" s="6" t="s">
        <v>200</v>
      </c>
      <c r="O455" s="6" t="s">
        <v>200</v>
      </c>
      <c r="P455" t="s">
        <v>53</v>
      </c>
      <c r="Q455" t="s">
        <v>53</v>
      </c>
      <c r="R455" t="s">
        <v>53</v>
      </c>
      <c r="S455" t="s">
        <v>53</v>
      </c>
      <c r="T455" t="s">
        <v>53</v>
      </c>
      <c r="U455" t="s">
        <v>53</v>
      </c>
      <c r="V455" t="s">
        <v>54</v>
      </c>
      <c r="X455" t="s">
        <v>55</v>
      </c>
      <c r="Y455" t="s">
        <v>47</v>
      </c>
      <c r="Z455" t="s">
        <v>53</v>
      </c>
      <c r="AA455" s="8">
        <v>9</v>
      </c>
      <c r="AB455" s="8">
        <v>15</v>
      </c>
      <c r="AC455" t="s">
        <v>2146</v>
      </c>
      <c r="AD455" t="s">
        <v>2147</v>
      </c>
      <c r="AE455" t="s">
        <v>2152</v>
      </c>
      <c r="AF455" s="2">
        <v>44795.665972222225</v>
      </c>
      <c r="AG455" t="s">
        <v>173</v>
      </c>
      <c r="AH455" s="2">
        <v>44795.665972222225</v>
      </c>
      <c r="AI455" t="s">
        <v>173</v>
      </c>
      <c r="AJ455">
        <v>-122.134744</v>
      </c>
      <c r="AK455">
        <v>38.019109780000001</v>
      </c>
    </row>
    <row r="456" spans="1:39" x14ac:dyDescent="0.35">
      <c r="A456">
        <v>746</v>
      </c>
      <c r="C456" t="s">
        <v>2143</v>
      </c>
      <c r="D456" t="s">
        <v>1403</v>
      </c>
      <c r="E456" t="s">
        <v>109</v>
      </c>
      <c r="F456">
        <v>94553</v>
      </c>
      <c r="G456">
        <v>1980</v>
      </c>
      <c r="H456" t="s">
        <v>2151</v>
      </c>
      <c r="I456" t="s">
        <v>51</v>
      </c>
      <c r="J456" t="s">
        <v>52</v>
      </c>
      <c r="K456" t="s">
        <v>198</v>
      </c>
      <c r="L456" t="s">
        <v>199</v>
      </c>
      <c r="M456" s="1">
        <v>17985</v>
      </c>
      <c r="N456" s="6" t="s">
        <v>200</v>
      </c>
      <c r="O456" s="6" t="s">
        <v>200</v>
      </c>
      <c r="P456" t="s">
        <v>53</v>
      </c>
      <c r="Q456" t="s">
        <v>53</v>
      </c>
      <c r="R456" t="s">
        <v>53</v>
      </c>
      <c r="S456" t="s">
        <v>53</v>
      </c>
      <c r="T456" t="s">
        <v>53</v>
      </c>
      <c r="U456" t="s">
        <v>53</v>
      </c>
      <c r="V456" t="s">
        <v>54</v>
      </c>
      <c r="X456" t="s">
        <v>55</v>
      </c>
      <c r="Y456" t="s">
        <v>47</v>
      </c>
      <c r="Z456" t="s">
        <v>54</v>
      </c>
      <c r="AA456" s="8">
        <v>9</v>
      </c>
      <c r="AB456" s="8">
        <v>15</v>
      </c>
      <c r="AC456" t="s">
        <v>2146</v>
      </c>
      <c r="AD456" t="s">
        <v>2147</v>
      </c>
      <c r="AE456" t="s">
        <v>2153</v>
      </c>
      <c r="AF456" s="2">
        <v>44795.665972222225</v>
      </c>
      <c r="AG456" t="s">
        <v>173</v>
      </c>
      <c r="AH456" s="2">
        <v>44795.665972222225</v>
      </c>
      <c r="AI456" t="s">
        <v>173</v>
      </c>
      <c r="AJ456">
        <v>-122.134744</v>
      </c>
      <c r="AK456">
        <v>38.019109780000001</v>
      </c>
    </row>
    <row r="457" spans="1:39" x14ac:dyDescent="0.35">
      <c r="A457">
        <v>144</v>
      </c>
      <c r="C457" t="s">
        <v>2154</v>
      </c>
      <c r="D457" t="s">
        <v>2155</v>
      </c>
      <c r="E457" t="s">
        <v>2156</v>
      </c>
      <c r="F457">
        <v>95531</v>
      </c>
      <c r="G457">
        <v>2010</v>
      </c>
      <c r="H457" t="s">
        <v>2157</v>
      </c>
      <c r="I457" t="s">
        <v>51</v>
      </c>
      <c r="J457" t="s">
        <v>52</v>
      </c>
      <c r="K457" t="s">
        <v>198</v>
      </c>
      <c r="L457" t="s">
        <v>199</v>
      </c>
      <c r="M457" s="1">
        <v>216462</v>
      </c>
      <c r="N457" s="6">
        <v>20721</v>
      </c>
      <c r="O457" s="6">
        <v>-2296</v>
      </c>
      <c r="P457" t="s">
        <v>53</v>
      </c>
      <c r="Q457" t="s">
        <v>53</v>
      </c>
      <c r="R457" t="s">
        <v>53</v>
      </c>
      <c r="S457" t="s">
        <v>53</v>
      </c>
      <c r="T457" t="s">
        <v>53</v>
      </c>
      <c r="U457" t="s">
        <v>53</v>
      </c>
      <c r="V457" t="s">
        <v>54</v>
      </c>
      <c r="W457" t="s">
        <v>2158</v>
      </c>
      <c r="X457" t="s">
        <v>2159</v>
      </c>
      <c r="Y457" t="s">
        <v>47</v>
      </c>
      <c r="Z457" t="s">
        <v>53</v>
      </c>
      <c r="AA457" s="8">
        <v>2</v>
      </c>
      <c r="AB457" s="8">
        <v>2</v>
      </c>
      <c r="AC457" t="s">
        <v>2160</v>
      </c>
      <c r="AD457" t="s">
        <v>2161</v>
      </c>
      <c r="AE457" t="s">
        <v>2162</v>
      </c>
      <c r="AF457" s="2">
        <v>44795.665972222225</v>
      </c>
      <c r="AG457" t="s">
        <v>173</v>
      </c>
      <c r="AH457" s="2">
        <v>45128.747916666667</v>
      </c>
      <c r="AI457" t="s">
        <v>97</v>
      </c>
      <c r="AJ457">
        <v>-124.20213099999999</v>
      </c>
      <c r="AK457">
        <v>41.757379</v>
      </c>
    </row>
    <row r="458" spans="1:39" x14ac:dyDescent="0.35">
      <c r="A458">
        <v>631</v>
      </c>
      <c r="C458" t="s">
        <v>2154</v>
      </c>
      <c r="D458" t="s">
        <v>2155</v>
      </c>
      <c r="E458" t="s">
        <v>2156</v>
      </c>
      <c r="F458">
        <v>95531</v>
      </c>
      <c r="G458">
        <v>1986</v>
      </c>
      <c r="H458" t="s">
        <v>2163</v>
      </c>
      <c r="I458" t="s">
        <v>51</v>
      </c>
      <c r="J458" t="s">
        <v>52</v>
      </c>
      <c r="K458" t="s">
        <v>198</v>
      </c>
      <c r="L458" t="s">
        <v>199</v>
      </c>
      <c r="M458" s="1">
        <v>146289</v>
      </c>
      <c r="N458" s="6">
        <v>7314</v>
      </c>
      <c r="O458" s="6">
        <v>155627</v>
      </c>
      <c r="P458" t="s">
        <v>53</v>
      </c>
      <c r="Q458" t="s">
        <v>53</v>
      </c>
      <c r="R458" t="s">
        <v>53</v>
      </c>
      <c r="S458" t="s">
        <v>53</v>
      </c>
      <c r="T458" t="s">
        <v>53</v>
      </c>
      <c r="U458" t="s">
        <v>53</v>
      </c>
      <c r="V458" t="s">
        <v>54</v>
      </c>
      <c r="X458" t="s">
        <v>55</v>
      </c>
      <c r="Y458" t="s">
        <v>47</v>
      </c>
      <c r="Z458" t="s">
        <v>53</v>
      </c>
      <c r="AA458" s="8">
        <v>2</v>
      </c>
      <c r="AB458" s="8">
        <v>2</v>
      </c>
      <c r="AC458" t="s">
        <v>2160</v>
      </c>
      <c r="AD458" t="s">
        <v>2161</v>
      </c>
      <c r="AE458" t="s">
        <v>2164</v>
      </c>
      <c r="AF458" s="2">
        <v>44795.665972222225</v>
      </c>
      <c r="AG458" t="s">
        <v>173</v>
      </c>
      <c r="AH458" s="2">
        <v>44795.665972222225</v>
      </c>
      <c r="AI458" t="s">
        <v>173</v>
      </c>
      <c r="AJ458">
        <v>-124.20213099999999</v>
      </c>
      <c r="AK458">
        <v>41.757379</v>
      </c>
    </row>
    <row r="459" spans="1:39" x14ac:dyDescent="0.35">
      <c r="A459">
        <v>623</v>
      </c>
      <c r="C459" t="s">
        <v>2154</v>
      </c>
      <c r="D459" t="s">
        <v>2155</v>
      </c>
      <c r="E459" t="s">
        <v>2156</v>
      </c>
      <c r="F459">
        <v>95531</v>
      </c>
      <c r="G459">
        <v>1986</v>
      </c>
      <c r="H459" t="s">
        <v>2163</v>
      </c>
      <c r="I459" t="s">
        <v>51</v>
      </c>
      <c r="J459" t="s">
        <v>52</v>
      </c>
      <c r="K459" t="s">
        <v>198</v>
      </c>
      <c r="L459" t="s">
        <v>199</v>
      </c>
      <c r="M459" s="1">
        <v>23567</v>
      </c>
      <c r="N459" s="6">
        <v>1178</v>
      </c>
      <c r="O459" s="6">
        <v>25071</v>
      </c>
      <c r="P459" t="s">
        <v>53</v>
      </c>
      <c r="Q459" t="s">
        <v>53</v>
      </c>
      <c r="R459" t="s">
        <v>53</v>
      </c>
      <c r="S459" t="s">
        <v>53</v>
      </c>
      <c r="T459" t="s">
        <v>53</v>
      </c>
      <c r="U459" t="s">
        <v>53</v>
      </c>
      <c r="V459" t="s">
        <v>54</v>
      </c>
      <c r="X459" t="s">
        <v>2159</v>
      </c>
      <c r="Y459" t="s">
        <v>47</v>
      </c>
      <c r="Z459" t="s">
        <v>53</v>
      </c>
      <c r="AA459" s="8">
        <v>2</v>
      </c>
      <c r="AB459" s="8">
        <v>2</v>
      </c>
      <c r="AC459" t="s">
        <v>2160</v>
      </c>
      <c r="AD459" t="s">
        <v>2161</v>
      </c>
      <c r="AE459" t="s">
        <v>2165</v>
      </c>
      <c r="AF459" s="2">
        <v>44795.665972222225</v>
      </c>
      <c r="AG459" t="s">
        <v>173</v>
      </c>
      <c r="AH459" s="2">
        <v>44795.665972222225</v>
      </c>
      <c r="AI459" t="s">
        <v>173</v>
      </c>
      <c r="AJ459">
        <v>-124.20213099999999</v>
      </c>
      <c r="AK459">
        <v>41.757379</v>
      </c>
    </row>
    <row r="460" spans="1:39" x14ac:dyDescent="0.35">
      <c r="A460">
        <v>266</v>
      </c>
      <c r="C460" t="s">
        <v>2166</v>
      </c>
      <c r="D460" t="s">
        <v>1563</v>
      </c>
      <c r="E460" t="s">
        <v>74</v>
      </c>
      <c r="F460">
        <v>95667</v>
      </c>
      <c r="G460">
        <v>2002</v>
      </c>
      <c r="H460" t="s">
        <v>2167</v>
      </c>
      <c r="I460" t="s">
        <v>51</v>
      </c>
      <c r="J460" t="s">
        <v>52</v>
      </c>
      <c r="K460" t="s">
        <v>198</v>
      </c>
      <c r="L460" t="s">
        <v>199</v>
      </c>
      <c r="M460" s="1">
        <v>800000</v>
      </c>
      <c r="N460" s="6">
        <v>176000</v>
      </c>
      <c r="O460" s="6">
        <v>1431621</v>
      </c>
      <c r="P460" t="s">
        <v>53</v>
      </c>
      <c r="Q460" t="s">
        <v>54</v>
      </c>
      <c r="R460" t="s">
        <v>53</v>
      </c>
      <c r="S460" t="s">
        <v>53</v>
      </c>
      <c r="T460" t="s">
        <v>53</v>
      </c>
      <c r="U460" t="s">
        <v>53</v>
      </c>
      <c r="V460" t="s">
        <v>53</v>
      </c>
      <c r="W460" t="s">
        <v>2168</v>
      </c>
      <c r="X460" t="s">
        <v>55</v>
      </c>
      <c r="Y460" t="s">
        <v>47</v>
      </c>
      <c r="Z460" t="s">
        <v>53</v>
      </c>
      <c r="AA460" s="8">
        <v>4</v>
      </c>
      <c r="AB460" s="8">
        <v>5</v>
      </c>
      <c r="AC460" t="s">
        <v>2169</v>
      </c>
      <c r="AD460" t="s">
        <v>2170</v>
      </c>
      <c r="AE460" t="s">
        <v>2171</v>
      </c>
      <c r="AF460" s="2">
        <v>44795.665972222225</v>
      </c>
      <c r="AG460" t="s">
        <v>173</v>
      </c>
      <c r="AH460" s="2">
        <v>45132.967361111114</v>
      </c>
      <c r="AI460" t="s">
        <v>97</v>
      </c>
      <c r="AJ460">
        <v>-120.8265653</v>
      </c>
      <c r="AK460">
        <v>38.7274922</v>
      </c>
    </row>
    <row r="461" spans="1:39" x14ac:dyDescent="0.35">
      <c r="A461">
        <v>373</v>
      </c>
      <c r="C461" t="s">
        <v>2166</v>
      </c>
      <c r="D461" t="s">
        <v>1563</v>
      </c>
      <c r="E461" t="s">
        <v>74</v>
      </c>
      <c r="F461">
        <v>95667</v>
      </c>
      <c r="G461">
        <v>1997</v>
      </c>
      <c r="H461" t="s">
        <v>2172</v>
      </c>
      <c r="I461" t="s">
        <v>51</v>
      </c>
      <c r="J461" t="s">
        <v>52</v>
      </c>
      <c r="K461" t="s">
        <v>198</v>
      </c>
      <c r="L461" t="s">
        <v>199</v>
      </c>
      <c r="M461" s="1">
        <v>600000</v>
      </c>
      <c r="N461" s="6">
        <v>30000</v>
      </c>
      <c r="O461" s="6">
        <v>391645</v>
      </c>
      <c r="P461" t="s">
        <v>53</v>
      </c>
      <c r="Q461" t="s">
        <v>53</v>
      </c>
      <c r="R461" t="s">
        <v>53</v>
      </c>
      <c r="S461" t="s">
        <v>53</v>
      </c>
      <c r="T461" t="s">
        <v>53</v>
      </c>
      <c r="U461" t="s">
        <v>53</v>
      </c>
      <c r="V461" t="s">
        <v>54</v>
      </c>
      <c r="X461" t="s">
        <v>55</v>
      </c>
      <c r="Y461" t="s">
        <v>47</v>
      </c>
      <c r="Z461" t="s">
        <v>53</v>
      </c>
      <c r="AA461" s="8">
        <v>4</v>
      </c>
      <c r="AB461" s="8">
        <v>5</v>
      </c>
      <c r="AC461" t="s">
        <v>2169</v>
      </c>
      <c r="AD461" t="s">
        <v>2170</v>
      </c>
      <c r="AE461" t="s">
        <v>2173</v>
      </c>
      <c r="AF461" s="2">
        <v>44795.665972222225</v>
      </c>
      <c r="AG461" t="s">
        <v>173</v>
      </c>
      <c r="AH461" s="2">
        <v>44795.665972222225</v>
      </c>
      <c r="AI461" t="s">
        <v>173</v>
      </c>
      <c r="AJ461">
        <v>-120.8265653</v>
      </c>
      <c r="AK461">
        <v>38.7274922</v>
      </c>
    </row>
    <row r="462" spans="1:39" x14ac:dyDescent="0.35">
      <c r="A462">
        <v>123</v>
      </c>
      <c r="C462" t="s">
        <v>2174</v>
      </c>
      <c r="D462" t="s">
        <v>2175</v>
      </c>
      <c r="E462" t="s">
        <v>2176</v>
      </c>
      <c r="F462">
        <v>95988</v>
      </c>
      <c r="G462">
        <v>2011</v>
      </c>
      <c r="H462" t="s">
        <v>2177</v>
      </c>
      <c r="I462" t="s">
        <v>51</v>
      </c>
      <c r="J462" t="s">
        <v>52</v>
      </c>
      <c r="K462" t="s">
        <v>198</v>
      </c>
      <c r="L462" t="s">
        <v>199</v>
      </c>
      <c r="M462" s="1">
        <v>243000</v>
      </c>
      <c r="N462" s="6">
        <v>33170</v>
      </c>
      <c r="O462" s="6">
        <v>193276</v>
      </c>
      <c r="P462" t="s">
        <v>54</v>
      </c>
      <c r="Q462" t="s">
        <v>54</v>
      </c>
      <c r="R462" t="s">
        <v>53</v>
      </c>
      <c r="S462" t="s">
        <v>53</v>
      </c>
      <c r="T462" t="s">
        <v>53</v>
      </c>
      <c r="U462" t="s">
        <v>53</v>
      </c>
      <c r="V462" t="s">
        <v>53</v>
      </c>
      <c r="W462" t="s">
        <v>2178</v>
      </c>
      <c r="X462" t="s">
        <v>55</v>
      </c>
      <c r="Y462" t="s">
        <v>47</v>
      </c>
      <c r="Z462" t="s">
        <v>53</v>
      </c>
      <c r="AA462" s="8">
        <v>1</v>
      </c>
      <c r="AB462" s="8">
        <v>3</v>
      </c>
      <c r="AC462" t="s">
        <v>2179</v>
      </c>
      <c r="AD462" t="s">
        <v>2180</v>
      </c>
      <c r="AE462" t="s">
        <v>2181</v>
      </c>
      <c r="AF462" s="2">
        <v>44795.665972222225</v>
      </c>
      <c r="AG462" t="s">
        <v>173</v>
      </c>
      <c r="AH462" s="2">
        <v>45128.743055555555</v>
      </c>
      <c r="AI462" t="s">
        <v>97</v>
      </c>
      <c r="AJ462">
        <v>-122.200293</v>
      </c>
      <c r="AK462">
        <v>39.520913999999998</v>
      </c>
    </row>
    <row r="463" spans="1:39" x14ac:dyDescent="0.35">
      <c r="A463">
        <v>283</v>
      </c>
      <c r="C463" t="s">
        <v>2182</v>
      </c>
      <c r="D463" t="s">
        <v>1106</v>
      </c>
      <c r="E463" t="s">
        <v>133</v>
      </c>
      <c r="F463">
        <v>95501</v>
      </c>
      <c r="G463">
        <v>2001</v>
      </c>
      <c r="H463" t="s">
        <v>2183</v>
      </c>
      <c r="I463" t="s">
        <v>51</v>
      </c>
      <c r="J463" t="s">
        <v>52</v>
      </c>
      <c r="K463" t="s">
        <v>198</v>
      </c>
      <c r="L463" t="s">
        <v>199</v>
      </c>
      <c r="M463" s="1">
        <v>66990</v>
      </c>
      <c r="N463" s="6">
        <v>9475</v>
      </c>
      <c r="O463" s="6" t="s">
        <v>200</v>
      </c>
      <c r="P463" t="s">
        <v>54</v>
      </c>
      <c r="Q463" t="s">
        <v>54</v>
      </c>
      <c r="R463" t="s">
        <v>53</v>
      </c>
      <c r="S463" t="s">
        <v>53</v>
      </c>
      <c r="T463" t="s">
        <v>53</v>
      </c>
      <c r="U463" t="s">
        <v>53</v>
      </c>
      <c r="V463" t="s">
        <v>53</v>
      </c>
      <c r="W463" t="s">
        <v>2184</v>
      </c>
      <c r="X463" t="s">
        <v>55</v>
      </c>
      <c r="Y463" t="s">
        <v>47</v>
      </c>
      <c r="Z463" t="s">
        <v>53</v>
      </c>
      <c r="AA463" s="8">
        <v>2</v>
      </c>
      <c r="AB463" s="8">
        <v>2</v>
      </c>
      <c r="AC463" t="s">
        <v>2185</v>
      </c>
      <c r="AD463" t="s">
        <v>2186</v>
      </c>
      <c r="AE463" t="s">
        <v>2187</v>
      </c>
      <c r="AF463" s="2">
        <v>44795.665972222225</v>
      </c>
      <c r="AG463" t="s">
        <v>173</v>
      </c>
      <c r="AH463" s="2">
        <v>44795.665972222225</v>
      </c>
      <c r="AI463" t="s">
        <v>173</v>
      </c>
      <c r="AJ463">
        <v>-124.162272</v>
      </c>
      <c r="AK463">
        <v>40.802903999999998</v>
      </c>
    </row>
    <row r="464" spans="1:39" x14ac:dyDescent="0.35">
      <c r="A464">
        <v>282</v>
      </c>
      <c r="C464" t="s">
        <v>2182</v>
      </c>
      <c r="D464" t="s">
        <v>1106</v>
      </c>
      <c r="E464" t="s">
        <v>133</v>
      </c>
      <c r="F464">
        <v>95501</v>
      </c>
      <c r="G464">
        <v>2001</v>
      </c>
      <c r="H464" t="s">
        <v>2183</v>
      </c>
      <c r="I464" t="s">
        <v>51</v>
      </c>
      <c r="J464" t="s">
        <v>52</v>
      </c>
      <c r="K464" t="s">
        <v>198</v>
      </c>
      <c r="L464" t="s">
        <v>199</v>
      </c>
      <c r="M464" s="1">
        <v>62820</v>
      </c>
      <c r="N464" s="6">
        <v>14147</v>
      </c>
      <c r="O464" s="6">
        <v>83280</v>
      </c>
      <c r="P464" t="s">
        <v>54</v>
      </c>
      <c r="Q464" t="s">
        <v>54</v>
      </c>
      <c r="R464" t="s">
        <v>53</v>
      </c>
      <c r="S464" t="s">
        <v>53</v>
      </c>
      <c r="T464" t="s">
        <v>53</v>
      </c>
      <c r="U464" t="s">
        <v>53</v>
      </c>
      <c r="V464" t="s">
        <v>53</v>
      </c>
      <c r="W464" t="s">
        <v>2184</v>
      </c>
      <c r="X464" t="s">
        <v>55</v>
      </c>
      <c r="Y464" t="s">
        <v>47</v>
      </c>
      <c r="Z464" t="s">
        <v>53</v>
      </c>
      <c r="AA464" s="8">
        <v>2</v>
      </c>
      <c r="AB464" s="8">
        <v>2</v>
      </c>
      <c r="AC464" t="s">
        <v>2185</v>
      </c>
      <c r="AD464" t="s">
        <v>2186</v>
      </c>
      <c r="AE464" s="3" t="s">
        <v>2188</v>
      </c>
      <c r="AF464" s="2">
        <v>44795.665972222225</v>
      </c>
      <c r="AG464" t="s">
        <v>173</v>
      </c>
      <c r="AH464" s="2">
        <v>44795.665972222225</v>
      </c>
      <c r="AI464" t="s">
        <v>173</v>
      </c>
      <c r="AJ464">
        <v>-124.162272</v>
      </c>
      <c r="AK464">
        <v>40.802903999999998</v>
      </c>
    </row>
    <row r="465" spans="1:39" x14ac:dyDescent="0.35">
      <c r="A465">
        <v>97</v>
      </c>
      <c r="C465" t="s">
        <v>2189</v>
      </c>
      <c r="D465" t="s">
        <v>2190</v>
      </c>
      <c r="E465" t="s">
        <v>464</v>
      </c>
      <c r="F465">
        <v>93526</v>
      </c>
      <c r="G465">
        <v>2013</v>
      </c>
      <c r="H465" t="s">
        <v>2191</v>
      </c>
      <c r="I465" t="s">
        <v>51</v>
      </c>
      <c r="J465" t="s">
        <v>52</v>
      </c>
      <c r="K465" t="s">
        <v>289</v>
      </c>
      <c r="L465" t="s">
        <v>199</v>
      </c>
      <c r="M465" s="1">
        <v>992054</v>
      </c>
      <c r="N465" s="6">
        <v>76312</v>
      </c>
      <c r="O465" s="6">
        <v>640200</v>
      </c>
      <c r="P465" t="s">
        <v>53</v>
      </c>
      <c r="Q465" t="s">
        <v>53</v>
      </c>
      <c r="R465" t="s">
        <v>54</v>
      </c>
      <c r="S465" t="s">
        <v>53</v>
      </c>
      <c r="T465" t="s">
        <v>53</v>
      </c>
      <c r="U465" t="s">
        <v>53</v>
      </c>
      <c r="V465" t="s">
        <v>53</v>
      </c>
      <c r="W465" t="s">
        <v>2192</v>
      </c>
      <c r="X465" t="s">
        <v>46</v>
      </c>
      <c r="Y465" t="s">
        <v>47</v>
      </c>
      <c r="Z465" t="s">
        <v>54</v>
      </c>
      <c r="AA465" s="8">
        <v>4</v>
      </c>
      <c r="AB465" s="8">
        <v>8</v>
      </c>
      <c r="AC465" t="s">
        <v>2193</v>
      </c>
      <c r="AD465" t="s">
        <v>2194</v>
      </c>
      <c r="AE465" t="s">
        <v>2195</v>
      </c>
      <c r="AF465" s="2">
        <v>44795.665972222225</v>
      </c>
      <c r="AG465" t="s">
        <v>173</v>
      </c>
      <c r="AH465" s="2">
        <v>45128.738888888889</v>
      </c>
      <c r="AI465" t="s">
        <v>97</v>
      </c>
      <c r="AJ465">
        <v>-118.2002919</v>
      </c>
      <c r="AK465">
        <v>36.804012499999999</v>
      </c>
    </row>
    <row r="466" spans="1:39" x14ac:dyDescent="0.35">
      <c r="A466">
        <v>444</v>
      </c>
      <c r="C466" t="s">
        <v>2196</v>
      </c>
      <c r="D466" t="s">
        <v>405</v>
      </c>
      <c r="E466" t="s">
        <v>70</v>
      </c>
      <c r="F466">
        <v>93308</v>
      </c>
      <c r="G466">
        <v>1994</v>
      </c>
      <c r="H466" t="s">
        <v>2197</v>
      </c>
      <c r="I466" t="s">
        <v>51</v>
      </c>
      <c r="J466" t="s">
        <v>52</v>
      </c>
      <c r="K466" t="s">
        <v>198</v>
      </c>
      <c r="L466" t="s">
        <v>199</v>
      </c>
      <c r="M466" s="1">
        <v>150000</v>
      </c>
      <c r="N466" s="6">
        <v>7500</v>
      </c>
      <c r="O466" s="6">
        <v>102180</v>
      </c>
      <c r="P466" t="s">
        <v>53</v>
      </c>
      <c r="Q466" t="s">
        <v>53</v>
      </c>
      <c r="R466" t="s">
        <v>53</v>
      </c>
      <c r="S466" t="s">
        <v>53</v>
      </c>
      <c r="T466" t="s">
        <v>53</v>
      </c>
      <c r="U466" t="s">
        <v>53</v>
      </c>
      <c r="V466" t="s">
        <v>54</v>
      </c>
      <c r="X466" t="s">
        <v>55</v>
      </c>
      <c r="Y466" t="s">
        <v>47</v>
      </c>
      <c r="Z466" t="s">
        <v>53</v>
      </c>
      <c r="AA466" s="8">
        <v>12</v>
      </c>
      <c r="AB466" s="8">
        <v>32</v>
      </c>
      <c r="AC466" t="s">
        <v>2198</v>
      </c>
      <c r="AD466" t="s">
        <v>2199</v>
      </c>
      <c r="AE466" t="s">
        <v>2200</v>
      </c>
      <c r="AF466" s="2">
        <v>44795.665972222225</v>
      </c>
      <c r="AG466" t="s">
        <v>173</v>
      </c>
      <c r="AH466" s="2">
        <v>44795.665972222225</v>
      </c>
      <c r="AI466" t="s">
        <v>173</v>
      </c>
      <c r="AJ466">
        <v>-119.05460100000001</v>
      </c>
      <c r="AK466">
        <v>35.437821999999997</v>
      </c>
    </row>
    <row r="467" spans="1:39" x14ac:dyDescent="0.35">
      <c r="A467">
        <v>486</v>
      </c>
      <c r="C467" t="s">
        <v>2196</v>
      </c>
      <c r="D467" t="s">
        <v>405</v>
      </c>
      <c r="E467" t="s">
        <v>70</v>
      </c>
      <c r="F467">
        <v>93308</v>
      </c>
      <c r="G467">
        <v>1993</v>
      </c>
      <c r="H467" t="s">
        <v>2197</v>
      </c>
      <c r="I467" t="s">
        <v>51</v>
      </c>
      <c r="J467" t="s">
        <v>52</v>
      </c>
      <c r="K467" t="s">
        <v>198</v>
      </c>
      <c r="L467" t="s">
        <v>199</v>
      </c>
      <c r="M467" s="1">
        <v>250000</v>
      </c>
      <c r="N467" s="6">
        <v>12500</v>
      </c>
      <c r="O467" s="6">
        <v>170300</v>
      </c>
      <c r="P467" t="s">
        <v>53</v>
      </c>
      <c r="Q467" t="s">
        <v>53</v>
      </c>
      <c r="R467" t="s">
        <v>53</v>
      </c>
      <c r="S467" t="s">
        <v>53</v>
      </c>
      <c r="T467" t="s">
        <v>53</v>
      </c>
      <c r="U467" t="s">
        <v>53</v>
      </c>
      <c r="V467" t="s">
        <v>54</v>
      </c>
      <c r="X467" t="s">
        <v>55</v>
      </c>
      <c r="Y467" t="s">
        <v>47</v>
      </c>
      <c r="Z467" t="s">
        <v>54</v>
      </c>
      <c r="AA467" s="8">
        <v>12</v>
      </c>
      <c r="AB467" s="8">
        <v>32</v>
      </c>
      <c r="AC467" t="s">
        <v>2198</v>
      </c>
      <c r="AD467" t="s">
        <v>2199</v>
      </c>
      <c r="AE467" t="s">
        <v>2201</v>
      </c>
      <c r="AF467" s="2">
        <v>44795.665972222225</v>
      </c>
      <c r="AG467" t="s">
        <v>173</v>
      </c>
      <c r="AH467" s="2">
        <v>44795.665972222225</v>
      </c>
      <c r="AI467" t="s">
        <v>173</v>
      </c>
      <c r="AJ467">
        <v>-119.05460100000001</v>
      </c>
      <c r="AK467">
        <v>35.437821999999997</v>
      </c>
    </row>
    <row r="468" spans="1:39" x14ac:dyDescent="0.35">
      <c r="A468">
        <v>559</v>
      </c>
      <c r="C468" t="s">
        <v>2202</v>
      </c>
      <c r="D468" t="s">
        <v>2203</v>
      </c>
      <c r="E468" t="s">
        <v>258</v>
      </c>
      <c r="F468">
        <v>95485</v>
      </c>
      <c r="G468">
        <v>1990</v>
      </c>
      <c r="H468" t="s">
        <v>2204</v>
      </c>
      <c r="I468" t="s">
        <v>51</v>
      </c>
      <c r="J468" t="s">
        <v>52</v>
      </c>
      <c r="K468" t="s">
        <v>198</v>
      </c>
      <c r="L468" t="s">
        <v>199</v>
      </c>
      <c r="M468" s="1">
        <v>67500</v>
      </c>
      <c r="N468" s="6">
        <v>3375</v>
      </c>
      <c r="O468" s="6">
        <v>44060</v>
      </c>
      <c r="P468" t="s">
        <v>53</v>
      </c>
      <c r="Q468" t="s">
        <v>53</v>
      </c>
      <c r="R468" t="s">
        <v>53</v>
      </c>
      <c r="S468" t="s">
        <v>53</v>
      </c>
      <c r="T468" t="s">
        <v>53</v>
      </c>
      <c r="U468" t="s">
        <v>53</v>
      </c>
      <c r="V468" t="s">
        <v>54</v>
      </c>
      <c r="X468" t="s">
        <v>55</v>
      </c>
      <c r="Y468" t="s">
        <v>47</v>
      </c>
      <c r="Z468" t="s">
        <v>53</v>
      </c>
      <c r="AA468" s="8">
        <v>2</v>
      </c>
      <c r="AB468" s="8">
        <v>4</v>
      </c>
      <c r="AC468" t="s">
        <v>2205</v>
      </c>
      <c r="AD468" t="s">
        <v>2206</v>
      </c>
      <c r="AE468" t="s">
        <v>2207</v>
      </c>
      <c r="AF468" s="2">
        <v>44795.665972222225</v>
      </c>
      <c r="AG468" t="s">
        <v>173</v>
      </c>
      <c r="AH468" s="2">
        <v>44795.665972222225</v>
      </c>
      <c r="AI468" t="s">
        <v>173</v>
      </c>
      <c r="AJ468">
        <v>-122.909943</v>
      </c>
      <c r="AK468">
        <v>39.165721560000001</v>
      </c>
    </row>
    <row r="469" spans="1:39" x14ac:dyDescent="0.35">
      <c r="A469">
        <v>811</v>
      </c>
      <c r="C469" t="s">
        <v>2208</v>
      </c>
      <c r="D469" t="s">
        <v>66</v>
      </c>
      <c r="E469" t="s">
        <v>66</v>
      </c>
      <c r="F469">
        <v>90012</v>
      </c>
      <c r="G469">
        <v>1980</v>
      </c>
      <c r="H469" t="s">
        <v>2209</v>
      </c>
      <c r="I469" t="s">
        <v>51</v>
      </c>
      <c r="J469" t="s">
        <v>52</v>
      </c>
      <c r="K469" t="s">
        <v>198</v>
      </c>
      <c r="L469" t="s">
        <v>199</v>
      </c>
      <c r="M469" s="1">
        <v>216216</v>
      </c>
      <c r="N469" s="6">
        <v>10811</v>
      </c>
      <c r="O469" s="6">
        <v>141503</v>
      </c>
      <c r="P469" t="s">
        <v>53</v>
      </c>
      <c r="Q469" t="s">
        <v>53</v>
      </c>
      <c r="R469" t="s">
        <v>53</v>
      </c>
      <c r="S469" t="s">
        <v>53</v>
      </c>
      <c r="T469" t="s">
        <v>53</v>
      </c>
      <c r="U469" t="s">
        <v>53</v>
      </c>
      <c r="V469" t="s">
        <v>54</v>
      </c>
      <c r="X469" t="s">
        <v>1365</v>
      </c>
      <c r="Y469" t="s">
        <v>47</v>
      </c>
      <c r="Z469" t="s">
        <v>53</v>
      </c>
      <c r="AA469" s="8">
        <v>26</v>
      </c>
      <c r="AB469" s="8">
        <v>54</v>
      </c>
      <c r="AC469" t="s">
        <v>2210</v>
      </c>
      <c r="AD469" t="s">
        <v>2211</v>
      </c>
      <c r="AE469" t="s">
        <v>2212</v>
      </c>
      <c r="AF469" s="2">
        <v>44795.665972222225</v>
      </c>
      <c r="AG469" t="s">
        <v>173</v>
      </c>
      <c r="AH469" s="2">
        <v>44795.665972222225</v>
      </c>
      <c r="AI469" t="s">
        <v>173</v>
      </c>
      <c r="AJ469">
        <v>-118.246022</v>
      </c>
      <c r="AK469">
        <v>34.056705000000001</v>
      </c>
    </row>
    <row r="470" spans="1:39" x14ac:dyDescent="0.35">
      <c r="A470">
        <v>816</v>
      </c>
      <c r="C470" t="s">
        <v>2208</v>
      </c>
      <c r="D470" t="s">
        <v>66</v>
      </c>
      <c r="E470" t="s">
        <v>66</v>
      </c>
      <c r="F470">
        <v>90012</v>
      </c>
      <c r="G470">
        <v>1980</v>
      </c>
      <c r="H470" t="s">
        <v>2209</v>
      </c>
      <c r="I470" t="s">
        <v>51</v>
      </c>
      <c r="J470" t="s">
        <v>52</v>
      </c>
      <c r="K470" t="s">
        <v>198</v>
      </c>
      <c r="L470" t="s">
        <v>199</v>
      </c>
      <c r="M470" s="1">
        <v>284830</v>
      </c>
      <c r="N470" s="6">
        <v>14242</v>
      </c>
      <c r="O470" s="6">
        <v>186407</v>
      </c>
      <c r="P470" t="s">
        <v>53</v>
      </c>
      <c r="Q470" t="s">
        <v>53</v>
      </c>
      <c r="R470" t="s">
        <v>53</v>
      </c>
      <c r="S470" t="s">
        <v>53</v>
      </c>
      <c r="T470" t="s">
        <v>53</v>
      </c>
      <c r="U470" t="s">
        <v>53</v>
      </c>
      <c r="V470" t="s">
        <v>54</v>
      </c>
      <c r="X470" t="s">
        <v>1365</v>
      </c>
      <c r="Y470" t="s">
        <v>83</v>
      </c>
      <c r="Z470" t="s">
        <v>54</v>
      </c>
      <c r="AA470" s="8">
        <v>26</v>
      </c>
      <c r="AB470" s="8">
        <v>54</v>
      </c>
      <c r="AC470" t="s">
        <v>2210</v>
      </c>
      <c r="AD470" t="s">
        <v>2211</v>
      </c>
      <c r="AE470" t="s">
        <v>2213</v>
      </c>
      <c r="AF470" s="2">
        <v>44795.665972222225</v>
      </c>
      <c r="AG470" t="s">
        <v>173</v>
      </c>
      <c r="AH470" s="2">
        <v>44795.665972222225</v>
      </c>
      <c r="AI470" t="s">
        <v>173</v>
      </c>
      <c r="AJ470">
        <v>-118.246022</v>
      </c>
      <c r="AK470">
        <v>34.056705000000001</v>
      </c>
    </row>
    <row r="471" spans="1:39" x14ac:dyDescent="0.35">
      <c r="A471">
        <v>861</v>
      </c>
      <c r="C471" t="s">
        <v>2208</v>
      </c>
      <c r="D471" t="s">
        <v>66</v>
      </c>
      <c r="E471" t="s">
        <v>66</v>
      </c>
      <c r="F471">
        <v>90012</v>
      </c>
      <c r="G471">
        <v>1979</v>
      </c>
      <c r="H471" t="s">
        <v>2209</v>
      </c>
      <c r="I471" t="s">
        <v>51</v>
      </c>
      <c r="J471" t="s">
        <v>52</v>
      </c>
      <c r="K471" t="s">
        <v>198</v>
      </c>
      <c r="L471" t="s">
        <v>199</v>
      </c>
      <c r="M471" s="1">
        <v>77995</v>
      </c>
      <c r="N471" s="6">
        <v>3900</v>
      </c>
      <c r="O471" s="6">
        <v>51044</v>
      </c>
      <c r="P471" t="s">
        <v>53</v>
      </c>
      <c r="Q471" t="s">
        <v>53</v>
      </c>
      <c r="R471" t="s">
        <v>53</v>
      </c>
      <c r="S471" t="s">
        <v>53</v>
      </c>
      <c r="T471" t="s">
        <v>53</v>
      </c>
      <c r="U471" t="s">
        <v>53</v>
      </c>
      <c r="V471" t="s">
        <v>54</v>
      </c>
      <c r="X471" t="s">
        <v>1365</v>
      </c>
      <c r="Y471" t="s">
        <v>83</v>
      </c>
      <c r="Z471" t="s">
        <v>54</v>
      </c>
      <c r="AA471" s="8">
        <v>26</v>
      </c>
      <c r="AB471" s="8">
        <v>54</v>
      </c>
      <c r="AC471" t="s">
        <v>2210</v>
      </c>
      <c r="AD471" t="s">
        <v>2211</v>
      </c>
      <c r="AE471" t="s">
        <v>2214</v>
      </c>
      <c r="AF471" s="2">
        <v>44795.665972222225</v>
      </c>
      <c r="AG471" t="s">
        <v>173</v>
      </c>
      <c r="AH471" s="2">
        <v>44795.665972222225</v>
      </c>
      <c r="AI471" t="s">
        <v>173</v>
      </c>
      <c r="AJ471">
        <v>-118.246022</v>
      </c>
      <c r="AK471">
        <v>34.056705000000001</v>
      </c>
    </row>
    <row r="472" spans="1:39" x14ac:dyDescent="0.35">
      <c r="A472">
        <v>828</v>
      </c>
      <c r="C472" t="s">
        <v>2215</v>
      </c>
      <c r="D472" t="s">
        <v>799</v>
      </c>
      <c r="E472" t="s">
        <v>66</v>
      </c>
      <c r="F472">
        <v>91803</v>
      </c>
      <c r="G472">
        <v>1980</v>
      </c>
      <c r="H472" t="s">
        <v>2216</v>
      </c>
      <c r="I472" t="s">
        <v>51</v>
      </c>
      <c r="J472" t="s">
        <v>52</v>
      </c>
      <c r="K472" t="s">
        <v>198</v>
      </c>
      <c r="L472" t="s">
        <v>199</v>
      </c>
      <c r="M472" s="1">
        <v>528812</v>
      </c>
      <c r="N472" s="6">
        <v>26441</v>
      </c>
      <c r="O472" s="6">
        <v>562566</v>
      </c>
      <c r="P472" t="s">
        <v>53</v>
      </c>
      <c r="Q472" t="s">
        <v>53</v>
      </c>
      <c r="R472" t="s">
        <v>53</v>
      </c>
      <c r="S472" t="s">
        <v>53</v>
      </c>
      <c r="T472" t="s">
        <v>53</v>
      </c>
      <c r="U472" t="s">
        <v>53</v>
      </c>
      <c r="V472" t="s">
        <v>54</v>
      </c>
      <c r="X472" t="s">
        <v>46</v>
      </c>
      <c r="Y472" t="s">
        <v>47</v>
      </c>
      <c r="Z472" t="s">
        <v>53</v>
      </c>
      <c r="AA472" s="8">
        <v>25</v>
      </c>
      <c r="AB472" s="8">
        <v>49</v>
      </c>
      <c r="AC472" t="s">
        <v>2217</v>
      </c>
      <c r="AD472" t="s">
        <v>2218</v>
      </c>
      <c r="AE472" t="s">
        <v>2219</v>
      </c>
      <c r="AF472" s="2">
        <v>44795.665972222225</v>
      </c>
      <c r="AG472" t="s">
        <v>173</v>
      </c>
      <c r="AH472" s="2">
        <v>44795.665972222225</v>
      </c>
      <c r="AI472" t="s">
        <v>173</v>
      </c>
      <c r="AJ472">
        <v>-118.150109</v>
      </c>
      <c r="AK472">
        <v>34.084968000000003</v>
      </c>
    </row>
    <row r="473" spans="1:39" x14ac:dyDescent="0.35">
      <c r="A473">
        <v>174</v>
      </c>
      <c r="C473" t="s">
        <v>2220</v>
      </c>
      <c r="D473" t="s">
        <v>1766</v>
      </c>
      <c r="E473" t="s">
        <v>1486</v>
      </c>
      <c r="F473">
        <v>94903</v>
      </c>
      <c r="G473">
        <v>2009</v>
      </c>
      <c r="H473" t="s">
        <v>2221</v>
      </c>
      <c r="I473" t="s">
        <v>51</v>
      </c>
      <c r="J473" t="s">
        <v>52</v>
      </c>
      <c r="K473" t="s">
        <v>289</v>
      </c>
      <c r="L473" t="s">
        <v>199</v>
      </c>
      <c r="M473" s="1">
        <v>415857</v>
      </c>
      <c r="N473" s="6">
        <v>31989</v>
      </c>
      <c r="O473" s="6">
        <v>178655</v>
      </c>
      <c r="P473" t="s">
        <v>54</v>
      </c>
      <c r="Q473" t="s">
        <v>54</v>
      </c>
      <c r="R473" t="s">
        <v>53</v>
      </c>
      <c r="S473" t="s">
        <v>53</v>
      </c>
      <c r="T473" t="s">
        <v>53</v>
      </c>
      <c r="U473" t="s">
        <v>53</v>
      </c>
      <c r="V473" t="s">
        <v>53</v>
      </c>
      <c r="W473" t="s">
        <v>2222</v>
      </c>
      <c r="X473" t="s">
        <v>55</v>
      </c>
      <c r="Y473" t="s">
        <v>47</v>
      </c>
      <c r="Z473" t="s">
        <v>53</v>
      </c>
      <c r="AA473" s="8">
        <v>2</v>
      </c>
      <c r="AB473" s="8">
        <v>12</v>
      </c>
      <c r="AC473" t="s">
        <v>2223</v>
      </c>
      <c r="AD473" t="s">
        <v>2224</v>
      </c>
      <c r="AE473" t="s">
        <v>2225</v>
      </c>
      <c r="AF473" s="2">
        <v>44795.665972222225</v>
      </c>
      <c r="AG473" t="s">
        <v>173</v>
      </c>
      <c r="AH473" s="2">
        <v>45128.751388888886</v>
      </c>
      <c r="AI473" t="s">
        <v>97</v>
      </c>
      <c r="AJ473">
        <v>-122.530725</v>
      </c>
      <c r="AK473">
        <v>37.997740999999998</v>
      </c>
    </row>
    <row r="474" spans="1:39" x14ac:dyDescent="0.35">
      <c r="A474">
        <v>200</v>
      </c>
      <c r="C474" t="s">
        <v>2220</v>
      </c>
      <c r="D474" t="s">
        <v>1766</v>
      </c>
      <c r="E474" t="s">
        <v>1486</v>
      </c>
      <c r="F474">
        <v>94903</v>
      </c>
      <c r="G474">
        <v>2006</v>
      </c>
      <c r="H474" t="s">
        <v>2221</v>
      </c>
      <c r="I474" t="s">
        <v>51</v>
      </c>
      <c r="J474" t="s">
        <v>52</v>
      </c>
      <c r="K474" t="s">
        <v>198</v>
      </c>
      <c r="L474" t="s">
        <v>199</v>
      </c>
      <c r="M474" s="1">
        <v>326477</v>
      </c>
      <c r="N474" s="6">
        <v>33314</v>
      </c>
      <c r="O474" s="6">
        <v>140665</v>
      </c>
      <c r="P474" t="s">
        <v>54</v>
      </c>
      <c r="Q474" t="s">
        <v>54</v>
      </c>
      <c r="R474" t="s">
        <v>53</v>
      </c>
      <c r="S474" t="s">
        <v>53</v>
      </c>
      <c r="T474" t="s">
        <v>53</v>
      </c>
      <c r="U474" t="s">
        <v>53</v>
      </c>
      <c r="V474" t="s">
        <v>53</v>
      </c>
      <c r="W474" t="s">
        <v>2226</v>
      </c>
      <c r="X474" t="s">
        <v>55</v>
      </c>
      <c r="Y474" t="s">
        <v>47</v>
      </c>
      <c r="Z474" t="s">
        <v>53</v>
      </c>
      <c r="AA474" s="8">
        <v>2</v>
      </c>
      <c r="AB474" s="8">
        <v>12</v>
      </c>
      <c r="AC474" t="s">
        <v>2223</v>
      </c>
      <c r="AD474" t="s">
        <v>2224</v>
      </c>
      <c r="AE474" t="s">
        <v>2227</v>
      </c>
      <c r="AF474" s="2">
        <v>44795.665972222225</v>
      </c>
      <c r="AG474" t="s">
        <v>173</v>
      </c>
      <c r="AH474" s="2">
        <v>45128.974999999999</v>
      </c>
      <c r="AI474" t="s">
        <v>97</v>
      </c>
      <c r="AJ474">
        <v>-122.530725</v>
      </c>
      <c r="AK474">
        <v>37.997740999999998</v>
      </c>
    </row>
    <row r="475" spans="1:39" x14ac:dyDescent="0.35">
      <c r="A475">
        <v>201</v>
      </c>
      <c r="C475" t="s">
        <v>2220</v>
      </c>
      <c r="D475" t="s">
        <v>1766</v>
      </c>
      <c r="E475" t="s">
        <v>1486</v>
      </c>
      <c r="F475">
        <v>94903</v>
      </c>
      <c r="G475">
        <v>2006</v>
      </c>
      <c r="H475" t="s">
        <v>2221</v>
      </c>
      <c r="I475" t="s">
        <v>51</v>
      </c>
      <c r="J475" t="s">
        <v>52</v>
      </c>
      <c r="K475" t="s">
        <v>198</v>
      </c>
      <c r="L475" t="s">
        <v>199</v>
      </c>
      <c r="M475" s="1">
        <v>553345</v>
      </c>
      <c r="N475" s="6">
        <v>56464</v>
      </c>
      <c r="O475" s="6">
        <v>314857</v>
      </c>
      <c r="P475" t="s">
        <v>54</v>
      </c>
      <c r="Q475" t="s">
        <v>54</v>
      </c>
      <c r="R475" t="s">
        <v>54</v>
      </c>
      <c r="S475" t="s">
        <v>53</v>
      </c>
      <c r="T475" t="s">
        <v>53</v>
      </c>
      <c r="U475" t="s">
        <v>53</v>
      </c>
      <c r="V475" t="s">
        <v>53</v>
      </c>
      <c r="W475" t="s">
        <v>2228</v>
      </c>
      <c r="X475" t="s">
        <v>55</v>
      </c>
      <c r="Y475" t="s">
        <v>47</v>
      </c>
      <c r="Z475" t="s">
        <v>53</v>
      </c>
      <c r="AA475" s="8">
        <v>2</v>
      </c>
      <c r="AB475" s="8">
        <v>12</v>
      </c>
      <c r="AC475" t="s">
        <v>2223</v>
      </c>
      <c r="AD475" t="s">
        <v>2224</v>
      </c>
      <c r="AE475" t="s">
        <v>2229</v>
      </c>
      <c r="AF475" s="2">
        <v>44795.665972222225</v>
      </c>
      <c r="AG475" t="s">
        <v>173</v>
      </c>
      <c r="AH475" s="2">
        <v>45128.974999999999</v>
      </c>
      <c r="AI475" t="s">
        <v>97</v>
      </c>
      <c r="AJ475">
        <v>-122.530725</v>
      </c>
      <c r="AK475">
        <v>37.997740999999998</v>
      </c>
    </row>
    <row r="476" spans="1:39" x14ac:dyDescent="0.35">
      <c r="A476">
        <v>238</v>
      </c>
      <c r="C476" t="s">
        <v>2220</v>
      </c>
      <c r="D476" t="s">
        <v>1766</v>
      </c>
      <c r="E476" t="s">
        <v>1486</v>
      </c>
      <c r="F476">
        <v>94903</v>
      </c>
      <c r="G476">
        <v>2003</v>
      </c>
      <c r="H476" t="s">
        <v>2221</v>
      </c>
      <c r="I476" t="s">
        <v>51</v>
      </c>
      <c r="J476" t="s">
        <v>52</v>
      </c>
      <c r="K476" t="s">
        <v>198</v>
      </c>
      <c r="L476" t="s">
        <v>199</v>
      </c>
      <c r="M476" s="1">
        <v>154042</v>
      </c>
      <c r="N476" s="6">
        <v>49865</v>
      </c>
      <c r="O476" s="6">
        <v>434553</v>
      </c>
      <c r="P476" t="s">
        <v>53</v>
      </c>
      <c r="Q476" t="s">
        <v>54</v>
      </c>
      <c r="R476" t="s">
        <v>53</v>
      </c>
      <c r="S476" t="s">
        <v>53</v>
      </c>
      <c r="T476" t="s">
        <v>53</v>
      </c>
      <c r="U476" t="s">
        <v>53</v>
      </c>
      <c r="V476" t="s">
        <v>53</v>
      </c>
      <c r="W476" t="s">
        <v>2230</v>
      </c>
      <c r="X476" t="s">
        <v>55</v>
      </c>
      <c r="Y476" t="s">
        <v>47</v>
      </c>
      <c r="Z476" t="s">
        <v>53</v>
      </c>
      <c r="AA476" s="8">
        <v>2</v>
      </c>
      <c r="AB476" s="8">
        <v>12</v>
      </c>
      <c r="AC476" t="s">
        <v>2223</v>
      </c>
      <c r="AD476" t="s">
        <v>2224</v>
      </c>
      <c r="AE476" t="s">
        <v>2231</v>
      </c>
      <c r="AF476" s="2">
        <v>44795.665972222225</v>
      </c>
      <c r="AG476" t="s">
        <v>173</v>
      </c>
      <c r="AH476" s="2">
        <v>45132.963194444441</v>
      </c>
      <c r="AI476" t="s">
        <v>97</v>
      </c>
      <c r="AJ476">
        <v>-122.530725</v>
      </c>
      <c r="AK476">
        <v>37.997740999999998</v>
      </c>
    </row>
    <row r="477" spans="1:39" x14ac:dyDescent="0.35">
      <c r="A477">
        <v>243</v>
      </c>
      <c r="C477" t="s">
        <v>2220</v>
      </c>
      <c r="D477" t="s">
        <v>1766</v>
      </c>
      <c r="E477" t="s">
        <v>1486</v>
      </c>
      <c r="F477">
        <v>94903</v>
      </c>
      <c r="G477">
        <v>2003</v>
      </c>
      <c r="H477" t="s">
        <v>2221</v>
      </c>
      <c r="I477" t="s">
        <v>51</v>
      </c>
      <c r="J477" t="s">
        <v>52</v>
      </c>
      <c r="K477" t="s">
        <v>198</v>
      </c>
      <c r="L477" t="s">
        <v>199</v>
      </c>
      <c r="M477" s="1">
        <v>233120</v>
      </c>
      <c r="N477" s="6">
        <v>23312</v>
      </c>
      <c r="O477" s="6">
        <v>149920</v>
      </c>
      <c r="P477" t="s">
        <v>53</v>
      </c>
      <c r="Q477" t="s">
        <v>53</v>
      </c>
      <c r="R477" t="s">
        <v>54</v>
      </c>
      <c r="S477" t="s">
        <v>53</v>
      </c>
      <c r="T477" t="s">
        <v>53</v>
      </c>
      <c r="U477" t="s">
        <v>53</v>
      </c>
      <c r="V477" t="s">
        <v>53</v>
      </c>
      <c r="W477" t="s">
        <v>2232</v>
      </c>
      <c r="X477" t="s">
        <v>55</v>
      </c>
      <c r="Y477" t="s">
        <v>47</v>
      </c>
      <c r="Z477" t="s">
        <v>54</v>
      </c>
      <c r="AA477" s="8">
        <v>2</v>
      </c>
      <c r="AB477" s="8">
        <v>12</v>
      </c>
      <c r="AC477" t="s">
        <v>2223</v>
      </c>
      <c r="AD477" t="s">
        <v>2224</v>
      </c>
      <c r="AE477" t="s">
        <v>2233</v>
      </c>
      <c r="AF477" s="2">
        <v>44795.665972222225</v>
      </c>
      <c r="AG477" t="s">
        <v>173</v>
      </c>
      <c r="AH477" s="2">
        <v>45132.964583333334</v>
      </c>
      <c r="AI477" t="s">
        <v>97</v>
      </c>
      <c r="AJ477">
        <v>-122.530725</v>
      </c>
      <c r="AK477">
        <v>37.997740999999998</v>
      </c>
    </row>
    <row r="478" spans="1:39" x14ac:dyDescent="0.35">
      <c r="A478">
        <v>374</v>
      </c>
      <c r="C478" t="s">
        <v>2220</v>
      </c>
      <c r="D478" t="s">
        <v>1766</v>
      </c>
      <c r="E478" t="s">
        <v>1486</v>
      </c>
      <c r="F478">
        <v>94903</v>
      </c>
      <c r="G478">
        <v>1997</v>
      </c>
      <c r="H478" t="s">
        <v>2234</v>
      </c>
      <c r="I478" t="s">
        <v>51</v>
      </c>
      <c r="J478" t="s">
        <v>52</v>
      </c>
      <c r="K478" t="s">
        <v>198</v>
      </c>
      <c r="L478" t="s">
        <v>199</v>
      </c>
      <c r="M478" s="1">
        <v>600000</v>
      </c>
      <c r="N478" s="6">
        <v>30000</v>
      </c>
      <c r="O478" s="6">
        <v>398406</v>
      </c>
      <c r="P478" t="s">
        <v>53</v>
      </c>
      <c r="Q478" t="s">
        <v>53</v>
      </c>
      <c r="R478" t="s">
        <v>53</v>
      </c>
      <c r="S478" t="s">
        <v>53</v>
      </c>
      <c r="T478" t="s">
        <v>53</v>
      </c>
      <c r="U478" t="s">
        <v>53</v>
      </c>
      <c r="V478" t="s">
        <v>54</v>
      </c>
      <c r="X478" t="s">
        <v>55</v>
      </c>
      <c r="Y478" t="s">
        <v>47</v>
      </c>
      <c r="Z478" t="s">
        <v>53</v>
      </c>
      <c r="AA478" s="8">
        <v>2</v>
      </c>
      <c r="AB478" s="8">
        <v>12</v>
      </c>
      <c r="AC478" t="s">
        <v>2223</v>
      </c>
      <c r="AD478" t="s">
        <v>2224</v>
      </c>
      <c r="AE478" t="s">
        <v>2235</v>
      </c>
      <c r="AF478" s="2">
        <v>44795.665972222225</v>
      </c>
      <c r="AG478" t="s">
        <v>173</v>
      </c>
      <c r="AH478" s="2">
        <v>44795.665972222225</v>
      </c>
      <c r="AI478" t="s">
        <v>173</v>
      </c>
      <c r="AJ478">
        <v>-122.530725</v>
      </c>
      <c r="AK478">
        <v>37.997740999999998</v>
      </c>
    </row>
    <row r="479" spans="1:39" x14ac:dyDescent="0.35">
      <c r="A479">
        <v>886</v>
      </c>
      <c r="B479" s="8" t="s">
        <v>2236</v>
      </c>
      <c r="C479" t="s">
        <v>2237</v>
      </c>
      <c r="D479" t="s">
        <v>2238</v>
      </c>
      <c r="E479" t="s">
        <v>2238</v>
      </c>
      <c r="F479">
        <v>95338</v>
      </c>
      <c r="G479">
        <v>2021</v>
      </c>
      <c r="H479" t="s">
        <v>2239</v>
      </c>
      <c r="I479" t="s">
        <v>51</v>
      </c>
      <c r="J479" t="s">
        <v>52</v>
      </c>
      <c r="K479" t="s">
        <v>289</v>
      </c>
      <c r="L479" t="s">
        <v>199</v>
      </c>
      <c r="M479" s="1">
        <v>2838826</v>
      </c>
      <c r="N479" s="6">
        <v>190823</v>
      </c>
      <c r="O479" s="6">
        <v>919257</v>
      </c>
      <c r="P479" t="s">
        <v>54</v>
      </c>
      <c r="Q479" t="s">
        <v>53</v>
      </c>
      <c r="R479" t="s">
        <v>54</v>
      </c>
      <c r="S479" t="s">
        <v>53</v>
      </c>
      <c r="T479" t="s">
        <v>53</v>
      </c>
      <c r="U479" t="s">
        <v>53</v>
      </c>
      <c r="V479" t="s">
        <v>53</v>
      </c>
      <c r="W479" t="s">
        <v>2240</v>
      </c>
      <c r="X479" t="s">
        <v>55</v>
      </c>
      <c r="Y479" t="s">
        <v>47</v>
      </c>
      <c r="Z479" t="s">
        <v>53</v>
      </c>
      <c r="AA479" s="8">
        <v>4</v>
      </c>
      <c r="AB479" s="8">
        <v>8</v>
      </c>
      <c r="AC479">
        <v>37.489712400000002</v>
      </c>
      <c r="AD479">
        <v>-119.9681423</v>
      </c>
      <c r="AE479" t="s">
        <v>2241</v>
      </c>
      <c r="AF479" s="2">
        <v>44795.665972222225</v>
      </c>
      <c r="AG479" t="s">
        <v>173</v>
      </c>
      <c r="AH479" s="2">
        <v>44795.665972222225</v>
      </c>
      <c r="AI479" t="s">
        <v>173</v>
      </c>
      <c r="AJ479">
        <v>-119.968142</v>
      </c>
      <c r="AK479">
        <v>37.489711999999997</v>
      </c>
      <c r="AM479" t="s">
        <v>98</v>
      </c>
    </row>
    <row r="480" spans="1:39" x14ac:dyDescent="0.35">
      <c r="A480">
        <v>440</v>
      </c>
      <c r="C480" t="s">
        <v>2242</v>
      </c>
      <c r="D480" t="s">
        <v>2238</v>
      </c>
      <c r="E480" t="s">
        <v>2238</v>
      </c>
      <c r="F480">
        <v>95338</v>
      </c>
      <c r="G480">
        <v>1994</v>
      </c>
      <c r="H480" t="s">
        <v>2239</v>
      </c>
      <c r="I480" t="s">
        <v>51</v>
      </c>
      <c r="J480" t="s">
        <v>52</v>
      </c>
      <c r="K480" t="s">
        <v>198</v>
      </c>
      <c r="L480" t="s">
        <v>199</v>
      </c>
      <c r="M480" s="1">
        <v>82390</v>
      </c>
      <c r="N480" s="6">
        <v>4120</v>
      </c>
      <c r="O480" s="6">
        <v>57215</v>
      </c>
      <c r="P480" t="s">
        <v>53</v>
      </c>
      <c r="Q480" t="s">
        <v>53</v>
      </c>
      <c r="R480" t="s">
        <v>53</v>
      </c>
      <c r="S480" t="s">
        <v>53</v>
      </c>
      <c r="T480" t="s">
        <v>53</v>
      </c>
      <c r="U480" t="s">
        <v>53</v>
      </c>
      <c r="V480" t="s">
        <v>54</v>
      </c>
      <c r="X480" t="s">
        <v>55</v>
      </c>
      <c r="Y480" t="s">
        <v>47</v>
      </c>
      <c r="Z480" t="s">
        <v>53</v>
      </c>
      <c r="AA480" s="8">
        <v>4</v>
      </c>
      <c r="AB480" s="8">
        <v>8</v>
      </c>
      <c r="AC480" t="s">
        <v>2243</v>
      </c>
      <c r="AD480" t="s">
        <v>2244</v>
      </c>
      <c r="AE480" t="s">
        <v>2245</v>
      </c>
      <c r="AF480" s="2">
        <v>44795.665972222225</v>
      </c>
      <c r="AG480" t="s">
        <v>173</v>
      </c>
      <c r="AH480" s="2">
        <v>44971.825694444444</v>
      </c>
      <c r="AI480" t="s">
        <v>97</v>
      </c>
      <c r="AJ480">
        <v>-119.967833</v>
      </c>
      <c r="AK480">
        <v>37.489350999999999</v>
      </c>
    </row>
    <row r="481" spans="1:37" x14ac:dyDescent="0.35">
      <c r="A481">
        <v>244</v>
      </c>
      <c r="C481" t="s">
        <v>2246</v>
      </c>
      <c r="D481" t="s">
        <v>2247</v>
      </c>
      <c r="E481" t="s">
        <v>1138</v>
      </c>
      <c r="F481">
        <v>95482</v>
      </c>
      <c r="G481">
        <v>2003</v>
      </c>
      <c r="H481" t="s">
        <v>2248</v>
      </c>
      <c r="I481" t="s">
        <v>51</v>
      </c>
      <c r="J481" t="s">
        <v>52</v>
      </c>
      <c r="K481" t="s">
        <v>198</v>
      </c>
      <c r="L481" t="s">
        <v>199</v>
      </c>
      <c r="M481" s="1">
        <v>250000</v>
      </c>
      <c r="N481" s="6">
        <v>30000</v>
      </c>
      <c r="O481" s="6">
        <v>189780</v>
      </c>
      <c r="P481" t="s">
        <v>54</v>
      </c>
      <c r="Q481" t="s">
        <v>54</v>
      </c>
      <c r="R481" t="s">
        <v>53</v>
      </c>
      <c r="S481" t="s">
        <v>53</v>
      </c>
      <c r="T481" t="s">
        <v>53</v>
      </c>
      <c r="U481" t="s">
        <v>53</v>
      </c>
      <c r="V481" t="s">
        <v>53</v>
      </c>
      <c r="W481" t="s">
        <v>2249</v>
      </c>
      <c r="X481" t="s">
        <v>55</v>
      </c>
      <c r="Y481" t="s">
        <v>47</v>
      </c>
      <c r="Z481" t="s">
        <v>53</v>
      </c>
      <c r="AA481" s="8">
        <v>2</v>
      </c>
      <c r="AB481" s="8">
        <v>2</v>
      </c>
      <c r="AC481" t="s">
        <v>2250</v>
      </c>
      <c r="AD481" t="s">
        <v>2251</v>
      </c>
      <c r="AE481" t="s">
        <v>2252</v>
      </c>
      <c r="AF481" s="2">
        <v>44795.665972222225</v>
      </c>
      <c r="AG481" t="s">
        <v>173</v>
      </c>
      <c r="AH481" s="2">
        <v>45132.964583333334</v>
      </c>
      <c r="AI481" t="s">
        <v>97</v>
      </c>
      <c r="AJ481">
        <v>-123.215433</v>
      </c>
      <c r="AK481">
        <v>39.158714000000003</v>
      </c>
    </row>
    <row r="482" spans="1:37" x14ac:dyDescent="0.35">
      <c r="A482">
        <v>288</v>
      </c>
      <c r="C482" t="s">
        <v>2246</v>
      </c>
      <c r="D482" t="s">
        <v>2247</v>
      </c>
      <c r="E482" t="s">
        <v>1138</v>
      </c>
      <c r="F482">
        <v>95482</v>
      </c>
      <c r="G482">
        <v>2001</v>
      </c>
      <c r="H482" t="s">
        <v>2248</v>
      </c>
      <c r="I482" t="s">
        <v>51</v>
      </c>
      <c r="J482" t="s">
        <v>52</v>
      </c>
      <c r="K482" t="s">
        <v>198</v>
      </c>
      <c r="L482" t="s">
        <v>199</v>
      </c>
      <c r="M482" s="1">
        <v>96884</v>
      </c>
      <c r="N482" s="6">
        <v>19933</v>
      </c>
      <c r="O482" s="6">
        <v>130620</v>
      </c>
      <c r="P482" t="s">
        <v>53</v>
      </c>
      <c r="Q482" t="s">
        <v>53</v>
      </c>
      <c r="R482" t="s">
        <v>53</v>
      </c>
      <c r="S482" t="s">
        <v>53</v>
      </c>
      <c r="T482" t="s">
        <v>53</v>
      </c>
      <c r="U482" t="s">
        <v>53</v>
      </c>
      <c r="V482" t="s">
        <v>54</v>
      </c>
      <c r="X482" t="s">
        <v>55</v>
      </c>
      <c r="Y482" t="s">
        <v>47</v>
      </c>
      <c r="Z482" t="s">
        <v>53</v>
      </c>
      <c r="AA482" s="8">
        <v>2</v>
      </c>
      <c r="AB482" s="8">
        <v>2</v>
      </c>
      <c r="AC482" t="s">
        <v>2250</v>
      </c>
      <c r="AD482" t="s">
        <v>2251</v>
      </c>
      <c r="AE482" t="s">
        <v>2253</v>
      </c>
      <c r="AF482" s="2">
        <v>44795.665972222225</v>
      </c>
      <c r="AG482" t="s">
        <v>173</v>
      </c>
      <c r="AH482" s="2">
        <v>44795.665972222225</v>
      </c>
      <c r="AI482" t="s">
        <v>173</v>
      </c>
      <c r="AJ482">
        <v>-123.215433</v>
      </c>
      <c r="AK482">
        <v>39.158714000000003</v>
      </c>
    </row>
    <row r="483" spans="1:37" x14ac:dyDescent="0.35">
      <c r="A483">
        <v>341</v>
      </c>
      <c r="C483" t="s">
        <v>2254</v>
      </c>
      <c r="D483" t="s">
        <v>244</v>
      </c>
      <c r="E483" t="s">
        <v>244</v>
      </c>
      <c r="F483">
        <v>95340</v>
      </c>
      <c r="G483">
        <v>2001</v>
      </c>
      <c r="H483" t="s">
        <v>2255</v>
      </c>
      <c r="I483" t="s">
        <v>51</v>
      </c>
      <c r="J483" t="s">
        <v>52</v>
      </c>
      <c r="K483" t="s">
        <v>198</v>
      </c>
      <c r="L483" t="s">
        <v>199</v>
      </c>
      <c r="M483" s="1">
        <v>1900345</v>
      </c>
      <c r="N483" s="6">
        <v>213000</v>
      </c>
      <c r="O483" s="6">
        <v>1090000</v>
      </c>
      <c r="P483" t="s">
        <v>53</v>
      </c>
      <c r="Q483" t="s">
        <v>53</v>
      </c>
      <c r="R483" t="s">
        <v>53</v>
      </c>
      <c r="S483" t="s">
        <v>53</v>
      </c>
      <c r="T483" t="s">
        <v>53</v>
      </c>
      <c r="U483" t="s">
        <v>53</v>
      </c>
      <c r="V483" t="s">
        <v>54</v>
      </c>
      <c r="X483" t="s">
        <v>55</v>
      </c>
      <c r="Y483" t="s">
        <v>47</v>
      </c>
      <c r="Z483" t="s">
        <v>53</v>
      </c>
      <c r="AA483" s="8">
        <v>14</v>
      </c>
      <c r="AB483" s="8">
        <v>27</v>
      </c>
      <c r="AC483" t="s">
        <v>2256</v>
      </c>
      <c r="AD483" t="s">
        <v>2257</v>
      </c>
      <c r="AE483" t="s">
        <v>2258</v>
      </c>
      <c r="AF483" s="2">
        <v>44795.665972222225</v>
      </c>
      <c r="AG483" t="s">
        <v>173</v>
      </c>
      <c r="AH483" s="2">
        <v>44795.665972222225</v>
      </c>
      <c r="AI483" t="s">
        <v>173</v>
      </c>
      <c r="AJ483">
        <v>-120.457634</v>
      </c>
      <c r="AK483">
        <v>37.316516880000002</v>
      </c>
    </row>
    <row r="484" spans="1:37" x14ac:dyDescent="0.35">
      <c r="A484">
        <v>218</v>
      </c>
      <c r="C484" t="s">
        <v>2259</v>
      </c>
      <c r="D484" t="s">
        <v>244</v>
      </c>
      <c r="E484" t="s">
        <v>244</v>
      </c>
      <c r="F484">
        <v>95340</v>
      </c>
      <c r="G484">
        <v>2004</v>
      </c>
      <c r="H484" t="s">
        <v>2260</v>
      </c>
      <c r="I484" t="s">
        <v>51</v>
      </c>
      <c r="J484" t="s">
        <v>52</v>
      </c>
      <c r="K484" t="s">
        <v>198</v>
      </c>
      <c r="L484" t="s">
        <v>199</v>
      </c>
      <c r="M484" s="1">
        <v>93210</v>
      </c>
      <c r="N484" s="6">
        <v>9321</v>
      </c>
      <c r="O484" s="6">
        <v>52698</v>
      </c>
      <c r="P484" t="s">
        <v>53</v>
      </c>
      <c r="Q484" t="s">
        <v>53</v>
      </c>
      <c r="R484" t="s">
        <v>54</v>
      </c>
      <c r="S484" t="s">
        <v>53</v>
      </c>
      <c r="T484" t="s">
        <v>53</v>
      </c>
      <c r="U484" t="s">
        <v>53</v>
      </c>
      <c r="V484" t="s">
        <v>53</v>
      </c>
      <c r="W484" t="s">
        <v>2261</v>
      </c>
      <c r="X484" t="s">
        <v>55</v>
      </c>
      <c r="Y484" t="s">
        <v>47</v>
      </c>
      <c r="Z484" t="s">
        <v>54</v>
      </c>
      <c r="AA484" s="8">
        <v>14</v>
      </c>
      <c r="AB484" s="8">
        <v>27</v>
      </c>
      <c r="AC484" t="s">
        <v>2262</v>
      </c>
      <c r="AD484" t="s">
        <v>2263</v>
      </c>
      <c r="AE484" t="s">
        <v>2264</v>
      </c>
      <c r="AF484" s="2">
        <v>44795.665972222225</v>
      </c>
      <c r="AG484" t="s">
        <v>173</v>
      </c>
      <c r="AH484" s="2">
        <v>45132.961111111108</v>
      </c>
      <c r="AI484" t="s">
        <v>97</v>
      </c>
      <c r="AJ484">
        <v>-120.480873</v>
      </c>
      <c r="AK484">
        <v>37.302135</v>
      </c>
    </row>
    <row r="485" spans="1:37" x14ac:dyDescent="0.35">
      <c r="A485">
        <v>427</v>
      </c>
      <c r="C485" t="s">
        <v>2265</v>
      </c>
      <c r="D485" t="s">
        <v>2266</v>
      </c>
      <c r="E485" t="s">
        <v>2267</v>
      </c>
      <c r="F485">
        <v>96101</v>
      </c>
      <c r="G485">
        <v>1994</v>
      </c>
      <c r="H485" t="s">
        <v>2268</v>
      </c>
      <c r="I485" t="s">
        <v>51</v>
      </c>
      <c r="J485" t="s">
        <v>52</v>
      </c>
      <c r="K485" t="s">
        <v>198</v>
      </c>
      <c r="L485" t="s">
        <v>199</v>
      </c>
      <c r="M485" s="1">
        <v>37910</v>
      </c>
      <c r="N485" s="6" t="s">
        <v>200</v>
      </c>
      <c r="O485" s="6" t="s">
        <v>200</v>
      </c>
      <c r="P485" t="s">
        <v>53</v>
      </c>
      <c r="Q485" t="s">
        <v>53</v>
      </c>
      <c r="R485" t="s">
        <v>53</v>
      </c>
      <c r="S485" t="s">
        <v>53</v>
      </c>
      <c r="T485" t="s">
        <v>53</v>
      </c>
      <c r="U485" t="s">
        <v>53</v>
      </c>
      <c r="V485" t="s">
        <v>54</v>
      </c>
      <c r="X485" t="s">
        <v>55</v>
      </c>
      <c r="Y485" t="s">
        <v>47</v>
      </c>
      <c r="Z485" t="s">
        <v>53</v>
      </c>
      <c r="AA485" s="8">
        <v>1</v>
      </c>
      <c r="AB485" s="8">
        <v>1</v>
      </c>
      <c r="AC485" t="s">
        <v>2269</v>
      </c>
      <c r="AD485" t="s">
        <v>2270</v>
      </c>
      <c r="AE485" t="s">
        <v>2271</v>
      </c>
      <c r="AF485" s="2">
        <v>44795.665972222225</v>
      </c>
      <c r="AG485" t="s">
        <v>173</v>
      </c>
      <c r="AH485" s="2">
        <v>44795.665972222225</v>
      </c>
      <c r="AI485" t="s">
        <v>173</v>
      </c>
      <c r="AJ485">
        <v>-120.540722</v>
      </c>
      <c r="AK485">
        <v>41.483160300000002</v>
      </c>
    </row>
    <row r="486" spans="1:37" x14ac:dyDescent="0.35">
      <c r="A486">
        <v>498</v>
      </c>
      <c r="C486" t="s">
        <v>2265</v>
      </c>
      <c r="D486" t="s">
        <v>2266</v>
      </c>
      <c r="E486" t="s">
        <v>2267</v>
      </c>
      <c r="F486">
        <v>96101</v>
      </c>
      <c r="G486">
        <v>1992</v>
      </c>
      <c r="H486" t="s">
        <v>2268</v>
      </c>
      <c r="I486" t="s">
        <v>51</v>
      </c>
      <c r="J486" t="s">
        <v>52</v>
      </c>
      <c r="K486" t="s">
        <v>198</v>
      </c>
      <c r="L486" t="s">
        <v>199</v>
      </c>
      <c r="M486" s="1">
        <v>54059</v>
      </c>
      <c r="N486" s="6" t="s">
        <v>200</v>
      </c>
      <c r="O486" s="6" t="s">
        <v>200</v>
      </c>
      <c r="P486" t="s">
        <v>53</v>
      </c>
      <c r="Q486" t="s">
        <v>53</v>
      </c>
      <c r="R486" t="s">
        <v>53</v>
      </c>
      <c r="S486" t="s">
        <v>53</v>
      </c>
      <c r="T486" t="s">
        <v>53</v>
      </c>
      <c r="U486" t="s">
        <v>53</v>
      </c>
      <c r="V486" t="s">
        <v>54</v>
      </c>
      <c r="X486" t="s">
        <v>55</v>
      </c>
      <c r="Y486" t="s">
        <v>47</v>
      </c>
      <c r="Z486" t="s">
        <v>53</v>
      </c>
      <c r="AA486" s="8">
        <v>1</v>
      </c>
      <c r="AB486" s="8">
        <v>1</v>
      </c>
      <c r="AC486" t="s">
        <v>2269</v>
      </c>
      <c r="AD486" t="s">
        <v>2270</v>
      </c>
      <c r="AE486" t="s">
        <v>2272</v>
      </c>
      <c r="AF486" s="2">
        <v>44795.665972222225</v>
      </c>
      <c r="AG486" t="s">
        <v>173</v>
      </c>
      <c r="AH486" s="2">
        <v>44795.665972222225</v>
      </c>
      <c r="AI486" t="s">
        <v>173</v>
      </c>
      <c r="AJ486">
        <v>-120.540722</v>
      </c>
      <c r="AK486">
        <v>41.483160300000002</v>
      </c>
    </row>
    <row r="487" spans="1:37" x14ac:dyDescent="0.35">
      <c r="A487">
        <v>226</v>
      </c>
      <c r="C487" t="s">
        <v>2273</v>
      </c>
      <c r="D487" t="s">
        <v>1466</v>
      </c>
      <c r="E487" t="s">
        <v>109</v>
      </c>
      <c r="F487">
        <v>94559</v>
      </c>
      <c r="G487">
        <v>2004</v>
      </c>
      <c r="H487" t="s">
        <v>2274</v>
      </c>
      <c r="I487" t="s">
        <v>51</v>
      </c>
      <c r="J487" t="s">
        <v>52</v>
      </c>
      <c r="K487" t="s">
        <v>198</v>
      </c>
      <c r="L487" t="s">
        <v>199</v>
      </c>
      <c r="M487" s="1">
        <v>576880</v>
      </c>
      <c r="N487" s="6">
        <v>57688</v>
      </c>
      <c r="O487" s="6">
        <v>430710</v>
      </c>
      <c r="P487" t="s">
        <v>54</v>
      </c>
      <c r="Q487" t="s">
        <v>54</v>
      </c>
      <c r="R487" t="s">
        <v>53</v>
      </c>
      <c r="S487" t="s">
        <v>53</v>
      </c>
      <c r="T487" t="s">
        <v>53</v>
      </c>
      <c r="U487" t="s">
        <v>53</v>
      </c>
      <c r="V487" t="s">
        <v>54</v>
      </c>
      <c r="W487" t="s">
        <v>2275</v>
      </c>
      <c r="X487" t="s">
        <v>55</v>
      </c>
      <c r="Y487" t="s">
        <v>47</v>
      </c>
      <c r="Z487" t="s">
        <v>53</v>
      </c>
      <c r="AA487" s="8">
        <v>7</v>
      </c>
      <c r="AB487" s="8">
        <v>14</v>
      </c>
      <c r="AC487" t="s">
        <v>2276</v>
      </c>
      <c r="AD487" t="s">
        <v>2277</v>
      </c>
      <c r="AE487" t="s">
        <v>2278</v>
      </c>
      <c r="AF487" s="2">
        <v>44795.665972222225</v>
      </c>
      <c r="AG487" t="s">
        <v>173</v>
      </c>
      <c r="AH487" s="2">
        <v>45132.961805555555</v>
      </c>
      <c r="AI487" t="s">
        <v>97</v>
      </c>
      <c r="AJ487">
        <v>-122.261252</v>
      </c>
      <c r="AK487">
        <v>38.034669489999999</v>
      </c>
    </row>
    <row r="488" spans="1:37" x14ac:dyDescent="0.35">
      <c r="A488">
        <v>160</v>
      </c>
      <c r="C488" t="s">
        <v>2279</v>
      </c>
      <c r="D488" t="s">
        <v>195</v>
      </c>
      <c r="E488" t="s">
        <v>1209</v>
      </c>
      <c r="F488">
        <v>95602</v>
      </c>
      <c r="G488">
        <v>2010</v>
      </c>
      <c r="H488" t="s">
        <v>2280</v>
      </c>
      <c r="I488" t="s">
        <v>51</v>
      </c>
      <c r="J488" t="s">
        <v>52</v>
      </c>
      <c r="K488" t="s">
        <v>289</v>
      </c>
      <c r="L488" t="s">
        <v>199</v>
      </c>
      <c r="M488" s="1">
        <v>1392226</v>
      </c>
      <c r="N488" s="6">
        <v>170901</v>
      </c>
      <c r="O488" s="6">
        <v>1036384</v>
      </c>
      <c r="P488" t="s">
        <v>54</v>
      </c>
      <c r="Q488" t="s">
        <v>54</v>
      </c>
      <c r="R488" t="s">
        <v>53</v>
      </c>
      <c r="S488" t="s">
        <v>53</v>
      </c>
      <c r="T488" t="s">
        <v>53</v>
      </c>
      <c r="U488" t="s">
        <v>53</v>
      </c>
      <c r="V488" t="s">
        <v>53</v>
      </c>
      <c r="W488" t="s">
        <v>2281</v>
      </c>
      <c r="X488" t="s">
        <v>55</v>
      </c>
      <c r="Y488" t="s">
        <v>83</v>
      </c>
      <c r="Z488" t="s">
        <v>53</v>
      </c>
      <c r="AA488" s="8">
        <v>1</v>
      </c>
      <c r="AB488" s="8">
        <v>1</v>
      </c>
      <c r="AC488" t="s">
        <v>2282</v>
      </c>
      <c r="AD488" t="s">
        <v>2283</v>
      </c>
      <c r="AE488" t="s">
        <v>2284</v>
      </c>
      <c r="AF488" s="2">
        <v>44795.665972222225</v>
      </c>
      <c r="AG488" t="s">
        <v>173</v>
      </c>
      <c r="AH488" s="2">
        <v>45128.75</v>
      </c>
      <c r="AI488" t="s">
        <v>97</v>
      </c>
      <c r="AJ488">
        <v>-121.0833002</v>
      </c>
      <c r="AK488">
        <v>39.042766720000003</v>
      </c>
    </row>
    <row r="489" spans="1:37" x14ac:dyDescent="0.35">
      <c r="A489">
        <v>484</v>
      </c>
      <c r="C489" t="s">
        <v>2279</v>
      </c>
      <c r="D489" t="s">
        <v>195</v>
      </c>
      <c r="E489" t="s">
        <v>1209</v>
      </c>
      <c r="F489">
        <v>95602</v>
      </c>
      <c r="G489">
        <v>1993</v>
      </c>
      <c r="H489" t="s">
        <v>2285</v>
      </c>
      <c r="I489" t="s">
        <v>51</v>
      </c>
      <c r="J489" t="s">
        <v>52</v>
      </c>
      <c r="K489" t="s">
        <v>198</v>
      </c>
      <c r="L489" t="s">
        <v>199</v>
      </c>
      <c r="M489" s="1">
        <v>250000</v>
      </c>
      <c r="N489" s="6" t="s">
        <v>200</v>
      </c>
      <c r="O489" s="6" t="s">
        <v>200</v>
      </c>
      <c r="P489" t="s">
        <v>53</v>
      </c>
      <c r="Q489" t="s">
        <v>53</v>
      </c>
      <c r="R489" t="s">
        <v>53</v>
      </c>
      <c r="S489" t="s">
        <v>53</v>
      </c>
      <c r="T489" t="s">
        <v>53</v>
      </c>
      <c r="U489" t="s">
        <v>53</v>
      </c>
      <c r="V489" t="s">
        <v>54</v>
      </c>
      <c r="X489" t="s">
        <v>55</v>
      </c>
      <c r="Y489" t="s">
        <v>47</v>
      </c>
      <c r="Z489" t="s">
        <v>53</v>
      </c>
      <c r="AA489" s="8">
        <v>1</v>
      </c>
      <c r="AB489" s="8">
        <v>1</v>
      </c>
      <c r="AC489" t="s">
        <v>2282</v>
      </c>
      <c r="AD489" t="s">
        <v>2283</v>
      </c>
      <c r="AE489" t="s">
        <v>2286</v>
      </c>
      <c r="AF489" s="2">
        <v>44795.665972222225</v>
      </c>
      <c r="AG489" t="s">
        <v>173</v>
      </c>
      <c r="AH489" s="2">
        <v>44795.665972222225</v>
      </c>
      <c r="AI489" t="s">
        <v>173</v>
      </c>
      <c r="AJ489">
        <v>-121.0833002</v>
      </c>
      <c r="AK489">
        <v>39.042766720000003</v>
      </c>
    </row>
    <row r="490" spans="1:37" x14ac:dyDescent="0.35">
      <c r="A490">
        <v>317</v>
      </c>
      <c r="C490" t="s">
        <v>2287</v>
      </c>
      <c r="D490" t="s">
        <v>1773</v>
      </c>
      <c r="E490" t="s">
        <v>674</v>
      </c>
      <c r="F490">
        <v>92701</v>
      </c>
      <c r="G490">
        <v>2001</v>
      </c>
      <c r="H490" t="s">
        <v>2288</v>
      </c>
      <c r="I490" t="s">
        <v>51</v>
      </c>
      <c r="J490" t="s">
        <v>52</v>
      </c>
      <c r="K490" t="s">
        <v>198</v>
      </c>
      <c r="L490" t="s">
        <v>199</v>
      </c>
      <c r="M490" s="1">
        <v>643408</v>
      </c>
      <c r="N490" s="6">
        <v>125409</v>
      </c>
      <c r="O490" s="6">
        <v>1527716</v>
      </c>
      <c r="P490" t="s">
        <v>53</v>
      </c>
      <c r="Q490" t="s">
        <v>53</v>
      </c>
      <c r="R490" t="s">
        <v>53</v>
      </c>
      <c r="S490" t="s">
        <v>53</v>
      </c>
      <c r="T490" t="s">
        <v>53</v>
      </c>
      <c r="U490" t="s">
        <v>53</v>
      </c>
      <c r="V490" t="s">
        <v>54</v>
      </c>
      <c r="X490" t="s">
        <v>46</v>
      </c>
      <c r="Y490" t="s">
        <v>47</v>
      </c>
      <c r="Z490" t="s">
        <v>53</v>
      </c>
      <c r="AA490" s="8">
        <v>34</v>
      </c>
      <c r="AB490" s="8">
        <v>68</v>
      </c>
      <c r="AC490" t="s">
        <v>2289</v>
      </c>
      <c r="AD490" t="s">
        <v>2290</v>
      </c>
      <c r="AE490" t="s">
        <v>2291</v>
      </c>
      <c r="AF490" s="2">
        <v>44795.665972222225</v>
      </c>
      <c r="AG490" t="s">
        <v>173</v>
      </c>
      <c r="AH490" s="2">
        <v>44795.665972222225</v>
      </c>
      <c r="AI490" t="s">
        <v>173</v>
      </c>
      <c r="AJ490">
        <v>-117.8709463</v>
      </c>
      <c r="AK490">
        <v>33.750608200000002</v>
      </c>
    </row>
    <row r="491" spans="1:37" x14ac:dyDescent="0.35">
      <c r="A491">
        <v>324</v>
      </c>
      <c r="C491" t="s">
        <v>2287</v>
      </c>
      <c r="D491" t="s">
        <v>1773</v>
      </c>
      <c r="E491" t="s">
        <v>674</v>
      </c>
      <c r="F491">
        <v>92701</v>
      </c>
      <c r="G491">
        <v>2001</v>
      </c>
      <c r="H491" t="s">
        <v>2288</v>
      </c>
      <c r="I491" t="s">
        <v>51</v>
      </c>
      <c r="J491" t="s">
        <v>52</v>
      </c>
      <c r="K491" t="s">
        <v>198</v>
      </c>
      <c r="L491" t="s">
        <v>199</v>
      </c>
      <c r="M491" s="1">
        <v>823911</v>
      </c>
      <c r="N491" s="6">
        <v>192231</v>
      </c>
      <c r="O491" s="6">
        <v>1747551</v>
      </c>
      <c r="P491" t="s">
        <v>53</v>
      </c>
      <c r="Q491" t="s">
        <v>53</v>
      </c>
      <c r="R491" t="s">
        <v>53</v>
      </c>
      <c r="S491" t="s">
        <v>53</v>
      </c>
      <c r="T491" t="s">
        <v>53</v>
      </c>
      <c r="U491" t="s">
        <v>53</v>
      </c>
      <c r="V491" t="s">
        <v>54</v>
      </c>
      <c r="X491" t="s">
        <v>46</v>
      </c>
      <c r="Y491" t="s">
        <v>47</v>
      </c>
      <c r="Z491" t="s">
        <v>53</v>
      </c>
      <c r="AA491" s="8">
        <v>34</v>
      </c>
      <c r="AB491" s="8">
        <v>68</v>
      </c>
      <c r="AC491" t="s">
        <v>2289</v>
      </c>
      <c r="AD491" t="s">
        <v>2290</v>
      </c>
      <c r="AE491" t="s">
        <v>2292</v>
      </c>
      <c r="AF491" s="2">
        <v>44795.665972222225</v>
      </c>
      <c r="AG491" t="s">
        <v>173</v>
      </c>
      <c r="AH491" s="2">
        <v>44795.665972222225</v>
      </c>
      <c r="AI491" t="s">
        <v>173</v>
      </c>
      <c r="AJ491">
        <v>-117.8709463</v>
      </c>
      <c r="AK491">
        <v>33.750608200000002</v>
      </c>
    </row>
    <row r="492" spans="1:37" x14ac:dyDescent="0.35">
      <c r="A492">
        <v>557</v>
      </c>
      <c r="C492" t="s">
        <v>2293</v>
      </c>
      <c r="D492" t="s">
        <v>2294</v>
      </c>
      <c r="E492" t="s">
        <v>2295</v>
      </c>
      <c r="F492">
        <v>95971</v>
      </c>
      <c r="G492">
        <v>1990</v>
      </c>
      <c r="H492" t="s">
        <v>2296</v>
      </c>
      <c r="I492" t="s">
        <v>51</v>
      </c>
      <c r="J492" t="s">
        <v>52</v>
      </c>
      <c r="K492" t="s">
        <v>198</v>
      </c>
      <c r="L492" t="s">
        <v>199</v>
      </c>
      <c r="M492" s="1">
        <v>54467</v>
      </c>
      <c r="N492" s="6">
        <v>2723</v>
      </c>
      <c r="O492" s="6">
        <v>37460</v>
      </c>
      <c r="P492" t="s">
        <v>53</v>
      </c>
      <c r="Q492" t="s">
        <v>53</v>
      </c>
      <c r="R492" t="s">
        <v>53</v>
      </c>
      <c r="S492" t="s">
        <v>53</v>
      </c>
      <c r="T492" t="s">
        <v>53</v>
      </c>
      <c r="U492" t="s">
        <v>53</v>
      </c>
      <c r="V492" t="s">
        <v>54</v>
      </c>
      <c r="X492" t="s">
        <v>55</v>
      </c>
      <c r="Y492" t="s">
        <v>47</v>
      </c>
      <c r="Z492" t="s">
        <v>53</v>
      </c>
      <c r="AA492" s="8">
        <v>1</v>
      </c>
      <c r="AB492" s="8">
        <v>1</v>
      </c>
      <c r="AC492" t="s">
        <v>2297</v>
      </c>
      <c r="AD492" t="s">
        <v>2298</v>
      </c>
      <c r="AE492" t="s">
        <v>2299</v>
      </c>
      <c r="AF492" s="2">
        <v>44795.665972222225</v>
      </c>
      <c r="AG492" t="s">
        <v>173</v>
      </c>
      <c r="AH492" s="2">
        <v>44795.665972222225</v>
      </c>
      <c r="AI492" t="s">
        <v>173</v>
      </c>
      <c r="AJ492">
        <v>-120.948109</v>
      </c>
      <c r="AK492">
        <v>39.936267999999998</v>
      </c>
    </row>
    <row r="493" spans="1:37" x14ac:dyDescent="0.35">
      <c r="A493">
        <v>316</v>
      </c>
      <c r="C493" t="s">
        <v>2300</v>
      </c>
      <c r="D493" t="s">
        <v>169</v>
      </c>
      <c r="E493" t="s">
        <v>169</v>
      </c>
      <c r="F493">
        <v>92501</v>
      </c>
      <c r="G493">
        <v>2001</v>
      </c>
      <c r="H493" t="s">
        <v>2301</v>
      </c>
      <c r="I493" t="s">
        <v>51</v>
      </c>
      <c r="J493" t="s">
        <v>52</v>
      </c>
      <c r="K493" t="s">
        <v>198</v>
      </c>
      <c r="L493" t="s">
        <v>199</v>
      </c>
      <c r="M493" s="1">
        <v>614300</v>
      </c>
      <c r="N493" s="6">
        <v>267199</v>
      </c>
      <c r="O493" s="6">
        <v>2440685</v>
      </c>
      <c r="P493" t="s">
        <v>53</v>
      </c>
      <c r="Q493" t="s">
        <v>53</v>
      </c>
      <c r="R493" t="s">
        <v>53</v>
      </c>
      <c r="S493" t="s">
        <v>53</v>
      </c>
      <c r="T493" t="s">
        <v>53</v>
      </c>
      <c r="U493" t="s">
        <v>53</v>
      </c>
      <c r="V493" t="s">
        <v>54</v>
      </c>
      <c r="W493" t="s">
        <v>2302</v>
      </c>
      <c r="X493" t="s">
        <v>46</v>
      </c>
      <c r="Y493" t="s">
        <v>47</v>
      </c>
      <c r="Z493" t="s">
        <v>53</v>
      </c>
      <c r="AA493" s="8">
        <v>31</v>
      </c>
      <c r="AB493" s="8">
        <v>58</v>
      </c>
      <c r="AC493" t="s">
        <v>2303</v>
      </c>
      <c r="AD493" t="s">
        <v>2304</v>
      </c>
      <c r="AE493" t="s">
        <v>2305</v>
      </c>
      <c r="AF493" s="2">
        <v>44795.665972222225</v>
      </c>
      <c r="AG493" t="s">
        <v>173</v>
      </c>
      <c r="AH493" s="2">
        <v>44795.665972222225</v>
      </c>
      <c r="AI493" t="s">
        <v>173</v>
      </c>
      <c r="AJ493">
        <v>-117.37326</v>
      </c>
      <c r="AK493">
        <v>33.977806000000001</v>
      </c>
    </row>
    <row r="494" spans="1:37" x14ac:dyDescent="0.35">
      <c r="A494">
        <v>41</v>
      </c>
      <c r="B494" t="s">
        <v>2306</v>
      </c>
      <c r="C494" t="s">
        <v>2307</v>
      </c>
      <c r="D494" t="s">
        <v>544</v>
      </c>
      <c r="E494" t="s">
        <v>544</v>
      </c>
      <c r="F494">
        <v>95814</v>
      </c>
      <c r="G494">
        <v>2016</v>
      </c>
      <c r="H494" t="s">
        <v>2308</v>
      </c>
      <c r="I494" t="s">
        <v>51</v>
      </c>
      <c r="J494" t="s">
        <v>52</v>
      </c>
      <c r="K494" t="s">
        <v>289</v>
      </c>
      <c r="L494" t="s">
        <v>199</v>
      </c>
      <c r="M494" s="1">
        <v>3000000</v>
      </c>
      <c r="N494" s="6">
        <v>225728</v>
      </c>
      <c r="O494" s="6">
        <v>3021788</v>
      </c>
      <c r="P494" t="s">
        <v>54</v>
      </c>
      <c r="Q494" t="s">
        <v>53</v>
      </c>
      <c r="R494" t="s">
        <v>53</v>
      </c>
      <c r="S494" t="s">
        <v>53</v>
      </c>
      <c r="T494" t="s">
        <v>53</v>
      </c>
      <c r="U494" t="s">
        <v>53</v>
      </c>
      <c r="V494" t="s">
        <v>53</v>
      </c>
      <c r="W494" t="s">
        <v>2309</v>
      </c>
      <c r="X494" t="s">
        <v>548</v>
      </c>
      <c r="Y494" t="s">
        <v>47</v>
      </c>
      <c r="Z494" t="s">
        <v>53</v>
      </c>
      <c r="AA494" s="8">
        <v>8</v>
      </c>
      <c r="AB494" s="8">
        <v>6</v>
      </c>
      <c r="AC494" t="s">
        <v>2310</v>
      </c>
      <c r="AD494" t="s">
        <v>2311</v>
      </c>
      <c r="AE494" t="s">
        <v>2312</v>
      </c>
      <c r="AF494" s="2">
        <v>44795.665972222225</v>
      </c>
      <c r="AG494" t="s">
        <v>173</v>
      </c>
      <c r="AH494" s="2">
        <v>45126.734722222223</v>
      </c>
      <c r="AI494" t="s">
        <v>97</v>
      </c>
      <c r="AJ494">
        <v>-121.494669</v>
      </c>
      <c r="AK494">
        <v>38.585276</v>
      </c>
    </row>
    <row r="495" spans="1:37" x14ac:dyDescent="0.35">
      <c r="A495">
        <v>159</v>
      </c>
      <c r="C495" t="s">
        <v>2307</v>
      </c>
      <c r="D495" t="s">
        <v>544</v>
      </c>
      <c r="E495" t="s">
        <v>544</v>
      </c>
      <c r="F495">
        <v>95814</v>
      </c>
      <c r="G495">
        <v>2010</v>
      </c>
      <c r="H495" t="s">
        <v>2308</v>
      </c>
      <c r="I495" t="s">
        <v>51</v>
      </c>
      <c r="J495" t="s">
        <v>52</v>
      </c>
      <c r="K495" t="s">
        <v>198</v>
      </c>
      <c r="L495" t="s">
        <v>199</v>
      </c>
      <c r="M495" s="1">
        <v>1247290</v>
      </c>
      <c r="N495" s="6">
        <v>113392</v>
      </c>
      <c r="O495" s="6">
        <v>995863</v>
      </c>
      <c r="P495" t="s">
        <v>54</v>
      </c>
      <c r="Q495" t="s">
        <v>53</v>
      </c>
      <c r="R495" t="s">
        <v>53</v>
      </c>
      <c r="S495" t="s">
        <v>53</v>
      </c>
      <c r="T495" t="s">
        <v>53</v>
      </c>
      <c r="U495" t="s">
        <v>53</v>
      </c>
      <c r="V495" t="s">
        <v>54</v>
      </c>
      <c r="W495" t="s">
        <v>2313</v>
      </c>
      <c r="X495" t="s">
        <v>548</v>
      </c>
      <c r="Y495" t="s">
        <v>47</v>
      </c>
      <c r="Z495" t="s">
        <v>53</v>
      </c>
      <c r="AA495" s="8">
        <v>8</v>
      </c>
      <c r="AB495" s="8">
        <v>6</v>
      </c>
      <c r="AC495" t="s">
        <v>2310</v>
      </c>
      <c r="AD495" t="s">
        <v>2311</v>
      </c>
      <c r="AE495" t="s">
        <v>2314</v>
      </c>
      <c r="AF495" s="2">
        <v>44795.665972222225</v>
      </c>
      <c r="AG495" t="s">
        <v>173</v>
      </c>
      <c r="AH495" s="2">
        <v>45128.75</v>
      </c>
      <c r="AI495" t="s">
        <v>97</v>
      </c>
      <c r="AJ495">
        <v>-121.494669</v>
      </c>
      <c r="AK495">
        <v>38.585276</v>
      </c>
    </row>
    <row r="496" spans="1:37" x14ac:dyDescent="0.35">
      <c r="A496">
        <v>138</v>
      </c>
      <c r="C496" t="s">
        <v>2315</v>
      </c>
      <c r="D496" t="s">
        <v>1259</v>
      </c>
      <c r="E496" t="s">
        <v>1260</v>
      </c>
      <c r="F496">
        <v>95023</v>
      </c>
      <c r="G496">
        <v>2010</v>
      </c>
      <c r="H496" t="s">
        <v>2316</v>
      </c>
      <c r="I496" t="s">
        <v>51</v>
      </c>
      <c r="J496" t="s">
        <v>52</v>
      </c>
      <c r="K496" t="s">
        <v>198</v>
      </c>
      <c r="L496" t="s">
        <v>199</v>
      </c>
      <c r="M496" s="1">
        <v>125000</v>
      </c>
      <c r="N496" s="6">
        <v>20971</v>
      </c>
      <c r="O496" s="6">
        <v>158551</v>
      </c>
      <c r="P496" t="s">
        <v>54</v>
      </c>
      <c r="Q496" t="s">
        <v>54</v>
      </c>
      <c r="R496" t="s">
        <v>53</v>
      </c>
      <c r="S496" t="s">
        <v>53</v>
      </c>
      <c r="T496" t="s">
        <v>53</v>
      </c>
      <c r="U496" t="s">
        <v>53</v>
      </c>
      <c r="V496" t="s">
        <v>53</v>
      </c>
      <c r="W496" t="s">
        <v>2317</v>
      </c>
      <c r="X496" t="s">
        <v>55</v>
      </c>
      <c r="Y496" t="s">
        <v>47</v>
      </c>
      <c r="Z496" t="s">
        <v>53</v>
      </c>
      <c r="AA496" s="8">
        <v>17</v>
      </c>
      <c r="AB496" s="8">
        <v>29</v>
      </c>
      <c r="AC496" t="s">
        <v>2318</v>
      </c>
      <c r="AD496" t="s">
        <v>2319</v>
      </c>
      <c r="AE496" t="s">
        <v>2320</v>
      </c>
      <c r="AF496" s="2">
        <v>44795.665972222225</v>
      </c>
      <c r="AG496" t="s">
        <v>173</v>
      </c>
      <c r="AH496" s="2">
        <v>45128.744444444441</v>
      </c>
      <c r="AI496" t="s">
        <v>97</v>
      </c>
      <c r="AJ496">
        <v>-121.4043625</v>
      </c>
      <c r="AK496">
        <v>36.851807000000001</v>
      </c>
    </row>
    <row r="497" spans="1:39" x14ac:dyDescent="0.35">
      <c r="A497">
        <v>12</v>
      </c>
      <c r="B497" t="s">
        <v>2321</v>
      </c>
      <c r="C497" t="s">
        <v>2322</v>
      </c>
      <c r="D497" t="s">
        <v>120</v>
      </c>
      <c r="E497" t="s">
        <v>120</v>
      </c>
      <c r="F497">
        <v>92101</v>
      </c>
      <c r="G497">
        <v>2018</v>
      </c>
      <c r="H497" t="s">
        <v>2323</v>
      </c>
      <c r="I497" t="s">
        <v>51</v>
      </c>
      <c r="J497" t="s">
        <v>52</v>
      </c>
      <c r="K497" t="s">
        <v>198</v>
      </c>
      <c r="L497" t="s">
        <v>199</v>
      </c>
      <c r="M497" s="1">
        <v>261392</v>
      </c>
      <c r="N497" s="6">
        <v>75749</v>
      </c>
      <c r="O497" s="6">
        <v>537226</v>
      </c>
      <c r="P497" t="s">
        <v>54</v>
      </c>
      <c r="Q497" t="s">
        <v>54</v>
      </c>
      <c r="R497" t="s">
        <v>53</v>
      </c>
      <c r="S497" t="s">
        <v>53</v>
      </c>
      <c r="T497" t="s">
        <v>53</v>
      </c>
      <c r="U497" t="s">
        <v>53</v>
      </c>
      <c r="V497" t="s">
        <v>53</v>
      </c>
      <c r="W497" t="s">
        <v>2324</v>
      </c>
      <c r="X497" t="s">
        <v>122</v>
      </c>
      <c r="Y497" t="s">
        <v>47</v>
      </c>
      <c r="Z497" t="s">
        <v>53</v>
      </c>
      <c r="AA497" s="8">
        <v>39</v>
      </c>
      <c r="AB497" s="8">
        <v>77</v>
      </c>
      <c r="AC497" t="s">
        <v>2325</v>
      </c>
      <c r="AD497" t="s">
        <v>2326</v>
      </c>
      <c r="AE497" t="s">
        <v>2327</v>
      </c>
      <c r="AF497" s="2">
        <v>44795.665972222225</v>
      </c>
      <c r="AG497" t="s">
        <v>173</v>
      </c>
      <c r="AH497" s="2">
        <v>45126.719444444447</v>
      </c>
      <c r="AI497" t="s">
        <v>97</v>
      </c>
      <c r="AJ497">
        <v>-117.17213099999999</v>
      </c>
      <c r="AK497">
        <v>32.721966000000002</v>
      </c>
    </row>
    <row r="498" spans="1:39" x14ac:dyDescent="0.35">
      <c r="A498">
        <v>76</v>
      </c>
      <c r="C498" t="s">
        <v>2322</v>
      </c>
      <c r="D498" t="s">
        <v>120</v>
      </c>
      <c r="E498" t="s">
        <v>120</v>
      </c>
      <c r="F498">
        <v>92101</v>
      </c>
      <c r="G498">
        <v>2014</v>
      </c>
      <c r="H498" t="s">
        <v>2323</v>
      </c>
      <c r="I498" t="s">
        <v>51</v>
      </c>
      <c r="J498" t="s">
        <v>52</v>
      </c>
      <c r="K498" t="s">
        <v>198</v>
      </c>
      <c r="L498" t="s">
        <v>199</v>
      </c>
      <c r="M498" s="1">
        <v>1560000</v>
      </c>
      <c r="N498" s="6">
        <v>180000</v>
      </c>
      <c r="O498" s="6">
        <v>1432760</v>
      </c>
      <c r="P498" t="s">
        <v>54</v>
      </c>
      <c r="Q498" t="s">
        <v>53</v>
      </c>
      <c r="R498" t="s">
        <v>53</v>
      </c>
      <c r="S498" t="s">
        <v>53</v>
      </c>
      <c r="T498" t="s">
        <v>53</v>
      </c>
      <c r="U498" t="s">
        <v>53</v>
      </c>
      <c r="V498" t="s">
        <v>53</v>
      </c>
      <c r="W498" t="s">
        <v>2328</v>
      </c>
      <c r="X498" t="s">
        <v>122</v>
      </c>
      <c r="Y498" t="s">
        <v>47</v>
      </c>
      <c r="Z498" t="s">
        <v>53</v>
      </c>
      <c r="AA498" s="8">
        <v>39</v>
      </c>
      <c r="AB498" s="8">
        <v>77</v>
      </c>
      <c r="AC498" t="s">
        <v>2325</v>
      </c>
      <c r="AD498" t="s">
        <v>2326</v>
      </c>
      <c r="AE498" t="s">
        <v>2329</v>
      </c>
      <c r="AF498" s="2">
        <v>44795.665972222225</v>
      </c>
      <c r="AG498" t="s">
        <v>173</v>
      </c>
      <c r="AH498" s="2">
        <v>45128.736805555556</v>
      </c>
      <c r="AI498" t="s">
        <v>97</v>
      </c>
      <c r="AJ498">
        <v>-117.17213099999999</v>
      </c>
      <c r="AK498">
        <v>32.721966000000002</v>
      </c>
    </row>
    <row r="499" spans="1:39" x14ac:dyDescent="0.35">
      <c r="A499">
        <v>196</v>
      </c>
      <c r="C499" t="s">
        <v>2322</v>
      </c>
      <c r="D499" t="s">
        <v>120</v>
      </c>
      <c r="E499" t="s">
        <v>120</v>
      </c>
      <c r="F499">
        <v>92101</v>
      </c>
      <c r="G499">
        <v>2007</v>
      </c>
      <c r="H499" t="s">
        <v>2323</v>
      </c>
      <c r="I499" t="s">
        <v>51</v>
      </c>
      <c r="J499" t="s">
        <v>52</v>
      </c>
      <c r="K499" t="s">
        <v>198</v>
      </c>
      <c r="L499" t="s">
        <v>199</v>
      </c>
      <c r="M499" s="1">
        <v>3000000</v>
      </c>
      <c r="N499" s="6">
        <v>400000</v>
      </c>
      <c r="O499" s="6">
        <v>1863200</v>
      </c>
      <c r="P499" t="s">
        <v>54</v>
      </c>
      <c r="Q499" t="s">
        <v>53</v>
      </c>
      <c r="R499" t="s">
        <v>53</v>
      </c>
      <c r="S499" t="s">
        <v>53</v>
      </c>
      <c r="T499" t="s">
        <v>53</v>
      </c>
      <c r="U499" t="s">
        <v>53</v>
      </c>
      <c r="V499" t="s">
        <v>54</v>
      </c>
      <c r="W499" t="s">
        <v>2330</v>
      </c>
      <c r="X499" t="s">
        <v>122</v>
      </c>
      <c r="Y499" t="s">
        <v>83</v>
      </c>
      <c r="Z499" t="s">
        <v>53</v>
      </c>
      <c r="AA499" s="8">
        <v>39</v>
      </c>
      <c r="AB499" s="8">
        <v>77</v>
      </c>
      <c r="AC499" t="s">
        <v>2325</v>
      </c>
      <c r="AD499" t="s">
        <v>2326</v>
      </c>
      <c r="AE499" t="s">
        <v>2331</v>
      </c>
      <c r="AF499" s="2">
        <v>44795.665972222225</v>
      </c>
      <c r="AG499" t="s">
        <v>173</v>
      </c>
      <c r="AH499" s="2">
        <v>45128.974305555559</v>
      </c>
      <c r="AI499" t="s">
        <v>97</v>
      </c>
      <c r="AJ499">
        <v>-117.17213099999999</v>
      </c>
      <c r="AK499">
        <v>32.721966000000002</v>
      </c>
    </row>
    <row r="500" spans="1:39" x14ac:dyDescent="0.35">
      <c r="A500">
        <v>235</v>
      </c>
      <c r="C500" t="s">
        <v>2322</v>
      </c>
      <c r="D500" t="s">
        <v>120</v>
      </c>
      <c r="E500" t="s">
        <v>120</v>
      </c>
      <c r="F500">
        <v>92101</v>
      </c>
      <c r="G500">
        <v>2004</v>
      </c>
      <c r="H500" t="s">
        <v>2323</v>
      </c>
      <c r="I500" t="s">
        <v>51</v>
      </c>
      <c r="J500" t="s">
        <v>52</v>
      </c>
      <c r="K500" t="s">
        <v>198</v>
      </c>
      <c r="L500" t="s">
        <v>199</v>
      </c>
      <c r="M500" s="1">
        <v>3000000</v>
      </c>
      <c r="N500" s="6">
        <v>417805</v>
      </c>
      <c r="O500" s="6">
        <v>3448376</v>
      </c>
      <c r="P500" t="s">
        <v>54</v>
      </c>
      <c r="Q500" t="s">
        <v>53</v>
      </c>
      <c r="R500" t="s">
        <v>53</v>
      </c>
      <c r="S500" t="s">
        <v>53</v>
      </c>
      <c r="T500" t="s">
        <v>53</v>
      </c>
      <c r="U500" t="s">
        <v>53</v>
      </c>
      <c r="V500" t="s">
        <v>53</v>
      </c>
      <c r="W500" t="s">
        <v>2332</v>
      </c>
      <c r="X500" t="s">
        <v>122</v>
      </c>
      <c r="Y500" t="s">
        <v>47</v>
      </c>
      <c r="Z500" t="s">
        <v>53</v>
      </c>
      <c r="AA500" s="8">
        <v>39</v>
      </c>
      <c r="AB500" s="8">
        <v>77</v>
      </c>
      <c r="AC500" t="s">
        <v>2325</v>
      </c>
      <c r="AD500" t="s">
        <v>2326</v>
      </c>
      <c r="AE500" t="s">
        <v>2333</v>
      </c>
      <c r="AF500" s="2">
        <v>44795.665972222225</v>
      </c>
      <c r="AG500" t="s">
        <v>173</v>
      </c>
      <c r="AH500" s="2">
        <v>45132.963194444441</v>
      </c>
      <c r="AI500" t="s">
        <v>97</v>
      </c>
      <c r="AJ500">
        <v>-117.17213099999999</v>
      </c>
      <c r="AK500">
        <v>32.721966000000002</v>
      </c>
    </row>
    <row r="501" spans="1:39" x14ac:dyDescent="0.35">
      <c r="A501">
        <v>274</v>
      </c>
      <c r="C501" t="s">
        <v>2322</v>
      </c>
      <c r="D501" t="s">
        <v>120</v>
      </c>
      <c r="E501" t="s">
        <v>120</v>
      </c>
      <c r="F501">
        <v>92101</v>
      </c>
      <c r="G501">
        <v>2002</v>
      </c>
      <c r="H501" t="s">
        <v>2323</v>
      </c>
      <c r="I501" t="s">
        <v>51</v>
      </c>
      <c r="J501" t="s">
        <v>52</v>
      </c>
      <c r="K501" t="s">
        <v>198</v>
      </c>
      <c r="L501" t="s">
        <v>199</v>
      </c>
      <c r="M501" s="1">
        <v>2000000</v>
      </c>
      <c r="N501" s="6">
        <v>240000</v>
      </c>
      <c r="O501" s="6">
        <v>1741448</v>
      </c>
      <c r="P501" t="s">
        <v>54</v>
      </c>
      <c r="Q501" t="s">
        <v>53</v>
      </c>
      <c r="R501" t="s">
        <v>54</v>
      </c>
      <c r="S501" t="s">
        <v>53</v>
      </c>
      <c r="T501" t="s">
        <v>53</v>
      </c>
      <c r="U501" t="s">
        <v>53</v>
      </c>
      <c r="V501" t="s">
        <v>54</v>
      </c>
      <c r="W501" t="s">
        <v>2334</v>
      </c>
      <c r="X501" t="s">
        <v>122</v>
      </c>
      <c r="Y501" t="s">
        <v>47</v>
      </c>
      <c r="Z501" t="s">
        <v>53</v>
      </c>
      <c r="AA501" s="8">
        <v>39</v>
      </c>
      <c r="AB501" s="8">
        <v>77</v>
      </c>
      <c r="AC501" t="s">
        <v>2325</v>
      </c>
      <c r="AD501" t="s">
        <v>2326</v>
      </c>
      <c r="AE501" t="s">
        <v>2335</v>
      </c>
      <c r="AF501" s="2">
        <v>44795.665972222225</v>
      </c>
      <c r="AG501" t="s">
        <v>173</v>
      </c>
      <c r="AH501" s="2">
        <v>44795.665972222225</v>
      </c>
      <c r="AI501" t="s">
        <v>173</v>
      </c>
      <c r="AJ501">
        <v>-117.17213099999999</v>
      </c>
      <c r="AK501">
        <v>32.721966000000002</v>
      </c>
    </row>
    <row r="502" spans="1:39" x14ac:dyDescent="0.35">
      <c r="A502">
        <v>50</v>
      </c>
      <c r="B502" t="s">
        <v>2336</v>
      </c>
      <c r="C502" t="s">
        <v>2337</v>
      </c>
      <c r="D502" t="s">
        <v>570</v>
      </c>
      <c r="E502" t="s">
        <v>570</v>
      </c>
      <c r="F502">
        <v>93408</v>
      </c>
      <c r="G502">
        <v>2015</v>
      </c>
      <c r="H502" t="s">
        <v>2338</v>
      </c>
      <c r="I502" t="s">
        <v>51</v>
      </c>
      <c r="J502" t="s">
        <v>52</v>
      </c>
      <c r="K502" t="s">
        <v>289</v>
      </c>
      <c r="L502" t="s">
        <v>199</v>
      </c>
      <c r="M502" s="1">
        <v>2200000</v>
      </c>
      <c r="N502" s="6">
        <v>181497</v>
      </c>
      <c r="O502" s="6">
        <v>1150000</v>
      </c>
      <c r="P502" t="s">
        <v>54</v>
      </c>
      <c r="Q502" t="s">
        <v>54</v>
      </c>
      <c r="R502" t="s">
        <v>53</v>
      </c>
      <c r="S502" t="s">
        <v>53</v>
      </c>
      <c r="T502" t="s">
        <v>53</v>
      </c>
      <c r="U502" t="s">
        <v>53</v>
      </c>
      <c r="V502" t="s">
        <v>54</v>
      </c>
      <c r="W502" t="s">
        <v>2339</v>
      </c>
      <c r="X502" t="s">
        <v>55</v>
      </c>
      <c r="Y502" t="s">
        <v>83</v>
      </c>
      <c r="Z502" t="s">
        <v>54</v>
      </c>
      <c r="AA502" s="8">
        <v>17</v>
      </c>
      <c r="AB502" s="8">
        <v>30</v>
      </c>
      <c r="AC502" t="s">
        <v>2340</v>
      </c>
      <c r="AD502" t="s">
        <v>2341</v>
      </c>
      <c r="AE502" t="s">
        <v>2342</v>
      </c>
      <c r="AF502" s="2">
        <v>44795.665972222225</v>
      </c>
      <c r="AG502" t="s">
        <v>173</v>
      </c>
      <c r="AH502" s="2">
        <v>45126.73541666667</v>
      </c>
      <c r="AI502" t="s">
        <v>97</v>
      </c>
      <c r="AJ502">
        <v>-120.6600222</v>
      </c>
      <c r="AK502">
        <v>35.2820362</v>
      </c>
    </row>
    <row r="503" spans="1:39" x14ac:dyDescent="0.35">
      <c r="A503">
        <v>489</v>
      </c>
      <c r="C503" t="s">
        <v>2343</v>
      </c>
      <c r="D503" t="s">
        <v>1685</v>
      </c>
      <c r="E503" t="s">
        <v>145</v>
      </c>
      <c r="F503">
        <v>94070</v>
      </c>
      <c r="G503">
        <v>1993</v>
      </c>
      <c r="H503" t="s">
        <v>2344</v>
      </c>
      <c r="I503" t="s">
        <v>51</v>
      </c>
      <c r="J503" t="s">
        <v>52</v>
      </c>
      <c r="K503" t="s">
        <v>198</v>
      </c>
      <c r="L503" t="s">
        <v>199</v>
      </c>
      <c r="M503" s="1">
        <v>265000</v>
      </c>
      <c r="N503" s="6">
        <v>13250</v>
      </c>
      <c r="O503" s="6">
        <v>185835</v>
      </c>
      <c r="P503" t="s">
        <v>53</v>
      </c>
      <c r="Q503" t="s">
        <v>53</v>
      </c>
      <c r="R503" t="s">
        <v>53</v>
      </c>
      <c r="S503" t="s">
        <v>53</v>
      </c>
      <c r="T503" t="s">
        <v>53</v>
      </c>
      <c r="U503" t="s">
        <v>53</v>
      </c>
      <c r="V503" t="s">
        <v>54</v>
      </c>
      <c r="X503" t="s">
        <v>55</v>
      </c>
      <c r="Y503" t="s">
        <v>47</v>
      </c>
      <c r="Z503" t="s">
        <v>54</v>
      </c>
      <c r="AA503" s="8">
        <v>13</v>
      </c>
      <c r="AB503" s="8">
        <v>21</v>
      </c>
      <c r="AC503" t="s">
        <v>2345</v>
      </c>
      <c r="AD503" t="s">
        <v>2346</v>
      </c>
      <c r="AE503" t="s">
        <v>2347</v>
      </c>
      <c r="AF503" s="2">
        <v>44795.665972222225</v>
      </c>
      <c r="AG503" t="s">
        <v>173</v>
      </c>
      <c r="AH503" s="2">
        <v>44795.665972222225</v>
      </c>
      <c r="AI503" t="s">
        <v>173</v>
      </c>
      <c r="AJ503">
        <v>-122.26762600000001</v>
      </c>
      <c r="AK503">
        <v>37.518025000000002</v>
      </c>
    </row>
    <row r="504" spans="1:39" x14ac:dyDescent="0.35">
      <c r="A504">
        <v>567</v>
      </c>
      <c r="C504" t="s">
        <v>2343</v>
      </c>
      <c r="D504" t="s">
        <v>1685</v>
      </c>
      <c r="E504" t="s">
        <v>145</v>
      </c>
      <c r="F504">
        <v>94070</v>
      </c>
      <c r="G504">
        <v>1990</v>
      </c>
      <c r="H504" t="s">
        <v>2344</v>
      </c>
      <c r="I504" t="s">
        <v>51</v>
      </c>
      <c r="J504" t="s">
        <v>52</v>
      </c>
      <c r="K504" t="s">
        <v>198</v>
      </c>
      <c r="L504" t="s">
        <v>199</v>
      </c>
      <c r="M504" s="1">
        <v>262727</v>
      </c>
      <c r="N504" s="6">
        <v>13136</v>
      </c>
      <c r="O504" s="6">
        <v>184241</v>
      </c>
      <c r="P504" t="s">
        <v>53</v>
      </c>
      <c r="Q504" t="s">
        <v>53</v>
      </c>
      <c r="R504" t="s">
        <v>53</v>
      </c>
      <c r="S504" t="s">
        <v>53</v>
      </c>
      <c r="T504" t="s">
        <v>53</v>
      </c>
      <c r="U504" t="s">
        <v>53</v>
      </c>
      <c r="V504" t="s">
        <v>54</v>
      </c>
      <c r="X504" t="s">
        <v>55</v>
      </c>
      <c r="Y504" t="s">
        <v>47</v>
      </c>
      <c r="Z504" t="s">
        <v>54</v>
      </c>
      <c r="AA504" s="8">
        <v>13</v>
      </c>
      <c r="AB504" s="8">
        <v>21</v>
      </c>
      <c r="AC504" t="s">
        <v>2345</v>
      </c>
      <c r="AD504" t="s">
        <v>2346</v>
      </c>
      <c r="AE504" t="s">
        <v>2348</v>
      </c>
      <c r="AF504" s="2">
        <v>44795.665972222225</v>
      </c>
      <c r="AG504" t="s">
        <v>173</v>
      </c>
      <c r="AH504" s="2">
        <v>44795.665972222225</v>
      </c>
      <c r="AI504" t="s">
        <v>173</v>
      </c>
      <c r="AJ504">
        <v>-122.26762600000001</v>
      </c>
      <c r="AK504">
        <v>37.518025000000002</v>
      </c>
    </row>
    <row r="505" spans="1:39" x14ac:dyDescent="0.35">
      <c r="A505">
        <v>818</v>
      </c>
      <c r="C505" t="s">
        <v>2343</v>
      </c>
      <c r="D505" t="s">
        <v>1685</v>
      </c>
      <c r="E505" t="s">
        <v>145</v>
      </c>
      <c r="F505">
        <v>94070</v>
      </c>
      <c r="G505">
        <v>1980</v>
      </c>
      <c r="H505" t="s">
        <v>2344</v>
      </c>
      <c r="I505" t="s">
        <v>51</v>
      </c>
      <c r="J505" t="s">
        <v>52</v>
      </c>
      <c r="K505" t="s">
        <v>198</v>
      </c>
      <c r="L505" t="s">
        <v>199</v>
      </c>
      <c r="M505" s="1">
        <v>300000</v>
      </c>
      <c r="N505" s="6">
        <v>15000</v>
      </c>
      <c r="O505" s="6">
        <v>210379</v>
      </c>
      <c r="P505" t="s">
        <v>53</v>
      </c>
      <c r="Q505" t="s">
        <v>53</v>
      </c>
      <c r="R505" t="s">
        <v>53</v>
      </c>
      <c r="S505" t="s">
        <v>53</v>
      </c>
      <c r="T505" t="s">
        <v>53</v>
      </c>
      <c r="U505" t="s">
        <v>53</v>
      </c>
      <c r="V505" t="s">
        <v>54</v>
      </c>
      <c r="X505" t="s">
        <v>55</v>
      </c>
      <c r="Y505" t="s">
        <v>47</v>
      </c>
      <c r="Z505" t="s">
        <v>53</v>
      </c>
      <c r="AA505" s="8">
        <v>13</v>
      </c>
      <c r="AB505" s="8">
        <v>21</v>
      </c>
      <c r="AC505" t="s">
        <v>2345</v>
      </c>
      <c r="AD505" t="s">
        <v>2346</v>
      </c>
      <c r="AE505" t="s">
        <v>2349</v>
      </c>
      <c r="AF505" s="2">
        <v>44795.665972222225</v>
      </c>
      <c r="AG505" t="s">
        <v>173</v>
      </c>
      <c r="AH505" s="2">
        <v>44795.665972222225</v>
      </c>
      <c r="AI505" t="s">
        <v>173</v>
      </c>
      <c r="AJ505">
        <v>-122.26762600000001</v>
      </c>
      <c r="AK505">
        <v>37.518025000000002</v>
      </c>
    </row>
    <row r="506" spans="1:39" x14ac:dyDescent="0.35">
      <c r="A506">
        <v>9</v>
      </c>
      <c r="B506" s="8" t="s">
        <v>2350</v>
      </c>
      <c r="C506" t="s">
        <v>2351</v>
      </c>
      <c r="D506" t="s">
        <v>213</v>
      </c>
      <c r="E506" t="s">
        <v>213</v>
      </c>
      <c r="F506">
        <v>93101</v>
      </c>
      <c r="G506">
        <v>2019</v>
      </c>
      <c r="H506" t="s">
        <v>2352</v>
      </c>
      <c r="I506" t="s">
        <v>51</v>
      </c>
      <c r="J506" t="s">
        <v>52</v>
      </c>
      <c r="K506" t="s">
        <v>289</v>
      </c>
      <c r="L506" t="s">
        <v>199</v>
      </c>
      <c r="M506" s="1">
        <v>2736751</v>
      </c>
      <c r="N506" s="6">
        <v>405708</v>
      </c>
      <c r="O506" s="6">
        <v>1660851</v>
      </c>
      <c r="P506" t="s">
        <v>53</v>
      </c>
      <c r="Q506" t="s">
        <v>53</v>
      </c>
      <c r="R506" t="s">
        <v>54</v>
      </c>
      <c r="S506" t="s">
        <v>53</v>
      </c>
      <c r="T506" t="s">
        <v>53</v>
      </c>
      <c r="U506" t="s">
        <v>53</v>
      </c>
      <c r="V506" t="s">
        <v>53</v>
      </c>
      <c r="W506" s="9" t="s">
        <v>2353</v>
      </c>
      <c r="X506" t="s">
        <v>55</v>
      </c>
      <c r="Y506" t="s">
        <v>47</v>
      </c>
      <c r="Z506" t="s">
        <v>53</v>
      </c>
      <c r="AA506" s="8">
        <v>21</v>
      </c>
      <c r="AB506" s="8">
        <v>37</v>
      </c>
      <c r="AC506" t="s">
        <v>2354</v>
      </c>
      <c r="AD506" t="s">
        <v>2355</v>
      </c>
      <c r="AE506" t="s">
        <v>2356</v>
      </c>
      <c r="AF506" s="2">
        <v>44795.665972222225</v>
      </c>
      <c r="AG506" t="s">
        <v>173</v>
      </c>
      <c r="AH506" s="2">
        <v>45126.71875</v>
      </c>
      <c r="AI506" t="s">
        <v>97</v>
      </c>
      <c r="AJ506">
        <v>-119.703244</v>
      </c>
      <c r="AK506">
        <v>34.425207</v>
      </c>
      <c r="AM506" t="s">
        <v>2357</v>
      </c>
    </row>
    <row r="507" spans="1:39" x14ac:dyDescent="0.35">
      <c r="A507">
        <v>116</v>
      </c>
      <c r="C507" t="s">
        <v>2358</v>
      </c>
      <c r="D507" t="s">
        <v>101</v>
      </c>
      <c r="E507" t="s">
        <v>102</v>
      </c>
      <c r="F507">
        <v>95110</v>
      </c>
      <c r="G507">
        <v>2012</v>
      </c>
      <c r="H507" t="s">
        <v>2359</v>
      </c>
      <c r="I507" t="s">
        <v>51</v>
      </c>
      <c r="J507" t="s">
        <v>52</v>
      </c>
      <c r="K507" t="s">
        <v>198</v>
      </c>
      <c r="L507" t="s">
        <v>199</v>
      </c>
      <c r="M507" s="1">
        <v>2991209</v>
      </c>
      <c r="N507" s="6">
        <v>471682</v>
      </c>
      <c r="O507" s="6">
        <v>3161697</v>
      </c>
      <c r="P507" t="s">
        <v>53</v>
      </c>
      <c r="Q507" t="s">
        <v>53</v>
      </c>
      <c r="R507" t="s">
        <v>53</v>
      </c>
      <c r="S507" t="s">
        <v>53</v>
      </c>
      <c r="T507" t="s">
        <v>53</v>
      </c>
      <c r="U507" t="s">
        <v>53</v>
      </c>
      <c r="V507" t="s">
        <v>54</v>
      </c>
      <c r="W507" t="s">
        <v>1468</v>
      </c>
      <c r="X507" t="s">
        <v>55</v>
      </c>
      <c r="Y507" t="s">
        <v>47</v>
      </c>
      <c r="Z507" t="s">
        <v>53</v>
      </c>
      <c r="AA507" s="8">
        <v>15</v>
      </c>
      <c r="AB507" s="8">
        <v>25</v>
      </c>
      <c r="AC507" t="s">
        <v>2360</v>
      </c>
      <c r="AD507" t="s">
        <v>2361</v>
      </c>
      <c r="AE507" t="s">
        <v>2362</v>
      </c>
      <c r="AF507" s="2">
        <v>44795.665972222225</v>
      </c>
      <c r="AG507" t="s">
        <v>173</v>
      </c>
      <c r="AH507" s="2">
        <v>45128.741666666669</v>
      </c>
      <c r="AI507" t="s">
        <v>97</v>
      </c>
      <c r="AJ507">
        <v>-121.903814</v>
      </c>
      <c r="AK507">
        <v>37.352583000000003</v>
      </c>
    </row>
    <row r="508" spans="1:39" x14ac:dyDescent="0.35">
      <c r="A508">
        <v>488</v>
      </c>
      <c r="C508" t="s">
        <v>2358</v>
      </c>
      <c r="D508" t="s">
        <v>101</v>
      </c>
      <c r="E508" t="s">
        <v>102</v>
      </c>
      <c r="F508">
        <v>95110</v>
      </c>
      <c r="G508">
        <v>1993</v>
      </c>
      <c r="H508" t="s">
        <v>2363</v>
      </c>
      <c r="I508" t="s">
        <v>51</v>
      </c>
      <c r="J508" t="s">
        <v>52</v>
      </c>
      <c r="K508" t="s">
        <v>198</v>
      </c>
      <c r="L508" t="s">
        <v>199</v>
      </c>
      <c r="M508" s="1">
        <v>250000</v>
      </c>
      <c r="N508" s="6">
        <v>12500</v>
      </c>
      <c r="O508" s="6">
        <v>198413</v>
      </c>
      <c r="P508" t="s">
        <v>53</v>
      </c>
      <c r="Q508" t="s">
        <v>53</v>
      </c>
      <c r="R508" t="s">
        <v>53</v>
      </c>
      <c r="S508" t="s">
        <v>53</v>
      </c>
      <c r="T508" t="s">
        <v>53</v>
      </c>
      <c r="U508" t="s">
        <v>53</v>
      </c>
      <c r="V508" t="s">
        <v>54</v>
      </c>
      <c r="X508" t="s">
        <v>55</v>
      </c>
      <c r="Y508" t="s">
        <v>47</v>
      </c>
      <c r="Z508" t="s">
        <v>53</v>
      </c>
      <c r="AA508" s="8">
        <v>15</v>
      </c>
      <c r="AB508" s="8">
        <v>25</v>
      </c>
      <c r="AC508" t="s">
        <v>2360</v>
      </c>
      <c r="AD508" t="s">
        <v>2361</v>
      </c>
      <c r="AE508" t="s">
        <v>2364</v>
      </c>
      <c r="AF508" s="2">
        <v>44795.665972222225</v>
      </c>
      <c r="AG508" t="s">
        <v>173</v>
      </c>
      <c r="AH508" s="2">
        <v>44795.665972222225</v>
      </c>
      <c r="AI508" t="s">
        <v>173</v>
      </c>
      <c r="AJ508">
        <v>-121.903814</v>
      </c>
      <c r="AK508">
        <v>37.352583000000003</v>
      </c>
    </row>
    <row r="509" spans="1:39" x14ac:dyDescent="0.35">
      <c r="A509">
        <v>532</v>
      </c>
      <c r="C509" t="s">
        <v>2358</v>
      </c>
      <c r="D509" t="s">
        <v>101</v>
      </c>
      <c r="E509" t="s">
        <v>102</v>
      </c>
      <c r="F509">
        <v>95110</v>
      </c>
      <c r="G509">
        <v>1991</v>
      </c>
      <c r="H509" t="s">
        <v>2363</v>
      </c>
      <c r="I509" t="s">
        <v>51</v>
      </c>
      <c r="J509" t="s">
        <v>52</v>
      </c>
      <c r="K509" t="s">
        <v>198</v>
      </c>
      <c r="L509" t="s">
        <v>199</v>
      </c>
      <c r="M509" s="1">
        <v>116896</v>
      </c>
      <c r="N509" s="6">
        <v>5845</v>
      </c>
      <c r="O509" s="6">
        <v>92775</v>
      </c>
      <c r="P509" t="s">
        <v>53</v>
      </c>
      <c r="Q509" t="s">
        <v>53</v>
      </c>
      <c r="R509" t="s">
        <v>53</v>
      </c>
      <c r="S509" t="s">
        <v>53</v>
      </c>
      <c r="T509" t="s">
        <v>53</v>
      </c>
      <c r="U509" t="s">
        <v>53</v>
      </c>
      <c r="V509" t="s">
        <v>54</v>
      </c>
      <c r="X509" t="s">
        <v>55</v>
      </c>
      <c r="Y509" t="s">
        <v>47</v>
      </c>
      <c r="Z509" t="s">
        <v>54</v>
      </c>
      <c r="AA509" s="8">
        <v>15</v>
      </c>
      <c r="AB509" s="8">
        <v>25</v>
      </c>
      <c r="AC509" t="s">
        <v>2360</v>
      </c>
      <c r="AD509" t="s">
        <v>2361</v>
      </c>
      <c r="AE509" t="s">
        <v>2365</v>
      </c>
      <c r="AF509" s="2">
        <v>44795.665972222225</v>
      </c>
      <c r="AG509" t="s">
        <v>173</v>
      </c>
      <c r="AH509" s="2">
        <v>44795.665972222225</v>
      </c>
      <c r="AI509" t="s">
        <v>173</v>
      </c>
      <c r="AJ509">
        <v>-121.903814</v>
      </c>
      <c r="AK509">
        <v>37.352583000000003</v>
      </c>
    </row>
    <row r="510" spans="1:39" x14ac:dyDescent="0.35">
      <c r="A510">
        <v>566</v>
      </c>
      <c r="C510" t="s">
        <v>2358</v>
      </c>
      <c r="D510" t="s">
        <v>101</v>
      </c>
      <c r="E510" t="s">
        <v>102</v>
      </c>
      <c r="F510">
        <v>95110</v>
      </c>
      <c r="G510">
        <v>1990</v>
      </c>
      <c r="H510" t="s">
        <v>2363</v>
      </c>
      <c r="I510" t="s">
        <v>51</v>
      </c>
      <c r="J510" t="s">
        <v>52</v>
      </c>
      <c r="K510" t="s">
        <v>198</v>
      </c>
      <c r="L510" t="s">
        <v>199</v>
      </c>
      <c r="M510" s="1">
        <v>262000</v>
      </c>
      <c r="N510" s="6">
        <v>13100</v>
      </c>
      <c r="O510" s="6">
        <v>207937</v>
      </c>
      <c r="P510" t="s">
        <v>53</v>
      </c>
      <c r="Q510" t="s">
        <v>53</v>
      </c>
      <c r="R510" t="s">
        <v>53</v>
      </c>
      <c r="S510" t="s">
        <v>53</v>
      </c>
      <c r="T510" t="s">
        <v>53</v>
      </c>
      <c r="U510" t="s">
        <v>53</v>
      </c>
      <c r="V510" t="s">
        <v>54</v>
      </c>
      <c r="X510" t="s">
        <v>55</v>
      </c>
      <c r="Y510" t="s">
        <v>47</v>
      </c>
      <c r="Z510" t="s">
        <v>53</v>
      </c>
      <c r="AA510" s="8">
        <v>15</v>
      </c>
      <c r="AB510" s="8">
        <v>25</v>
      </c>
      <c r="AC510" t="s">
        <v>2360</v>
      </c>
      <c r="AD510" t="s">
        <v>2361</v>
      </c>
      <c r="AE510" t="s">
        <v>2366</v>
      </c>
      <c r="AF510" s="2">
        <v>44795.665972222225</v>
      </c>
      <c r="AG510" t="s">
        <v>173</v>
      </c>
      <c r="AH510" s="2">
        <v>44795.665972222225</v>
      </c>
      <c r="AI510" t="s">
        <v>173</v>
      </c>
      <c r="AJ510">
        <v>-121.903814</v>
      </c>
      <c r="AK510">
        <v>37.352583000000003</v>
      </c>
    </row>
    <row r="511" spans="1:39" x14ac:dyDescent="0.35">
      <c r="A511">
        <v>122</v>
      </c>
      <c r="C511" t="s">
        <v>2367</v>
      </c>
      <c r="D511" t="s">
        <v>49</v>
      </c>
      <c r="E511" t="s">
        <v>49</v>
      </c>
      <c r="F511">
        <v>95060</v>
      </c>
      <c r="G511">
        <v>2011</v>
      </c>
      <c r="H511" t="s">
        <v>50</v>
      </c>
      <c r="I511" t="s">
        <v>51</v>
      </c>
      <c r="J511" t="s">
        <v>52</v>
      </c>
      <c r="K511" t="s">
        <v>198</v>
      </c>
      <c r="L511" t="s">
        <v>199</v>
      </c>
      <c r="M511" s="1">
        <v>219993</v>
      </c>
      <c r="N511" s="6">
        <v>50061</v>
      </c>
      <c r="O511" s="6">
        <v>187885</v>
      </c>
      <c r="P511" t="s">
        <v>54</v>
      </c>
      <c r="Q511" t="s">
        <v>54</v>
      </c>
      <c r="R511" t="s">
        <v>53</v>
      </c>
      <c r="S511" t="s">
        <v>53</v>
      </c>
      <c r="T511" t="s">
        <v>53</v>
      </c>
      <c r="U511" t="s">
        <v>53</v>
      </c>
      <c r="V511" t="s">
        <v>53</v>
      </c>
      <c r="W511" t="s">
        <v>2368</v>
      </c>
      <c r="X511" t="s">
        <v>55</v>
      </c>
      <c r="Y511" t="s">
        <v>47</v>
      </c>
      <c r="Z511" t="s">
        <v>54</v>
      </c>
      <c r="AA511" s="8">
        <v>17</v>
      </c>
      <c r="AB511" s="8">
        <v>28</v>
      </c>
      <c r="AC511" t="s">
        <v>2369</v>
      </c>
      <c r="AD511" t="s">
        <v>2370</v>
      </c>
      <c r="AE511" t="s">
        <v>2371</v>
      </c>
      <c r="AF511" s="2">
        <v>44795.665972222225</v>
      </c>
      <c r="AG511" t="s">
        <v>173</v>
      </c>
      <c r="AH511" s="2">
        <v>45128.743055555555</v>
      </c>
      <c r="AI511" t="s">
        <v>97</v>
      </c>
      <c r="AJ511">
        <v>-122.022632</v>
      </c>
      <c r="AK511">
        <v>36.977834999999999</v>
      </c>
    </row>
    <row r="512" spans="1:39" x14ac:dyDescent="0.35">
      <c r="A512">
        <v>668</v>
      </c>
      <c r="C512" t="s">
        <v>2367</v>
      </c>
      <c r="D512" t="s">
        <v>49</v>
      </c>
      <c r="E512" t="s">
        <v>49</v>
      </c>
      <c r="F512">
        <v>95060</v>
      </c>
      <c r="G512">
        <v>1984</v>
      </c>
      <c r="H512" t="s">
        <v>2372</v>
      </c>
      <c r="I512" t="s">
        <v>51</v>
      </c>
      <c r="J512" t="s">
        <v>52</v>
      </c>
      <c r="K512" t="s">
        <v>198</v>
      </c>
      <c r="L512" t="s">
        <v>199</v>
      </c>
      <c r="M512" s="1">
        <v>34600</v>
      </c>
      <c r="N512" s="6">
        <v>1730</v>
      </c>
      <c r="O512" s="6">
        <v>31455</v>
      </c>
      <c r="P512" t="s">
        <v>53</v>
      </c>
      <c r="Q512" t="s">
        <v>53</v>
      </c>
      <c r="R512" t="s">
        <v>53</v>
      </c>
      <c r="S512" t="s">
        <v>53</v>
      </c>
      <c r="T512" t="s">
        <v>53</v>
      </c>
      <c r="U512" t="s">
        <v>53</v>
      </c>
      <c r="V512" t="s">
        <v>54</v>
      </c>
      <c r="X512" t="s">
        <v>55</v>
      </c>
      <c r="Y512" t="s">
        <v>47</v>
      </c>
      <c r="Z512" t="s">
        <v>54</v>
      </c>
      <c r="AA512" s="8">
        <v>17</v>
      </c>
      <c r="AB512" s="8">
        <v>28</v>
      </c>
      <c r="AC512" t="s">
        <v>2369</v>
      </c>
      <c r="AD512" t="s">
        <v>2370</v>
      </c>
      <c r="AE512" t="s">
        <v>2373</v>
      </c>
      <c r="AF512" s="2">
        <v>44795.665972222225</v>
      </c>
      <c r="AG512" t="s">
        <v>173</v>
      </c>
      <c r="AH512" s="2">
        <v>44795.665972222225</v>
      </c>
      <c r="AI512" t="s">
        <v>173</v>
      </c>
      <c r="AJ512">
        <v>-122.022632</v>
      </c>
      <c r="AK512">
        <v>36.977834999999999</v>
      </c>
    </row>
    <row r="513" spans="1:37" x14ac:dyDescent="0.35">
      <c r="A513">
        <v>152</v>
      </c>
      <c r="C513" t="s">
        <v>2374</v>
      </c>
      <c r="D513" t="s">
        <v>78</v>
      </c>
      <c r="E513" t="s">
        <v>79</v>
      </c>
      <c r="F513">
        <v>96001</v>
      </c>
      <c r="G513">
        <v>2010</v>
      </c>
      <c r="H513" t="s">
        <v>2375</v>
      </c>
      <c r="I513" t="s">
        <v>51</v>
      </c>
      <c r="J513" t="s">
        <v>52</v>
      </c>
      <c r="K513" t="s">
        <v>289</v>
      </c>
      <c r="L513" t="s">
        <v>199</v>
      </c>
      <c r="M513" s="1">
        <v>527380</v>
      </c>
      <c r="N513" s="6">
        <v>52577</v>
      </c>
      <c r="O513" s="6">
        <v>494268</v>
      </c>
      <c r="P513" t="s">
        <v>54</v>
      </c>
      <c r="Q513" t="s">
        <v>54</v>
      </c>
      <c r="R513" t="s">
        <v>53</v>
      </c>
      <c r="S513" t="s">
        <v>53</v>
      </c>
      <c r="T513" t="s">
        <v>53</v>
      </c>
      <c r="U513" t="s">
        <v>53</v>
      </c>
      <c r="V513" t="s">
        <v>53</v>
      </c>
      <c r="W513" t="s">
        <v>2376</v>
      </c>
      <c r="X513" t="s">
        <v>82</v>
      </c>
      <c r="Y513" t="s">
        <v>47</v>
      </c>
      <c r="Z513" t="s">
        <v>53</v>
      </c>
      <c r="AA513" s="8">
        <v>1</v>
      </c>
      <c r="AB513" s="8">
        <v>1</v>
      </c>
      <c r="AC513" t="s">
        <v>2377</v>
      </c>
      <c r="AD513" t="s">
        <v>2378</v>
      </c>
      <c r="AE513" t="s">
        <v>2379</v>
      </c>
      <c r="AF513" s="2">
        <v>44795.665972222225</v>
      </c>
      <c r="AG513" t="s">
        <v>173</v>
      </c>
      <c r="AH513" s="2">
        <v>45128.748611111114</v>
      </c>
      <c r="AI513" t="s">
        <v>97</v>
      </c>
      <c r="AJ513">
        <v>-122.3964003</v>
      </c>
      <c r="AK513">
        <v>40.583480899999998</v>
      </c>
    </row>
    <row r="514" spans="1:37" x14ac:dyDescent="0.35">
      <c r="A514">
        <v>449</v>
      </c>
      <c r="C514" t="s">
        <v>2374</v>
      </c>
      <c r="D514" t="s">
        <v>78</v>
      </c>
      <c r="E514" t="s">
        <v>79</v>
      </c>
      <c r="F514">
        <v>96001</v>
      </c>
      <c r="G514">
        <v>1994</v>
      </c>
      <c r="H514" t="s">
        <v>2380</v>
      </c>
      <c r="I514" t="s">
        <v>51</v>
      </c>
      <c r="J514" t="s">
        <v>52</v>
      </c>
      <c r="K514" t="s">
        <v>198</v>
      </c>
      <c r="L514" t="s">
        <v>199</v>
      </c>
      <c r="M514" s="1">
        <v>200000</v>
      </c>
      <c r="N514" s="6" t="s">
        <v>200</v>
      </c>
      <c r="O514" s="6" t="s">
        <v>200</v>
      </c>
      <c r="P514" t="s">
        <v>53</v>
      </c>
      <c r="Q514" t="s">
        <v>53</v>
      </c>
      <c r="R514" t="s">
        <v>53</v>
      </c>
      <c r="S514" t="s">
        <v>53</v>
      </c>
      <c r="T514" t="s">
        <v>53</v>
      </c>
      <c r="U514" t="s">
        <v>53</v>
      </c>
      <c r="V514" t="s">
        <v>54</v>
      </c>
      <c r="X514" t="s">
        <v>82</v>
      </c>
      <c r="Y514" t="s">
        <v>47</v>
      </c>
      <c r="Z514" t="s">
        <v>53</v>
      </c>
      <c r="AA514" s="8">
        <v>1</v>
      </c>
      <c r="AB514" s="8">
        <v>1</v>
      </c>
      <c r="AC514" t="s">
        <v>2377</v>
      </c>
      <c r="AD514" t="s">
        <v>2378</v>
      </c>
      <c r="AE514" t="s">
        <v>2381</v>
      </c>
      <c r="AF514" s="2">
        <v>44795.665972222225</v>
      </c>
      <c r="AG514" t="s">
        <v>173</v>
      </c>
      <c r="AH514" s="2">
        <v>44795.665972222225</v>
      </c>
      <c r="AI514" t="s">
        <v>173</v>
      </c>
      <c r="AJ514">
        <v>-122.3964003</v>
      </c>
      <c r="AK514">
        <v>40.583480899999998</v>
      </c>
    </row>
    <row r="515" spans="1:37" x14ac:dyDescent="0.35">
      <c r="A515">
        <v>331</v>
      </c>
      <c r="C515" t="s">
        <v>2382</v>
      </c>
      <c r="D515" t="s">
        <v>1112</v>
      </c>
      <c r="E515" t="s">
        <v>434</v>
      </c>
      <c r="F515">
        <v>94533</v>
      </c>
      <c r="G515">
        <v>2001</v>
      </c>
      <c r="H515" t="s">
        <v>2383</v>
      </c>
      <c r="I515" t="s">
        <v>51</v>
      </c>
      <c r="J515" t="s">
        <v>52</v>
      </c>
      <c r="K515" t="s">
        <v>198</v>
      </c>
      <c r="L515" t="s">
        <v>199</v>
      </c>
      <c r="M515" s="1">
        <v>1100000</v>
      </c>
      <c r="N515" s="6">
        <v>189000</v>
      </c>
      <c r="O515" s="6">
        <v>1727048</v>
      </c>
      <c r="P515" t="s">
        <v>53</v>
      </c>
      <c r="Q515" t="s">
        <v>53</v>
      </c>
      <c r="R515" t="s">
        <v>53</v>
      </c>
      <c r="S515" t="s">
        <v>53</v>
      </c>
      <c r="T515" t="s">
        <v>53</v>
      </c>
      <c r="U515" t="s">
        <v>53</v>
      </c>
      <c r="V515" t="s">
        <v>54</v>
      </c>
      <c r="X515" t="s">
        <v>55</v>
      </c>
      <c r="Y515" t="s">
        <v>47</v>
      </c>
      <c r="Z515" t="s">
        <v>53</v>
      </c>
      <c r="AA515" s="8">
        <v>3</v>
      </c>
      <c r="AB515" s="8">
        <v>11</v>
      </c>
      <c r="AC515" t="s">
        <v>2384</v>
      </c>
      <c r="AD515" t="s">
        <v>2385</v>
      </c>
      <c r="AE515" t="s">
        <v>2386</v>
      </c>
      <c r="AF515" s="2">
        <v>44795.665972222225</v>
      </c>
      <c r="AG515" t="s">
        <v>173</v>
      </c>
      <c r="AH515" s="2">
        <v>44795.665972222225</v>
      </c>
      <c r="AI515" t="s">
        <v>173</v>
      </c>
      <c r="AJ515">
        <v>-122.04122479999999</v>
      </c>
      <c r="AK515">
        <v>38.248213499999999</v>
      </c>
    </row>
    <row r="516" spans="1:37" x14ac:dyDescent="0.35">
      <c r="A516">
        <v>840</v>
      </c>
      <c r="C516" t="s">
        <v>2382</v>
      </c>
      <c r="D516" t="s">
        <v>1112</v>
      </c>
      <c r="E516" t="s">
        <v>434</v>
      </c>
      <c r="F516">
        <v>94533</v>
      </c>
      <c r="G516">
        <v>1979</v>
      </c>
      <c r="H516" t="s">
        <v>2387</v>
      </c>
      <c r="I516" t="s">
        <v>51</v>
      </c>
      <c r="J516" t="s">
        <v>52</v>
      </c>
      <c r="K516" t="s">
        <v>198</v>
      </c>
      <c r="L516" t="s">
        <v>199</v>
      </c>
      <c r="M516" s="1">
        <v>19000</v>
      </c>
      <c r="N516" s="6">
        <v>950</v>
      </c>
      <c r="O516" s="6">
        <v>15079</v>
      </c>
      <c r="P516" t="s">
        <v>53</v>
      </c>
      <c r="Q516" t="s">
        <v>53</v>
      </c>
      <c r="R516" t="s">
        <v>53</v>
      </c>
      <c r="S516" t="s">
        <v>53</v>
      </c>
      <c r="T516" t="s">
        <v>53</v>
      </c>
      <c r="U516" t="s">
        <v>53</v>
      </c>
      <c r="V516" t="s">
        <v>54</v>
      </c>
      <c r="X516" t="s">
        <v>55</v>
      </c>
      <c r="Y516" t="s">
        <v>47</v>
      </c>
      <c r="Z516" t="s">
        <v>53</v>
      </c>
      <c r="AA516" s="8">
        <v>3</v>
      </c>
      <c r="AB516" s="8">
        <v>11</v>
      </c>
      <c r="AC516" t="s">
        <v>2384</v>
      </c>
      <c r="AD516" t="s">
        <v>2385</v>
      </c>
      <c r="AE516" t="s">
        <v>2388</v>
      </c>
      <c r="AF516" s="2">
        <v>44795.665972222225</v>
      </c>
      <c r="AG516" t="s">
        <v>173</v>
      </c>
      <c r="AH516" s="2">
        <v>44795.665972222225</v>
      </c>
      <c r="AI516" t="s">
        <v>173</v>
      </c>
      <c r="AJ516">
        <v>-122.04122479999999</v>
      </c>
      <c r="AK516">
        <v>38.248213499999999</v>
      </c>
    </row>
    <row r="517" spans="1:37" x14ac:dyDescent="0.35">
      <c r="A517">
        <v>33</v>
      </c>
      <c r="B517" t="s">
        <v>2389</v>
      </c>
      <c r="C517" t="s">
        <v>2390</v>
      </c>
      <c r="D517" t="s">
        <v>58</v>
      </c>
      <c r="E517" t="s">
        <v>58</v>
      </c>
      <c r="F517">
        <v>95476</v>
      </c>
      <c r="G517">
        <v>2016</v>
      </c>
      <c r="H517" t="s">
        <v>2391</v>
      </c>
      <c r="I517" t="s">
        <v>51</v>
      </c>
      <c r="J517" t="s">
        <v>52</v>
      </c>
      <c r="K517" t="s">
        <v>198</v>
      </c>
      <c r="L517" t="s">
        <v>199</v>
      </c>
      <c r="M517" s="1">
        <v>410805</v>
      </c>
      <c r="N517" s="6">
        <v>24165</v>
      </c>
      <c r="O517" s="6">
        <v>119316</v>
      </c>
      <c r="P517" t="s">
        <v>53</v>
      </c>
      <c r="Q517" t="s">
        <v>53</v>
      </c>
      <c r="R517" t="s">
        <v>54</v>
      </c>
      <c r="S517" t="s">
        <v>53</v>
      </c>
      <c r="T517" t="s">
        <v>53</v>
      </c>
      <c r="U517" t="s">
        <v>53</v>
      </c>
      <c r="V517" t="s">
        <v>53</v>
      </c>
      <c r="W517" t="s">
        <v>2392</v>
      </c>
      <c r="X517" t="s">
        <v>55</v>
      </c>
      <c r="Y517" t="s">
        <v>47</v>
      </c>
      <c r="Z517" t="s">
        <v>53</v>
      </c>
      <c r="AA517" s="8">
        <v>3</v>
      </c>
      <c r="AB517" s="8">
        <v>12</v>
      </c>
      <c r="AC517" t="s">
        <v>2393</v>
      </c>
      <c r="AD517" t="s">
        <v>2394</v>
      </c>
      <c r="AE517" t="s">
        <v>2395</v>
      </c>
      <c r="AF517" s="2">
        <v>44795.665972222225</v>
      </c>
      <c r="AG517" t="s">
        <v>173</v>
      </c>
      <c r="AH517" s="2">
        <v>45126.734027777777</v>
      </c>
      <c r="AI517" t="s">
        <v>97</v>
      </c>
      <c r="AJ517">
        <v>-122.44121939999999</v>
      </c>
      <c r="AK517">
        <v>38.252306500000003</v>
      </c>
    </row>
    <row r="518" spans="1:37" x14ac:dyDescent="0.35">
      <c r="A518">
        <v>259</v>
      </c>
      <c r="C518" t="s">
        <v>2390</v>
      </c>
      <c r="D518" t="s">
        <v>58</v>
      </c>
      <c r="E518" t="s">
        <v>58</v>
      </c>
      <c r="F518">
        <v>95476</v>
      </c>
      <c r="G518">
        <v>2002</v>
      </c>
      <c r="H518" t="s">
        <v>2391</v>
      </c>
      <c r="I518" t="s">
        <v>51</v>
      </c>
      <c r="J518" t="s">
        <v>52</v>
      </c>
      <c r="K518" t="s">
        <v>198</v>
      </c>
      <c r="L518" t="s">
        <v>199</v>
      </c>
      <c r="M518" s="1">
        <v>227154</v>
      </c>
      <c r="N518" s="6">
        <v>25329</v>
      </c>
      <c r="O518" s="6">
        <v>141058</v>
      </c>
      <c r="P518" t="s">
        <v>53</v>
      </c>
      <c r="Q518" t="s">
        <v>53</v>
      </c>
      <c r="R518" t="s">
        <v>54</v>
      </c>
      <c r="S518" t="s">
        <v>53</v>
      </c>
      <c r="T518" t="s">
        <v>53</v>
      </c>
      <c r="U518" t="s">
        <v>53</v>
      </c>
      <c r="V518" t="s">
        <v>53</v>
      </c>
      <c r="W518" t="s">
        <v>2396</v>
      </c>
      <c r="X518" t="s">
        <v>55</v>
      </c>
      <c r="Y518" t="s">
        <v>83</v>
      </c>
      <c r="Z518" t="s">
        <v>54</v>
      </c>
      <c r="AA518" s="8">
        <v>3</v>
      </c>
      <c r="AB518" s="8">
        <v>12</v>
      </c>
      <c r="AC518" t="s">
        <v>2393</v>
      </c>
      <c r="AD518" t="s">
        <v>2394</v>
      </c>
      <c r="AE518" t="s">
        <v>2397</v>
      </c>
      <c r="AF518" s="2">
        <v>44795.665972222225</v>
      </c>
      <c r="AG518" t="s">
        <v>173</v>
      </c>
      <c r="AH518" s="2">
        <v>45132.966666666667</v>
      </c>
      <c r="AI518" t="s">
        <v>97</v>
      </c>
      <c r="AJ518">
        <v>-122.44121939999999</v>
      </c>
      <c r="AK518">
        <v>38.252306500000003</v>
      </c>
    </row>
    <row r="519" spans="1:37" x14ac:dyDescent="0.35">
      <c r="A519">
        <v>685</v>
      </c>
      <c r="C519" t="s">
        <v>2390</v>
      </c>
      <c r="D519" t="s">
        <v>58</v>
      </c>
      <c r="E519" t="s">
        <v>58</v>
      </c>
      <c r="F519">
        <v>95476</v>
      </c>
      <c r="G519">
        <v>1982</v>
      </c>
      <c r="H519" t="s">
        <v>2398</v>
      </c>
      <c r="I519" t="s">
        <v>51</v>
      </c>
      <c r="J519" t="s">
        <v>52</v>
      </c>
      <c r="K519" t="s">
        <v>198</v>
      </c>
      <c r="L519" t="s">
        <v>199</v>
      </c>
      <c r="M519" s="1">
        <v>8532</v>
      </c>
      <c r="N519" s="6">
        <v>427</v>
      </c>
      <c r="O519" s="6">
        <v>5584</v>
      </c>
      <c r="P519" t="s">
        <v>53</v>
      </c>
      <c r="Q519" t="s">
        <v>53</v>
      </c>
      <c r="R519" t="s">
        <v>53</v>
      </c>
      <c r="S519" t="s">
        <v>53</v>
      </c>
      <c r="T519" t="s">
        <v>53</v>
      </c>
      <c r="U519" t="s">
        <v>53</v>
      </c>
      <c r="V519" t="s">
        <v>54</v>
      </c>
      <c r="X519" t="s">
        <v>55</v>
      </c>
      <c r="Y519" t="s">
        <v>47</v>
      </c>
      <c r="Z519" t="s">
        <v>53</v>
      </c>
      <c r="AA519" s="8">
        <v>3</v>
      </c>
      <c r="AB519" s="8">
        <v>12</v>
      </c>
      <c r="AC519" t="s">
        <v>2393</v>
      </c>
      <c r="AD519" t="s">
        <v>2394</v>
      </c>
      <c r="AE519" s="3" t="s">
        <v>2399</v>
      </c>
      <c r="AF519" s="2">
        <v>44795.665972222225</v>
      </c>
      <c r="AG519" t="s">
        <v>173</v>
      </c>
      <c r="AH519" s="2">
        <v>44795.665972222225</v>
      </c>
      <c r="AI519" t="s">
        <v>173</v>
      </c>
      <c r="AJ519">
        <v>-122.44121939999999</v>
      </c>
      <c r="AK519">
        <v>38.252306500000003</v>
      </c>
    </row>
    <row r="520" spans="1:37" x14ac:dyDescent="0.35">
      <c r="A520">
        <v>481</v>
      </c>
      <c r="C520" t="s">
        <v>2400</v>
      </c>
      <c r="D520" t="s">
        <v>1427</v>
      </c>
      <c r="E520" t="s">
        <v>950</v>
      </c>
      <c r="F520">
        <v>95358</v>
      </c>
      <c r="G520">
        <v>1993</v>
      </c>
      <c r="H520" t="s">
        <v>2401</v>
      </c>
      <c r="I520" t="s">
        <v>51</v>
      </c>
      <c r="J520" t="s">
        <v>52</v>
      </c>
      <c r="K520" t="s">
        <v>198</v>
      </c>
      <c r="L520" t="s">
        <v>199</v>
      </c>
      <c r="M520" s="1">
        <v>240000</v>
      </c>
      <c r="N520" s="6">
        <v>12000</v>
      </c>
      <c r="O520" s="6">
        <v>169492</v>
      </c>
      <c r="P520" t="s">
        <v>53</v>
      </c>
      <c r="Q520" t="s">
        <v>53</v>
      </c>
      <c r="R520" t="s">
        <v>53</v>
      </c>
      <c r="S520" t="s">
        <v>53</v>
      </c>
      <c r="T520" t="s">
        <v>53</v>
      </c>
      <c r="U520" t="s">
        <v>53</v>
      </c>
      <c r="V520" t="s">
        <v>54</v>
      </c>
      <c r="X520" t="s">
        <v>55</v>
      </c>
      <c r="Y520" t="s">
        <v>47</v>
      </c>
      <c r="Z520" t="s">
        <v>54</v>
      </c>
      <c r="AA520" s="8">
        <v>4</v>
      </c>
      <c r="AB520" s="8">
        <v>22</v>
      </c>
      <c r="AC520" t="s">
        <v>2402</v>
      </c>
      <c r="AD520" t="s">
        <v>2403</v>
      </c>
      <c r="AE520" t="s">
        <v>2404</v>
      </c>
      <c r="AF520" s="2">
        <v>44795.665972222225</v>
      </c>
      <c r="AG520" t="s">
        <v>173</v>
      </c>
      <c r="AH520" s="2">
        <v>44795.665972222225</v>
      </c>
      <c r="AI520" t="s">
        <v>173</v>
      </c>
      <c r="AJ520">
        <v>-120.9864183</v>
      </c>
      <c r="AK520">
        <v>37.586109999999998</v>
      </c>
    </row>
    <row r="521" spans="1:37" x14ac:dyDescent="0.35">
      <c r="A521">
        <v>169</v>
      </c>
      <c r="C521" t="s">
        <v>2405</v>
      </c>
      <c r="D521" t="s">
        <v>1976</v>
      </c>
      <c r="E521" t="s">
        <v>1046</v>
      </c>
      <c r="F521">
        <v>95695</v>
      </c>
      <c r="G521">
        <v>2010</v>
      </c>
      <c r="H521" t="s">
        <v>2406</v>
      </c>
      <c r="I521" t="s">
        <v>51</v>
      </c>
      <c r="J521" t="s">
        <v>52</v>
      </c>
      <c r="K521" t="s">
        <v>289</v>
      </c>
      <c r="L521" t="s">
        <v>199</v>
      </c>
      <c r="M521" s="1">
        <v>2500000</v>
      </c>
      <c r="N521" s="6">
        <v>236250</v>
      </c>
      <c r="O521" s="6">
        <v>1575000</v>
      </c>
      <c r="P521" t="s">
        <v>53</v>
      </c>
      <c r="Q521" t="s">
        <v>53</v>
      </c>
      <c r="R521" t="s">
        <v>54</v>
      </c>
      <c r="S521" t="s">
        <v>53</v>
      </c>
      <c r="T521" t="s">
        <v>53</v>
      </c>
      <c r="U521" t="s">
        <v>53</v>
      </c>
      <c r="V521" t="s">
        <v>53</v>
      </c>
      <c r="W521" t="s">
        <v>2407</v>
      </c>
      <c r="X521" t="s">
        <v>55</v>
      </c>
      <c r="Y521" t="s">
        <v>47</v>
      </c>
      <c r="Z521" t="s">
        <v>53</v>
      </c>
      <c r="AA521" s="8">
        <v>3</v>
      </c>
      <c r="AB521" s="8">
        <v>4</v>
      </c>
      <c r="AC521" t="s">
        <v>2408</v>
      </c>
      <c r="AD521" t="s">
        <v>2409</v>
      </c>
      <c r="AE521" t="s">
        <v>2410</v>
      </c>
      <c r="AF521" s="2">
        <v>44795.665972222225</v>
      </c>
      <c r="AG521" t="s">
        <v>173</v>
      </c>
      <c r="AH521" s="2">
        <v>45128.751388888886</v>
      </c>
      <c r="AI521" t="s">
        <v>97</v>
      </c>
      <c r="AJ521">
        <v>-121.797358</v>
      </c>
      <c r="AK521">
        <v>38.685554000000003</v>
      </c>
    </row>
    <row r="522" spans="1:37" x14ac:dyDescent="0.35">
      <c r="A522">
        <v>460</v>
      </c>
      <c r="C522" t="s">
        <v>2411</v>
      </c>
      <c r="D522" t="s">
        <v>1410</v>
      </c>
      <c r="E522" t="s">
        <v>376</v>
      </c>
      <c r="F522">
        <v>95901</v>
      </c>
      <c r="G522">
        <v>1993</v>
      </c>
      <c r="H522" t="s">
        <v>2412</v>
      </c>
      <c r="I522" t="s">
        <v>51</v>
      </c>
      <c r="J522" t="s">
        <v>52</v>
      </c>
      <c r="K522" t="s">
        <v>198</v>
      </c>
      <c r="L522" t="s">
        <v>199</v>
      </c>
      <c r="M522" s="1">
        <v>50000</v>
      </c>
      <c r="N522" s="6">
        <v>2500</v>
      </c>
      <c r="O522" s="6">
        <v>53191</v>
      </c>
      <c r="P522" t="s">
        <v>53</v>
      </c>
      <c r="Q522" t="s">
        <v>53</v>
      </c>
      <c r="R522" t="s">
        <v>53</v>
      </c>
      <c r="S522" t="s">
        <v>53</v>
      </c>
      <c r="T522" t="s">
        <v>53</v>
      </c>
      <c r="U522" t="s">
        <v>53</v>
      </c>
      <c r="V522" t="s">
        <v>54</v>
      </c>
      <c r="X522" t="s">
        <v>55</v>
      </c>
      <c r="Y522" t="s">
        <v>47</v>
      </c>
      <c r="Z522" t="s">
        <v>53</v>
      </c>
      <c r="AA522" s="8">
        <v>1</v>
      </c>
      <c r="AB522" s="8">
        <v>3</v>
      </c>
      <c r="AC522" t="s">
        <v>2413</v>
      </c>
      <c r="AD522" t="s">
        <v>2414</v>
      </c>
      <c r="AE522" t="s">
        <v>2415</v>
      </c>
      <c r="AF522" s="2">
        <v>44795.665972222225</v>
      </c>
      <c r="AG522" t="s">
        <v>173</v>
      </c>
      <c r="AH522" s="2">
        <v>44795.665972222225</v>
      </c>
      <c r="AI522" t="s">
        <v>173</v>
      </c>
      <c r="AJ522">
        <v>-121.598122</v>
      </c>
      <c r="AK522">
        <v>39.143982000000001</v>
      </c>
    </row>
    <row r="523" spans="1:37" x14ac:dyDescent="0.35">
      <c r="A523">
        <v>477</v>
      </c>
      <c r="C523" t="s">
        <v>2411</v>
      </c>
      <c r="D523" t="s">
        <v>1410</v>
      </c>
      <c r="E523" t="s">
        <v>376</v>
      </c>
      <c r="F523">
        <v>95901</v>
      </c>
      <c r="G523">
        <v>1993</v>
      </c>
      <c r="H523" t="s">
        <v>2412</v>
      </c>
      <c r="I523" t="s">
        <v>51</v>
      </c>
      <c r="J523" t="s">
        <v>52</v>
      </c>
      <c r="K523" t="s">
        <v>198</v>
      </c>
      <c r="L523" t="s">
        <v>199</v>
      </c>
      <c r="M523" s="1">
        <v>200000</v>
      </c>
      <c r="N523" s="6">
        <v>10000</v>
      </c>
      <c r="O523" s="6">
        <v>212766</v>
      </c>
      <c r="P523" t="s">
        <v>53</v>
      </c>
      <c r="Q523" t="s">
        <v>53</v>
      </c>
      <c r="R523" t="s">
        <v>53</v>
      </c>
      <c r="S523" t="s">
        <v>53</v>
      </c>
      <c r="T523" t="s">
        <v>53</v>
      </c>
      <c r="U523" t="s">
        <v>53</v>
      </c>
      <c r="V523" t="s">
        <v>54</v>
      </c>
      <c r="X523" t="s">
        <v>55</v>
      </c>
      <c r="Y523" t="s">
        <v>47</v>
      </c>
      <c r="Z523" t="s">
        <v>53</v>
      </c>
      <c r="AA523" s="8">
        <v>1</v>
      </c>
      <c r="AB523" s="8">
        <v>3</v>
      </c>
      <c r="AC523" t="s">
        <v>2413</v>
      </c>
      <c r="AD523" t="s">
        <v>2414</v>
      </c>
      <c r="AE523" t="s">
        <v>2416</v>
      </c>
      <c r="AF523" s="2">
        <v>44795.665972222225</v>
      </c>
      <c r="AG523" t="s">
        <v>173</v>
      </c>
      <c r="AH523" s="2">
        <v>44795.665972222225</v>
      </c>
      <c r="AI523" t="s">
        <v>173</v>
      </c>
      <c r="AJ523">
        <v>-121.598122</v>
      </c>
      <c r="AK523">
        <v>39.143982000000001</v>
      </c>
    </row>
    <row r="524" spans="1:37" x14ac:dyDescent="0.35">
      <c r="A524">
        <v>771</v>
      </c>
      <c r="C524" t="s">
        <v>2417</v>
      </c>
      <c r="D524" t="s">
        <v>2418</v>
      </c>
      <c r="E524" t="s">
        <v>102</v>
      </c>
      <c r="F524">
        <v>94087</v>
      </c>
      <c r="G524">
        <v>1980</v>
      </c>
      <c r="H524" t="s">
        <v>2419</v>
      </c>
      <c r="I524" t="s">
        <v>43</v>
      </c>
      <c r="J524" t="s">
        <v>44</v>
      </c>
      <c r="K524" t="s">
        <v>198</v>
      </c>
      <c r="L524" t="s">
        <v>199</v>
      </c>
      <c r="M524" s="1">
        <v>43344</v>
      </c>
      <c r="N524" s="6" t="s">
        <v>200</v>
      </c>
      <c r="O524" s="6" t="s">
        <v>200</v>
      </c>
      <c r="P524" t="s">
        <v>53</v>
      </c>
      <c r="Q524" t="s">
        <v>53</v>
      </c>
      <c r="R524" t="s">
        <v>53</v>
      </c>
      <c r="S524" t="s">
        <v>53</v>
      </c>
      <c r="T524" t="s">
        <v>53</v>
      </c>
      <c r="U524" t="s">
        <v>53</v>
      </c>
      <c r="V524" t="s">
        <v>54</v>
      </c>
      <c r="X524" t="s">
        <v>55</v>
      </c>
      <c r="Y524" t="s">
        <v>83</v>
      </c>
      <c r="Z524" t="s">
        <v>54</v>
      </c>
      <c r="AA524" s="8">
        <v>10</v>
      </c>
      <c r="AB524" s="8">
        <v>26</v>
      </c>
      <c r="AC524" t="s">
        <v>2420</v>
      </c>
      <c r="AD524" t="s">
        <v>2421</v>
      </c>
      <c r="AE524" t="s">
        <v>2422</v>
      </c>
      <c r="AF524" s="2">
        <v>44795.665972222225</v>
      </c>
      <c r="AG524" t="s">
        <v>173</v>
      </c>
      <c r="AH524" s="2">
        <v>44795.665972222225</v>
      </c>
      <c r="AI524" t="s">
        <v>173</v>
      </c>
      <c r="AJ524">
        <v>-122.05104799999999</v>
      </c>
      <c r="AK524">
        <v>37.349387999999998</v>
      </c>
    </row>
    <row r="525" spans="1:37" x14ac:dyDescent="0.35">
      <c r="A525">
        <v>783</v>
      </c>
      <c r="C525" t="s">
        <v>2417</v>
      </c>
      <c r="D525" t="s">
        <v>2418</v>
      </c>
      <c r="E525" t="s">
        <v>102</v>
      </c>
      <c r="F525">
        <v>94087</v>
      </c>
      <c r="G525">
        <v>1980</v>
      </c>
      <c r="H525" t="s">
        <v>2419</v>
      </c>
      <c r="I525" t="s">
        <v>43</v>
      </c>
      <c r="J525" t="s">
        <v>44</v>
      </c>
      <c r="K525" t="s">
        <v>198</v>
      </c>
      <c r="L525" t="s">
        <v>199</v>
      </c>
      <c r="M525" s="1">
        <v>79565</v>
      </c>
      <c r="N525" s="6" t="s">
        <v>200</v>
      </c>
      <c r="O525" s="6" t="s">
        <v>200</v>
      </c>
      <c r="P525" t="s">
        <v>53</v>
      </c>
      <c r="Q525" t="s">
        <v>53</v>
      </c>
      <c r="R525" t="s">
        <v>53</v>
      </c>
      <c r="S525" t="s">
        <v>53</v>
      </c>
      <c r="T525" t="s">
        <v>53</v>
      </c>
      <c r="U525" t="s">
        <v>53</v>
      </c>
      <c r="V525" t="s">
        <v>54</v>
      </c>
      <c r="X525" t="s">
        <v>55</v>
      </c>
      <c r="Y525" t="s">
        <v>47</v>
      </c>
      <c r="Z525" t="s">
        <v>53</v>
      </c>
      <c r="AA525" s="8">
        <v>10</v>
      </c>
      <c r="AB525" s="8">
        <v>26</v>
      </c>
      <c r="AC525" t="s">
        <v>2420</v>
      </c>
      <c r="AD525" t="s">
        <v>2421</v>
      </c>
      <c r="AE525" t="s">
        <v>2423</v>
      </c>
      <c r="AF525" s="2">
        <v>44795.665972222225</v>
      </c>
      <c r="AG525" t="s">
        <v>173</v>
      </c>
      <c r="AH525" s="2">
        <v>44795.665972222225</v>
      </c>
      <c r="AI525" t="s">
        <v>173</v>
      </c>
      <c r="AJ525">
        <v>-122.05104799999999</v>
      </c>
      <c r="AK525">
        <v>37.349387999999998</v>
      </c>
    </row>
    <row r="526" spans="1:37" x14ac:dyDescent="0.35">
      <c r="A526">
        <v>256</v>
      </c>
      <c r="C526" t="s">
        <v>2424</v>
      </c>
      <c r="D526" t="s">
        <v>1106</v>
      </c>
      <c r="E526" t="s">
        <v>133</v>
      </c>
      <c r="F526">
        <v>95503</v>
      </c>
      <c r="G526">
        <v>2002</v>
      </c>
      <c r="H526" t="s">
        <v>2425</v>
      </c>
      <c r="I526" t="s">
        <v>43</v>
      </c>
      <c r="J526" t="s">
        <v>44</v>
      </c>
      <c r="K526" t="s">
        <v>198</v>
      </c>
      <c r="L526" t="s">
        <v>199</v>
      </c>
      <c r="M526" s="1">
        <v>48517</v>
      </c>
      <c r="N526" s="6">
        <v>7199</v>
      </c>
      <c r="O526" s="6">
        <v>43788</v>
      </c>
      <c r="P526" t="s">
        <v>53</v>
      </c>
      <c r="Q526" t="s">
        <v>53</v>
      </c>
      <c r="R526" t="s">
        <v>53</v>
      </c>
      <c r="S526" t="s">
        <v>53</v>
      </c>
      <c r="T526" t="s">
        <v>53</v>
      </c>
      <c r="U526" t="s">
        <v>53</v>
      </c>
      <c r="V526" t="s">
        <v>54</v>
      </c>
      <c r="X526" t="s">
        <v>55</v>
      </c>
      <c r="Y526" t="s">
        <v>47</v>
      </c>
      <c r="Z526" t="s">
        <v>53</v>
      </c>
      <c r="AA526" s="8">
        <v>2</v>
      </c>
      <c r="AB526" s="8">
        <v>2</v>
      </c>
      <c r="AC526" t="s">
        <v>2426</v>
      </c>
      <c r="AD526" t="s">
        <v>2427</v>
      </c>
      <c r="AE526" t="s">
        <v>2428</v>
      </c>
      <c r="AF526" s="2">
        <v>44795.665972222225</v>
      </c>
      <c r="AG526" t="s">
        <v>173</v>
      </c>
      <c r="AH526" s="2">
        <v>45132.96597222222</v>
      </c>
      <c r="AI526" t="s">
        <v>97</v>
      </c>
      <c r="AJ526">
        <v>-124.143838</v>
      </c>
      <c r="AK526">
        <v>40.766134999999998</v>
      </c>
    </row>
    <row r="527" spans="1:37" x14ac:dyDescent="0.35">
      <c r="A527">
        <v>307</v>
      </c>
      <c r="C527" t="s">
        <v>2429</v>
      </c>
      <c r="D527" t="s">
        <v>2430</v>
      </c>
      <c r="E527" t="s">
        <v>1396</v>
      </c>
      <c r="F527">
        <v>95203</v>
      </c>
      <c r="G527">
        <v>2001</v>
      </c>
      <c r="H527" t="s">
        <v>2431</v>
      </c>
      <c r="I527" t="s">
        <v>76</v>
      </c>
      <c r="J527" t="s">
        <v>52</v>
      </c>
      <c r="K527" t="s">
        <v>198</v>
      </c>
      <c r="L527" t="s">
        <v>199</v>
      </c>
      <c r="M527" s="1">
        <v>348338</v>
      </c>
      <c r="N527" s="6">
        <v>59933</v>
      </c>
      <c r="O527" s="6">
        <v>599333</v>
      </c>
      <c r="P527" t="s">
        <v>53</v>
      </c>
      <c r="Q527" t="s">
        <v>53</v>
      </c>
      <c r="R527" t="s">
        <v>53</v>
      </c>
      <c r="S527" t="s">
        <v>53</v>
      </c>
      <c r="T527" t="s">
        <v>53</v>
      </c>
      <c r="U527" t="s">
        <v>53</v>
      </c>
      <c r="V527" t="s">
        <v>54</v>
      </c>
      <c r="X527" t="s">
        <v>55</v>
      </c>
      <c r="Y527" t="s">
        <v>47</v>
      </c>
      <c r="Z527" t="s">
        <v>53</v>
      </c>
      <c r="AA527" s="8">
        <v>5</v>
      </c>
      <c r="AB527" s="8">
        <v>13</v>
      </c>
      <c r="AC527" t="s">
        <v>2432</v>
      </c>
      <c r="AD527" t="s">
        <v>2433</v>
      </c>
      <c r="AE527" t="s">
        <v>2434</v>
      </c>
      <c r="AF527" s="2">
        <v>44795.665972222225</v>
      </c>
      <c r="AG527" t="s">
        <v>173</v>
      </c>
      <c r="AH527" s="2">
        <v>44795.665972222225</v>
      </c>
      <c r="AI527" t="s">
        <v>173</v>
      </c>
      <c r="AJ527">
        <v>-121.301002</v>
      </c>
      <c r="AK527">
        <v>37.961641</v>
      </c>
    </row>
    <row r="528" spans="1:37" x14ac:dyDescent="0.35">
      <c r="A528">
        <v>322</v>
      </c>
      <c r="C528" t="s">
        <v>2435</v>
      </c>
      <c r="D528" t="s">
        <v>120</v>
      </c>
      <c r="E528" t="s">
        <v>120</v>
      </c>
      <c r="F528">
        <v>92130</v>
      </c>
      <c r="G528">
        <v>2001</v>
      </c>
      <c r="H528" t="s">
        <v>2436</v>
      </c>
      <c r="I528" t="s">
        <v>43</v>
      </c>
      <c r="J528" t="s">
        <v>44</v>
      </c>
      <c r="K528" t="s">
        <v>198</v>
      </c>
      <c r="L528" t="s">
        <v>199</v>
      </c>
      <c r="M528" s="1">
        <v>750000</v>
      </c>
      <c r="N528" s="6">
        <v>66734</v>
      </c>
      <c r="O528" s="6">
        <v>630000</v>
      </c>
      <c r="P528" t="s">
        <v>53</v>
      </c>
      <c r="Q528" t="s">
        <v>53</v>
      </c>
      <c r="R528" t="s">
        <v>53</v>
      </c>
      <c r="S528" t="s">
        <v>53</v>
      </c>
      <c r="T528" t="s">
        <v>53</v>
      </c>
      <c r="U528" t="s">
        <v>53</v>
      </c>
      <c r="V528" t="s">
        <v>54</v>
      </c>
      <c r="X528" t="s">
        <v>122</v>
      </c>
      <c r="Y528" t="s">
        <v>47</v>
      </c>
      <c r="Z528" t="s">
        <v>53</v>
      </c>
      <c r="AA528" s="8">
        <v>40</v>
      </c>
      <c r="AB528" s="8">
        <v>76</v>
      </c>
      <c r="AC528" t="s">
        <v>2437</v>
      </c>
      <c r="AD528" t="s">
        <v>2438</v>
      </c>
      <c r="AE528" t="s">
        <v>2439</v>
      </c>
      <c r="AF528" s="2">
        <v>44795.665972222225</v>
      </c>
      <c r="AG528" t="s">
        <v>173</v>
      </c>
      <c r="AH528" s="2">
        <v>44795.665972222225</v>
      </c>
      <c r="AI528" t="s">
        <v>173</v>
      </c>
      <c r="AJ528">
        <v>-117.2318813</v>
      </c>
      <c r="AK528">
        <v>32.923429499999997</v>
      </c>
    </row>
    <row r="529" spans="1:37" x14ac:dyDescent="0.35">
      <c r="A529">
        <v>360</v>
      </c>
      <c r="C529" t="s">
        <v>2440</v>
      </c>
      <c r="D529" t="s">
        <v>2441</v>
      </c>
      <c r="E529" t="s">
        <v>125</v>
      </c>
      <c r="F529">
        <v>93215</v>
      </c>
      <c r="G529">
        <v>1998</v>
      </c>
      <c r="H529" t="s">
        <v>2442</v>
      </c>
      <c r="I529" t="s">
        <v>81</v>
      </c>
      <c r="J529" t="s">
        <v>52</v>
      </c>
      <c r="K529" t="s">
        <v>198</v>
      </c>
      <c r="L529" t="s">
        <v>199</v>
      </c>
      <c r="M529" s="1">
        <v>425000</v>
      </c>
      <c r="N529" s="6" t="s">
        <v>200</v>
      </c>
      <c r="O529" s="6" t="s">
        <v>200</v>
      </c>
      <c r="P529" t="s">
        <v>53</v>
      </c>
      <c r="Q529" t="s">
        <v>53</v>
      </c>
      <c r="R529" t="s">
        <v>53</v>
      </c>
      <c r="S529" t="s">
        <v>53</v>
      </c>
      <c r="T529" t="s">
        <v>53</v>
      </c>
      <c r="U529" t="s">
        <v>53</v>
      </c>
      <c r="V529" t="s">
        <v>54</v>
      </c>
      <c r="X529" t="s">
        <v>46</v>
      </c>
      <c r="Y529" t="s">
        <v>47</v>
      </c>
      <c r="Z529" t="s">
        <v>54</v>
      </c>
      <c r="AA529" s="8">
        <v>16</v>
      </c>
      <c r="AB529" s="8">
        <v>33</v>
      </c>
      <c r="AC529" t="s">
        <v>2443</v>
      </c>
      <c r="AD529" t="s">
        <v>2444</v>
      </c>
      <c r="AE529" t="s">
        <v>2445</v>
      </c>
      <c r="AF529" s="2">
        <v>44795.665972222225</v>
      </c>
      <c r="AG529" t="s">
        <v>173</v>
      </c>
      <c r="AH529" s="2">
        <v>44795.665972222225</v>
      </c>
      <c r="AI529" t="s">
        <v>173</v>
      </c>
      <c r="AJ529">
        <v>-119.25518649999999</v>
      </c>
      <c r="AK529">
        <v>35.833700999999998</v>
      </c>
    </row>
    <row r="530" spans="1:37" x14ac:dyDescent="0.35">
      <c r="A530">
        <v>579</v>
      </c>
      <c r="C530" t="s">
        <v>2446</v>
      </c>
      <c r="D530" t="s">
        <v>2441</v>
      </c>
      <c r="E530" t="s">
        <v>70</v>
      </c>
      <c r="F530">
        <v>93215</v>
      </c>
      <c r="G530">
        <v>1989</v>
      </c>
      <c r="H530" t="s">
        <v>2447</v>
      </c>
      <c r="I530" t="s">
        <v>43</v>
      </c>
      <c r="J530" t="s">
        <v>44</v>
      </c>
      <c r="K530" t="s">
        <v>198</v>
      </c>
      <c r="L530" t="s">
        <v>199</v>
      </c>
      <c r="M530" s="1">
        <v>58780</v>
      </c>
      <c r="N530" s="6" t="s">
        <v>200</v>
      </c>
      <c r="O530" s="6" t="s">
        <v>200</v>
      </c>
      <c r="P530" t="s">
        <v>53</v>
      </c>
      <c r="Q530" t="s">
        <v>53</v>
      </c>
      <c r="R530" t="s">
        <v>53</v>
      </c>
      <c r="S530" t="s">
        <v>53</v>
      </c>
      <c r="T530" t="s">
        <v>53</v>
      </c>
      <c r="U530" t="s">
        <v>53</v>
      </c>
      <c r="V530" t="s">
        <v>54</v>
      </c>
      <c r="X530" t="s">
        <v>46</v>
      </c>
      <c r="Y530" t="s">
        <v>47</v>
      </c>
      <c r="Z530" t="s">
        <v>53</v>
      </c>
      <c r="AA530" s="8">
        <v>16</v>
      </c>
      <c r="AB530" s="8">
        <v>35</v>
      </c>
      <c r="AC530" t="s">
        <v>2448</v>
      </c>
      <c r="AD530" t="s">
        <v>2449</v>
      </c>
      <c r="AE530" t="s">
        <v>2450</v>
      </c>
      <c r="AF530" s="2">
        <v>44795.665972222225</v>
      </c>
      <c r="AG530" t="s">
        <v>173</v>
      </c>
      <c r="AH530" s="2">
        <v>44795.665972222225</v>
      </c>
      <c r="AI530" t="s">
        <v>173</v>
      </c>
      <c r="AJ530">
        <v>-119.238682</v>
      </c>
      <c r="AK530">
        <v>35.777765000000002</v>
      </c>
    </row>
    <row r="531" spans="1:37" x14ac:dyDescent="0.35">
      <c r="A531">
        <v>721</v>
      </c>
      <c r="C531" t="s">
        <v>2446</v>
      </c>
      <c r="D531" t="s">
        <v>2441</v>
      </c>
      <c r="E531" t="s">
        <v>70</v>
      </c>
      <c r="F531">
        <v>93215</v>
      </c>
      <c r="G531">
        <v>1981</v>
      </c>
      <c r="H531" t="s">
        <v>2447</v>
      </c>
      <c r="I531" t="s">
        <v>43</v>
      </c>
      <c r="J531" t="s">
        <v>44</v>
      </c>
      <c r="K531" t="s">
        <v>198</v>
      </c>
      <c r="L531" t="s">
        <v>199</v>
      </c>
      <c r="M531" s="1">
        <v>28253</v>
      </c>
      <c r="N531" s="6" t="s">
        <v>200</v>
      </c>
      <c r="O531" s="6" t="s">
        <v>200</v>
      </c>
      <c r="P531" t="s">
        <v>53</v>
      </c>
      <c r="Q531" t="s">
        <v>53</v>
      </c>
      <c r="R531" t="s">
        <v>53</v>
      </c>
      <c r="S531" t="s">
        <v>53</v>
      </c>
      <c r="T531" t="s">
        <v>53</v>
      </c>
      <c r="U531" t="s">
        <v>53</v>
      </c>
      <c r="V531" t="s">
        <v>54</v>
      </c>
      <c r="X531" t="s">
        <v>46</v>
      </c>
      <c r="Y531" t="s">
        <v>83</v>
      </c>
      <c r="Z531" t="s">
        <v>54</v>
      </c>
      <c r="AA531" s="8">
        <v>16</v>
      </c>
      <c r="AB531" s="8">
        <v>35</v>
      </c>
      <c r="AC531" t="s">
        <v>2448</v>
      </c>
      <c r="AD531" t="s">
        <v>2449</v>
      </c>
      <c r="AE531" t="s">
        <v>2451</v>
      </c>
      <c r="AF531" s="2">
        <v>44795.665972222225</v>
      </c>
      <c r="AG531" t="s">
        <v>173</v>
      </c>
      <c r="AH531" s="2">
        <v>44795.665972222225</v>
      </c>
      <c r="AI531" t="s">
        <v>173</v>
      </c>
      <c r="AJ531">
        <v>-119.238682</v>
      </c>
      <c r="AK531">
        <v>35.777765000000002</v>
      </c>
    </row>
    <row r="532" spans="1:37" x14ac:dyDescent="0.35">
      <c r="A532">
        <v>769</v>
      </c>
      <c r="C532" t="s">
        <v>2446</v>
      </c>
      <c r="D532" t="s">
        <v>2441</v>
      </c>
      <c r="E532" t="s">
        <v>70</v>
      </c>
      <c r="F532">
        <v>93215</v>
      </c>
      <c r="G532">
        <v>1980</v>
      </c>
      <c r="H532" t="s">
        <v>2447</v>
      </c>
      <c r="I532" t="s">
        <v>43</v>
      </c>
      <c r="J532" t="s">
        <v>44</v>
      </c>
      <c r="K532" t="s">
        <v>198</v>
      </c>
      <c r="L532" t="s">
        <v>199</v>
      </c>
      <c r="M532" s="1">
        <v>37000</v>
      </c>
      <c r="N532" s="6" t="s">
        <v>200</v>
      </c>
      <c r="O532" s="6" t="s">
        <v>200</v>
      </c>
      <c r="P532" t="s">
        <v>53</v>
      </c>
      <c r="Q532" t="s">
        <v>53</v>
      </c>
      <c r="R532" t="s">
        <v>53</v>
      </c>
      <c r="S532" t="s">
        <v>53</v>
      </c>
      <c r="T532" t="s">
        <v>53</v>
      </c>
      <c r="U532" t="s">
        <v>53</v>
      </c>
      <c r="V532" t="s">
        <v>54</v>
      </c>
      <c r="X532" t="s">
        <v>46</v>
      </c>
      <c r="Y532" t="s">
        <v>47</v>
      </c>
      <c r="Z532" t="s">
        <v>53</v>
      </c>
      <c r="AA532" s="8">
        <v>16</v>
      </c>
      <c r="AB532" s="8">
        <v>35</v>
      </c>
      <c r="AC532" t="s">
        <v>2448</v>
      </c>
      <c r="AD532" t="s">
        <v>2449</v>
      </c>
      <c r="AE532" t="s">
        <v>2452</v>
      </c>
      <c r="AF532" s="2">
        <v>44795.665972222225</v>
      </c>
      <c r="AG532" t="s">
        <v>173</v>
      </c>
      <c r="AH532" s="2">
        <v>44795.665972222225</v>
      </c>
      <c r="AI532" t="s">
        <v>173</v>
      </c>
      <c r="AJ532">
        <v>-119.238682</v>
      </c>
      <c r="AK532">
        <v>35.777765000000002</v>
      </c>
    </row>
    <row r="533" spans="1:37" x14ac:dyDescent="0.35">
      <c r="A533">
        <v>94</v>
      </c>
      <c r="C533" t="s">
        <v>2453</v>
      </c>
      <c r="D533" t="s">
        <v>2454</v>
      </c>
      <c r="E533" t="s">
        <v>109</v>
      </c>
      <c r="F533">
        <v>94509</v>
      </c>
      <c r="G533">
        <v>2013</v>
      </c>
      <c r="H533" t="s">
        <v>2455</v>
      </c>
      <c r="I533" t="s">
        <v>81</v>
      </c>
      <c r="J533" t="s">
        <v>52</v>
      </c>
      <c r="K533" t="s">
        <v>289</v>
      </c>
      <c r="L533" t="s">
        <v>199</v>
      </c>
      <c r="M533" s="1">
        <v>700000</v>
      </c>
      <c r="N533" s="6">
        <v>54539</v>
      </c>
      <c r="O533" s="6" t="s">
        <v>200</v>
      </c>
      <c r="P533" t="s">
        <v>53</v>
      </c>
      <c r="Q533" t="s">
        <v>53</v>
      </c>
      <c r="R533" t="s">
        <v>53</v>
      </c>
      <c r="S533" t="s">
        <v>53</v>
      </c>
      <c r="T533" t="s">
        <v>53</v>
      </c>
      <c r="U533" t="s">
        <v>53</v>
      </c>
      <c r="V533" t="s">
        <v>54</v>
      </c>
      <c r="W533" t="s">
        <v>2456</v>
      </c>
      <c r="X533" t="s">
        <v>55</v>
      </c>
      <c r="Y533" t="s">
        <v>47</v>
      </c>
      <c r="Z533" t="s">
        <v>53</v>
      </c>
      <c r="AA533" s="8">
        <v>9</v>
      </c>
      <c r="AB533" s="8">
        <v>15</v>
      </c>
      <c r="AC533" t="s">
        <v>2457</v>
      </c>
      <c r="AD533" t="s">
        <v>2458</v>
      </c>
      <c r="AE533" t="s">
        <v>2459</v>
      </c>
      <c r="AF533" s="2">
        <v>44795.665972222225</v>
      </c>
      <c r="AG533" t="s">
        <v>173</v>
      </c>
      <c r="AH533" s="2">
        <v>45128.738194444442</v>
      </c>
      <c r="AI533" t="s">
        <v>97</v>
      </c>
      <c r="AJ533">
        <v>-121.8437637</v>
      </c>
      <c r="AK533">
        <v>38.015061500000002</v>
      </c>
    </row>
    <row r="534" spans="1:37" x14ac:dyDescent="0.35">
      <c r="A534">
        <v>467</v>
      </c>
      <c r="C534" t="s">
        <v>2460</v>
      </c>
      <c r="D534" t="s">
        <v>2461</v>
      </c>
      <c r="E534" t="s">
        <v>169</v>
      </c>
      <c r="F534">
        <v>92260</v>
      </c>
      <c r="G534">
        <v>1993</v>
      </c>
      <c r="H534" t="s">
        <v>2462</v>
      </c>
      <c r="I534" t="s">
        <v>208</v>
      </c>
      <c r="J534" t="s">
        <v>52</v>
      </c>
      <c r="K534" t="s">
        <v>198</v>
      </c>
      <c r="L534" t="s">
        <v>199</v>
      </c>
      <c r="M534" s="1">
        <v>88196</v>
      </c>
      <c r="N534" s="6">
        <v>4410</v>
      </c>
      <c r="O534" s="6">
        <v>62285</v>
      </c>
      <c r="P534" t="s">
        <v>53</v>
      </c>
      <c r="Q534" t="s">
        <v>53</v>
      </c>
      <c r="R534" t="s">
        <v>53</v>
      </c>
      <c r="S534" t="s">
        <v>53</v>
      </c>
      <c r="T534" t="s">
        <v>53</v>
      </c>
      <c r="U534" t="s">
        <v>53</v>
      </c>
      <c r="V534" t="s">
        <v>54</v>
      </c>
      <c r="X534" t="s">
        <v>46</v>
      </c>
      <c r="Y534" t="s">
        <v>47</v>
      </c>
      <c r="Z534" t="s">
        <v>53</v>
      </c>
      <c r="AA534" s="8">
        <v>19</v>
      </c>
      <c r="AB534" s="8">
        <v>47</v>
      </c>
      <c r="AC534" t="s">
        <v>2463</v>
      </c>
      <c r="AD534" t="s">
        <v>2464</v>
      </c>
      <c r="AE534" t="s">
        <v>2465</v>
      </c>
      <c r="AF534" s="2">
        <v>44795.665972222225</v>
      </c>
      <c r="AG534" t="s">
        <v>173</v>
      </c>
      <c r="AH534" s="2">
        <v>44795.665972222225</v>
      </c>
      <c r="AI534" t="s">
        <v>173</v>
      </c>
      <c r="AJ534">
        <v>-116.386436</v>
      </c>
      <c r="AK534">
        <v>33.733049999999999</v>
      </c>
    </row>
    <row r="535" spans="1:37" x14ac:dyDescent="0.35">
      <c r="A535">
        <v>447</v>
      </c>
      <c r="C535" t="s">
        <v>2460</v>
      </c>
      <c r="D535" t="s">
        <v>2461</v>
      </c>
      <c r="E535" t="s">
        <v>169</v>
      </c>
      <c r="F535">
        <v>92260</v>
      </c>
      <c r="G535">
        <v>1994</v>
      </c>
      <c r="H535" t="s">
        <v>2466</v>
      </c>
      <c r="I535" t="s">
        <v>208</v>
      </c>
      <c r="J535" t="s">
        <v>52</v>
      </c>
      <c r="K535" t="s">
        <v>198</v>
      </c>
      <c r="L535" t="s">
        <v>199</v>
      </c>
      <c r="M535" s="1">
        <v>161804</v>
      </c>
      <c r="N535" s="6">
        <v>8090</v>
      </c>
      <c r="O535" s="6">
        <v>114268</v>
      </c>
      <c r="P535" t="s">
        <v>53</v>
      </c>
      <c r="Q535" t="s">
        <v>53</v>
      </c>
      <c r="R535" t="s">
        <v>53</v>
      </c>
      <c r="S535" t="s">
        <v>53</v>
      </c>
      <c r="T535" t="s">
        <v>53</v>
      </c>
      <c r="U535" t="s">
        <v>53</v>
      </c>
      <c r="V535" t="s">
        <v>54</v>
      </c>
      <c r="X535" t="s">
        <v>46</v>
      </c>
      <c r="Y535" t="s">
        <v>47</v>
      </c>
      <c r="Z535" t="s">
        <v>53</v>
      </c>
      <c r="AA535" s="8">
        <v>19</v>
      </c>
      <c r="AB535" s="8">
        <v>47</v>
      </c>
      <c r="AC535" t="s">
        <v>2463</v>
      </c>
      <c r="AD535" t="s">
        <v>2464</v>
      </c>
      <c r="AE535" t="s">
        <v>2467</v>
      </c>
      <c r="AF535" s="2">
        <v>44795.665972222225</v>
      </c>
      <c r="AG535" t="s">
        <v>173</v>
      </c>
      <c r="AH535" s="2">
        <v>44795.665972222225</v>
      </c>
      <c r="AI535" t="s">
        <v>173</v>
      </c>
      <c r="AJ535">
        <v>-116.386436</v>
      </c>
      <c r="AK535">
        <v>33.733049999999999</v>
      </c>
    </row>
    <row r="536" spans="1:37" x14ac:dyDescent="0.35">
      <c r="A536">
        <v>411</v>
      </c>
      <c r="C536" t="s">
        <v>2468</v>
      </c>
      <c r="D536" t="s">
        <v>2469</v>
      </c>
      <c r="E536" t="s">
        <v>518</v>
      </c>
      <c r="F536">
        <v>95938</v>
      </c>
      <c r="G536">
        <v>1994</v>
      </c>
      <c r="H536" t="s">
        <v>2470</v>
      </c>
      <c r="I536" t="s">
        <v>43</v>
      </c>
      <c r="J536" t="s">
        <v>44</v>
      </c>
      <c r="K536" t="s">
        <v>198</v>
      </c>
      <c r="L536" t="s">
        <v>199</v>
      </c>
      <c r="M536" s="1">
        <v>8100</v>
      </c>
      <c r="N536" s="6">
        <v>405</v>
      </c>
      <c r="O536" s="6">
        <v>8617</v>
      </c>
      <c r="P536" t="s">
        <v>53</v>
      </c>
      <c r="Q536" t="s">
        <v>53</v>
      </c>
      <c r="R536" t="s">
        <v>53</v>
      </c>
      <c r="S536" t="s">
        <v>53</v>
      </c>
      <c r="T536" t="s">
        <v>53</v>
      </c>
      <c r="U536" t="s">
        <v>53</v>
      </c>
      <c r="V536" t="s">
        <v>54</v>
      </c>
      <c r="X536" t="s">
        <v>55</v>
      </c>
      <c r="Y536" t="s">
        <v>47</v>
      </c>
      <c r="Z536" t="s">
        <v>53</v>
      </c>
      <c r="AA536" s="8">
        <v>1</v>
      </c>
      <c r="AB536" s="8">
        <v>3</v>
      </c>
      <c r="AC536" t="s">
        <v>2471</v>
      </c>
      <c r="AD536" t="s">
        <v>2472</v>
      </c>
      <c r="AE536" t="s">
        <v>2473</v>
      </c>
      <c r="AF536" s="2">
        <v>44795.665972222225</v>
      </c>
      <c r="AG536" t="s">
        <v>173</v>
      </c>
      <c r="AH536" s="2">
        <v>44795.665972222225</v>
      </c>
      <c r="AI536" t="s">
        <v>173</v>
      </c>
      <c r="AJ536">
        <v>-121.8020703</v>
      </c>
      <c r="AK536">
        <v>39.647550199999998</v>
      </c>
    </row>
    <row r="537" spans="1:37" x14ac:dyDescent="0.35">
      <c r="A537">
        <v>48</v>
      </c>
      <c r="B537" t="s">
        <v>2474</v>
      </c>
      <c r="C537" t="s">
        <v>2468</v>
      </c>
      <c r="D537" t="s">
        <v>2469</v>
      </c>
      <c r="E537" t="s">
        <v>518</v>
      </c>
      <c r="F537">
        <v>95938</v>
      </c>
      <c r="G537">
        <v>2015</v>
      </c>
      <c r="H537" t="s">
        <v>2475</v>
      </c>
      <c r="I537" t="s">
        <v>43</v>
      </c>
      <c r="J537" t="s">
        <v>44</v>
      </c>
      <c r="K537" t="s">
        <v>289</v>
      </c>
      <c r="L537" t="s">
        <v>199</v>
      </c>
      <c r="M537" s="1">
        <v>2000000</v>
      </c>
      <c r="N537" s="6">
        <v>175288</v>
      </c>
      <c r="O537" s="6">
        <v>917012</v>
      </c>
      <c r="P537" t="s">
        <v>53</v>
      </c>
      <c r="Q537" t="s">
        <v>53</v>
      </c>
      <c r="R537" t="s">
        <v>54</v>
      </c>
      <c r="S537" t="s">
        <v>53</v>
      </c>
      <c r="T537" t="s">
        <v>53</v>
      </c>
      <c r="U537" t="s">
        <v>53</v>
      </c>
      <c r="V537" t="s">
        <v>53</v>
      </c>
      <c r="W537" t="s">
        <v>2476</v>
      </c>
      <c r="X537" t="s">
        <v>55</v>
      </c>
      <c r="Y537" t="s">
        <v>47</v>
      </c>
      <c r="Z537" t="s">
        <v>53</v>
      </c>
      <c r="AA537" s="8">
        <v>1</v>
      </c>
      <c r="AB537" s="8">
        <v>3</v>
      </c>
      <c r="AC537" t="s">
        <v>2471</v>
      </c>
      <c r="AD537" t="s">
        <v>2472</v>
      </c>
      <c r="AE537" t="s">
        <v>2477</v>
      </c>
      <c r="AF537" s="2">
        <v>44795.665972222225</v>
      </c>
      <c r="AG537" t="s">
        <v>173</v>
      </c>
      <c r="AH537" s="2">
        <v>45126.73541666667</v>
      </c>
      <c r="AI537" t="s">
        <v>97</v>
      </c>
      <c r="AJ537">
        <v>-121.8020703</v>
      </c>
      <c r="AK537">
        <v>39.647550199999998</v>
      </c>
    </row>
    <row r="538" spans="1:37" x14ac:dyDescent="0.35">
      <c r="A538">
        <v>607</v>
      </c>
      <c r="C538" t="s">
        <v>2478</v>
      </c>
      <c r="D538" t="s">
        <v>2479</v>
      </c>
      <c r="E538" t="s">
        <v>125</v>
      </c>
      <c r="F538">
        <v>93219</v>
      </c>
      <c r="G538">
        <v>1988</v>
      </c>
      <c r="H538" t="s">
        <v>2480</v>
      </c>
      <c r="I538" t="s">
        <v>43</v>
      </c>
      <c r="J538" t="s">
        <v>44</v>
      </c>
      <c r="K538" t="s">
        <v>198</v>
      </c>
      <c r="L538" t="s">
        <v>199</v>
      </c>
      <c r="M538" s="1">
        <v>51121</v>
      </c>
      <c r="N538" s="6">
        <v>2556</v>
      </c>
      <c r="O538" s="6">
        <v>46474</v>
      </c>
      <c r="P538" t="s">
        <v>53</v>
      </c>
      <c r="Q538" t="s">
        <v>53</v>
      </c>
      <c r="R538" t="s">
        <v>53</v>
      </c>
      <c r="S538" t="s">
        <v>53</v>
      </c>
      <c r="T538" t="s">
        <v>53</v>
      </c>
      <c r="U538" t="s">
        <v>53</v>
      </c>
      <c r="V538" t="s">
        <v>54</v>
      </c>
      <c r="X538" t="s">
        <v>55</v>
      </c>
      <c r="Y538" t="s">
        <v>47</v>
      </c>
      <c r="Z538" t="s">
        <v>53</v>
      </c>
      <c r="AA538" s="8">
        <v>16</v>
      </c>
      <c r="AB538" s="8">
        <v>33</v>
      </c>
      <c r="AC538" t="s">
        <v>2481</v>
      </c>
      <c r="AD538" t="s">
        <v>2482</v>
      </c>
      <c r="AE538" t="s">
        <v>2483</v>
      </c>
      <c r="AF538" s="2">
        <v>44795.665972222225</v>
      </c>
      <c r="AG538" t="s">
        <v>173</v>
      </c>
      <c r="AH538" s="2">
        <v>44795.665972222225</v>
      </c>
      <c r="AI538" t="s">
        <v>173</v>
      </c>
      <c r="AJ538">
        <v>-119.2691167</v>
      </c>
      <c r="AK538">
        <v>35.885750000000002</v>
      </c>
    </row>
    <row r="539" spans="1:37" x14ac:dyDescent="0.35">
      <c r="A539">
        <v>343</v>
      </c>
      <c r="C539" t="s">
        <v>2484</v>
      </c>
      <c r="D539" t="s">
        <v>1492</v>
      </c>
      <c r="E539" t="s">
        <v>706</v>
      </c>
      <c r="F539">
        <v>94607</v>
      </c>
      <c r="G539">
        <v>2001</v>
      </c>
      <c r="H539" t="s">
        <v>2485</v>
      </c>
      <c r="I539" t="s">
        <v>81</v>
      </c>
      <c r="J539" t="s">
        <v>52</v>
      </c>
      <c r="K539" t="s">
        <v>198</v>
      </c>
      <c r="L539" t="s">
        <v>199</v>
      </c>
      <c r="M539" s="1">
        <v>1991945</v>
      </c>
      <c r="N539" s="6">
        <v>235864</v>
      </c>
      <c r="O539" s="26">
        <v>8774976</v>
      </c>
      <c r="P539" t="s">
        <v>53</v>
      </c>
      <c r="Q539" t="s">
        <v>53</v>
      </c>
      <c r="R539" t="s">
        <v>54</v>
      </c>
      <c r="S539" t="s">
        <v>53</v>
      </c>
      <c r="T539" t="s">
        <v>53</v>
      </c>
      <c r="U539" t="s">
        <v>53</v>
      </c>
      <c r="V539" t="s">
        <v>54</v>
      </c>
      <c r="W539" t="s">
        <v>2486</v>
      </c>
      <c r="X539" t="s">
        <v>55</v>
      </c>
      <c r="Y539" t="s">
        <v>47</v>
      </c>
      <c r="Z539" t="s">
        <v>54</v>
      </c>
      <c r="AA539" s="8">
        <v>7</v>
      </c>
      <c r="AB539" s="8">
        <v>18</v>
      </c>
      <c r="AC539" t="s">
        <v>2487</v>
      </c>
      <c r="AD539" t="s">
        <v>2488</v>
      </c>
      <c r="AE539" t="s">
        <v>2489</v>
      </c>
      <c r="AF539" s="2">
        <v>44795.665972222225</v>
      </c>
      <c r="AG539" t="s">
        <v>173</v>
      </c>
      <c r="AH539" s="2">
        <v>44795.665972222225</v>
      </c>
      <c r="AI539" t="s">
        <v>173</v>
      </c>
      <c r="AJ539">
        <v>-122.270842</v>
      </c>
      <c r="AK539">
        <v>37.801270000000002</v>
      </c>
    </row>
    <row r="540" spans="1:37" x14ac:dyDescent="0.35">
      <c r="A540">
        <v>430</v>
      </c>
      <c r="C540" t="s">
        <v>2490</v>
      </c>
      <c r="D540" t="s">
        <v>2491</v>
      </c>
      <c r="E540" t="s">
        <v>503</v>
      </c>
      <c r="F540">
        <v>95659</v>
      </c>
      <c r="G540">
        <v>1994</v>
      </c>
      <c r="H540" t="s">
        <v>2492</v>
      </c>
      <c r="I540" t="s">
        <v>43</v>
      </c>
      <c r="J540" t="s">
        <v>44</v>
      </c>
      <c r="K540" t="s">
        <v>198</v>
      </c>
      <c r="L540" t="s">
        <v>199</v>
      </c>
      <c r="M540" s="1">
        <v>49286</v>
      </c>
      <c r="N540" s="6">
        <v>2464</v>
      </c>
      <c r="O540" s="6">
        <v>31880</v>
      </c>
      <c r="P540" t="s">
        <v>53</v>
      </c>
      <c r="Q540" t="s">
        <v>53</v>
      </c>
      <c r="R540" t="s">
        <v>53</v>
      </c>
      <c r="S540" t="s">
        <v>53</v>
      </c>
      <c r="T540" t="s">
        <v>53</v>
      </c>
      <c r="U540" t="s">
        <v>53</v>
      </c>
      <c r="V540" t="s">
        <v>54</v>
      </c>
      <c r="X540" t="s">
        <v>55</v>
      </c>
      <c r="Y540" t="s">
        <v>47</v>
      </c>
      <c r="Z540" t="s">
        <v>53</v>
      </c>
      <c r="AA540" s="8">
        <v>1</v>
      </c>
      <c r="AB540" s="8">
        <v>3</v>
      </c>
      <c r="AC540" t="s">
        <v>2493</v>
      </c>
      <c r="AD540" t="s">
        <v>2494</v>
      </c>
      <c r="AE540" t="s">
        <v>2495</v>
      </c>
      <c r="AF540" s="2">
        <v>44795.665972222225</v>
      </c>
      <c r="AG540" t="s">
        <v>173</v>
      </c>
      <c r="AH540" s="2">
        <v>44795.665972222225</v>
      </c>
      <c r="AI540" t="s">
        <v>173</v>
      </c>
      <c r="AJ540">
        <v>-121.527006</v>
      </c>
      <c r="AK540">
        <v>38.911408999999999</v>
      </c>
    </row>
    <row r="541" spans="1:37" x14ac:dyDescent="0.35">
      <c r="A541">
        <v>845</v>
      </c>
      <c r="C541" t="s">
        <v>2496</v>
      </c>
      <c r="D541" t="s">
        <v>974</v>
      </c>
      <c r="E541" t="s">
        <v>544</v>
      </c>
      <c r="F541">
        <v>95610</v>
      </c>
      <c r="G541">
        <v>1979</v>
      </c>
      <c r="H541" t="s">
        <v>2497</v>
      </c>
      <c r="I541" t="s">
        <v>76</v>
      </c>
      <c r="J541" t="s">
        <v>52</v>
      </c>
      <c r="K541" t="s">
        <v>198</v>
      </c>
      <c r="L541" t="s">
        <v>199</v>
      </c>
      <c r="M541" s="1">
        <v>23050</v>
      </c>
      <c r="N541" s="6">
        <v>1153</v>
      </c>
      <c r="O541" s="6">
        <v>20955</v>
      </c>
      <c r="P541" t="s">
        <v>53</v>
      </c>
      <c r="Q541" t="s">
        <v>53</v>
      </c>
      <c r="R541" t="s">
        <v>53</v>
      </c>
      <c r="S541" t="s">
        <v>53</v>
      </c>
      <c r="T541" t="s">
        <v>53</v>
      </c>
      <c r="U541" t="s">
        <v>53</v>
      </c>
      <c r="V541" t="s">
        <v>54</v>
      </c>
      <c r="X541" t="s">
        <v>55</v>
      </c>
      <c r="Y541" t="s">
        <v>47</v>
      </c>
      <c r="Z541" t="s">
        <v>53</v>
      </c>
      <c r="AA541" s="8">
        <v>6</v>
      </c>
      <c r="AB541" s="8">
        <v>7</v>
      </c>
      <c r="AC541" t="s">
        <v>2498</v>
      </c>
      <c r="AD541" t="s">
        <v>2499</v>
      </c>
      <c r="AE541" t="s">
        <v>2500</v>
      </c>
      <c r="AF541" s="2">
        <v>44795.665972222225</v>
      </c>
      <c r="AG541" t="s">
        <v>173</v>
      </c>
      <c r="AH541" s="2">
        <v>44795.665972222225</v>
      </c>
      <c r="AI541" t="s">
        <v>173</v>
      </c>
      <c r="AJ541">
        <v>-121.26378</v>
      </c>
      <c r="AK541">
        <v>38.665418000000003</v>
      </c>
    </row>
    <row r="542" spans="1:37" x14ac:dyDescent="0.35">
      <c r="A542">
        <v>36</v>
      </c>
      <c r="B542" t="s">
        <v>2501</v>
      </c>
      <c r="C542" t="s">
        <v>2502</v>
      </c>
      <c r="D542" t="s">
        <v>2454</v>
      </c>
      <c r="E542" t="s">
        <v>109</v>
      </c>
      <c r="F542">
        <v>94509</v>
      </c>
      <c r="G542">
        <v>2016</v>
      </c>
      <c r="H542" t="s">
        <v>2503</v>
      </c>
      <c r="I542" t="s">
        <v>81</v>
      </c>
      <c r="J542" t="s">
        <v>52</v>
      </c>
      <c r="K542" t="s">
        <v>289</v>
      </c>
      <c r="L542" t="s">
        <v>199</v>
      </c>
      <c r="M542" s="1">
        <v>1355000</v>
      </c>
      <c r="N542" s="6">
        <v>79700</v>
      </c>
      <c r="O542" s="6">
        <v>520400</v>
      </c>
      <c r="P542" t="s">
        <v>53</v>
      </c>
      <c r="Q542" t="s">
        <v>53</v>
      </c>
      <c r="R542" t="s">
        <v>54</v>
      </c>
      <c r="S542" t="s">
        <v>53</v>
      </c>
      <c r="T542" t="s">
        <v>53</v>
      </c>
      <c r="U542" t="s">
        <v>53</v>
      </c>
      <c r="V542" t="s">
        <v>53</v>
      </c>
      <c r="W542" t="s">
        <v>2504</v>
      </c>
      <c r="X542" t="s">
        <v>55</v>
      </c>
      <c r="Y542" t="s">
        <v>47</v>
      </c>
      <c r="Z542" t="s">
        <v>53</v>
      </c>
      <c r="AA542" s="8">
        <v>9</v>
      </c>
      <c r="AB542" s="8">
        <v>15</v>
      </c>
      <c r="AC542" t="s">
        <v>2505</v>
      </c>
      <c r="AD542" t="s">
        <v>2506</v>
      </c>
      <c r="AE542" t="s">
        <v>2507</v>
      </c>
      <c r="AF542" s="2">
        <v>44795.665972222225</v>
      </c>
      <c r="AG542" t="s">
        <v>173</v>
      </c>
      <c r="AH542" s="2">
        <v>45126.734027777777</v>
      </c>
      <c r="AI542" t="s">
        <v>97</v>
      </c>
      <c r="AJ542">
        <v>-121.769885</v>
      </c>
      <c r="AK542">
        <v>37.994486000000002</v>
      </c>
    </row>
    <row r="543" spans="1:37" x14ac:dyDescent="0.35">
      <c r="A543">
        <v>774</v>
      </c>
      <c r="C543" t="s">
        <v>2508</v>
      </c>
      <c r="D543" t="s">
        <v>2509</v>
      </c>
      <c r="E543" t="s">
        <v>2295</v>
      </c>
      <c r="F543">
        <v>96122</v>
      </c>
      <c r="G543">
        <v>1980</v>
      </c>
      <c r="H543" t="s">
        <v>2510</v>
      </c>
      <c r="I543" t="s">
        <v>76</v>
      </c>
      <c r="J543" t="s">
        <v>52</v>
      </c>
      <c r="K543" t="s">
        <v>198</v>
      </c>
      <c r="L543" t="s">
        <v>199</v>
      </c>
      <c r="M543" s="1">
        <v>50000</v>
      </c>
      <c r="N543" s="6">
        <v>2500</v>
      </c>
      <c r="O543" s="6">
        <v>34388</v>
      </c>
      <c r="P543" t="s">
        <v>53</v>
      </c>
      <c r="Q543" t="s">
        <v>53</v>
      </c>
      <c r="R543" t="s">
        <v>53</v>
      </c>
      <c r="S543" t="s">
        <v>53</v>
      </c>
      <c r="T543" t="s">
        <v>53</v>
      </c>
      <c r="U543" t="s">
        <v>53</v>
      </c>
      <c r="V543" t="s">
        <v>54</v>
      </c>
      <c r="X543" t="s">
        <v>55</v>
      </c>
      <c r="Y543" t="s">
        <v>47</v>
      </c>
      <c r="Z543" t="s">
        <v>53</v>
      </c>
      <c r="AA543" s="8">
        <v>1</v>
      </c>
      <c r="AB543" s="8">
        <v>1</v>
      </c>
      <c r="AC543" t="s">
        <v>2511</v>
      </c>
      <c r="AD543" t="s">
        <v>2512</v>
      </c>
      <c r="AE543" t="s">
        <v>2513</v>
      </c>
      <c r="AF543" s="2">
        <v>44795.665972222225</v>
      </c>
      <c r="AG543" t="s">
        <v>173</v>
      </c>
      <c r="AH543" s="2">
        <v>44795.665972222225</v>
      </c>
      <c r="AI543" t="s">
        <v>173</v>
      </c>
      <c r="AJ543">
        <v>-120.462886</v>
      </c>
      <c r="AK543">
        <v>39.805478000000001</v>
      </c>
    </row>
    <row r="544" spans="1:37" x14ac:dyDescent="0.35">
      <c r="A544">
        <v>210</v>
      </c>
      <c r="C544" t="s">
        <v>2514</v>
      </c>
      <c r="D544" t="s">
        <v>2515</v>
      </c>
      <c r="E544" t="s">
        <v>66</v>
      </c>
      <c r="F544">
        <v>91731</v>
      </c>
      <c r="G544">
        <v>2005</v>
      </c>
      <c r="H544" t="s">
        <v>2516</v>
      </c>
      <c r="I544" t="s">
        <v>43</v>
      </c>
      <c r="J544" t="s">
        <v>44</v>
      </c>
      <c r="K544" t="s">
        <v>198</v>
      </c>
      <c r="L544" t="s">
        <v>199</v>
      </c>
      <c r="M544" s="1">
        <v>248852</v>
      </c>
      <c r="N544" s="6">
        <v>24885</v>
      </c>
      <c r="O544" s="6">
        <v>238405</v>
      </c>
      <c r="P544" t="s">
        <v>53</v>
      </c>
      <c r="Q544" t="s">
        <v>53</v>
      </c>
      <c r="R544" t="s">
        <v>53</v>
      </c>
      <c r="S544" t="s">
        <v>53</v>
      </c>
      <c r="T544" t="s">
        <v>53</v>
      </c>
      <c r="U544" t="s">
        <v>53</v>
      </c>
      <c r="V544" t="s">
        <v>54</v>
      </c>
      <c r="W544" t="s">
        <v>2517</v>
      </c>
      <c r="X544" t="s">
        <v>46</v>
      </c>
      <c r="Y544" t="s">
        <v>47</v>
      </c>
      <c r="Z544" t="s">
        <v>53</v>
      </c>
      <c r="AA544" s="8">
        <v>22</v>
      </c>
      <c r="AB544" s="8">
        <v>49</v>
      </c>
      <c r="AC544" t="s">
        <v>2518</v>
      </c>
      <c r="AD544" t="s">
        <v>2519</v>
      </c>
      <c r="AE544" t="s">
        <v>2520</v>
      </c>
      <c r="AF544" s="2">
        <v>44795.665972222225</v>
      </c>
      <c r="AG544" t="s">
        <v>173</v>
      </c>
      <c r="AH544" s="2">
        <v>45132.960416666669</v>
      </c>
      <c r="AI544" t="s">
        <v>97</v>
      </c>
      <c r="AJ544">
        <v>-118.0391997</v>
      </c>
      <c r="AK544">
        <v>34.073453700000002</v>
      </c>
    </row>
    <row r="545" spans="1:37" x14ac:dyDescent="0.35">
      <c r="A545">
        <v>248</v>
      </c>
      <c r="C545" t="s">
        <v>2514</v>
      </c>
      <c r="D545" t="s">
        <v>2515</v>
      </c>
      <c r="E545" t="s">
        <v>66</v>
      </c>
      <c r="F545">
        <v>91731</v>
      </c>
      <c r="G545">
        <v>2003</v>
      </c>
      <c r="H545" t="s">
        <v>2516</v>
      </c>
      <c r="I545" t="s">
        <v>43</v>
      </c>
      <c r="J545" t="s">
        <v>44</v>
      </c>
      <c r="K545" t="s">
        <v>198</v>
      </c>
      <c r="L545" t="s">
        <v>199</v>
      </c>
      <c r="M545" s="1">
        <v>1310300</v>
      </c>
      <c r="N545" s="6">
        <v>158858</v>
      </c>
      <c r="O545" s="6">
        <v>1255295</v>
      </c>
      <c r="P545" t="s">
        <v>53</v>
      </c>
      <c r="Q545" t="s">
        <v>54</v>
      </c>
      <c r="R545" t="s">
        <v>53</v>
      </c>
      <c r="S545" t="s">
        <v>53</v>
      </c>
      <c r="T545" t="s">
        <v>53</v>
      </c>
      <c r="U545" t="s">
        <v>53</v>
      </c>
      <c r="V545" t="s">
        <v>54</v>
      </c>
      <c r="W545" t="s">
        <v>2521</v>
      </c>
      <c r="X545" t="s">
        <v>46</v>
      </c>
      <c r="Y545" t="s">
        <v>47</v>
      </c>
      <c r="Z545" t="s">
        <v>54</v>
      </c>
      <c r="AA545" s="8">
        <v>22</v>
      </c>
      <c r="AB545" s="8">
        <v>49</v>
      </c>
      <c r="AC545" t="s">
        <v>2518</v>
      </c>
      <c r="AD545" t="s">
        <v>2519</v>
      </c>
      <c r="AE545" t="s">
        <v>2522</v>
      </c>
      <c r="AF545" s="2">
        <v>44795.665972222225</v>
      </c>
      <c r="AG545" t="s">
        <v>173</v>
      </c>
      <c r="AH545" s="2">
        <v>45132.965277777781</v>
      </c>
      <c r="AI545" t="s">
        <v>97</v>
      </c>
      <c r="AJ545">
        <v>-118.0391997</v>
      </c>
      <c r="AK545">
        <v>34.073453700000002</v>
      </c>
    </row>
    <row r="546" spans="1:37" x14ac:dyDescent="0.35">
      <c r="A546">
        <v>420</v>
      </c>
      <c r="C546" t="s">
        <v>2523</v>
      </c>
      <c r="D546" t="s">
        <v>2524</v>
      </c>
      <c r="E546" t="s">
        <v>544</v>
      </c>
      <c r="F546">
        <v>95626</v>
      </c>
      <c r="G546">
        <v>1994</v>
      </c>
      <c r="H546" t="s">
        <v>2525</v>
      </c>
      <c r="I546" t="s">
        <v>43</v>
      </c>
      <c r="J546" t="s">
        <v>44</v>
      </c>
      <c r="K546" t="s">
        <v>198</v>
      </c>
      <c r="L546" t="s">
        <v>199</v>
      </c>
      <c r="M546" s="1">
        <v>24750</v>
      </c>
      <c r="N546" s="6">
        <v>1238</v>
      </c>
      <c r="O546" s="6">
        <v>22500</v>
      </c>
      <c r="P546" t="s">
        <v>53</v>
      </c>
      <c r="Q546" t="s">
        <v>53</v>
      </c>
      <c r="R546" t="s">
        <v>53</v>
      </c>
      <c r="S546" t="s">
        <v>53</v>
      </c>
      <c r="T546" t="s">
        <v>53</v>
      </c>
      <c r="U546" t="s">
        <v>53</v>
      </c>
      <c r="V546" t="s">
        <v>54</v>
      </c>
      <c r="X546" t="s">
        <v>55</v>
      </c>
      <c r="Y546" t="s">
        <v>47</v>
      </c>
      <c r="Z546" t="s">
        <v>53</v>
      </c>
      <c r="AA546" s="8">
        <v>8</v>
      </c>
      <c r="AB546" s="8">
        <v>6</v>
      </c>
      <c r="AC546" t="s">
        <v>2526</v>
      </c>
      <c r="AD546" t="s">
        <v>2527</v>
      </c>
      <c r="AE546" t="s">
        <v>2528</v>
      </c>
      <c r="AF546" s="2">
        <v>44795.665972222225</v>
      </c>
      <c r="AG546" t="s">
        <v>173</v>
      </c>
      <c r="AH546" s="2">
        <v>44795.665972222225</v>
      </c>
      <c r="AI546" t="s">
        <v>173</v>
      </c>
      <c r="AJ546">
        <v>-121.463187</v>
      </c>
      <c r="AK546">
        <v>38.711939000000001</v>
      </c>
    </row>
    <row r="547" spans="1:37" x14ac:dyDescent="0.35">
      <c r="A547">
        <v>511</v>
      </c>
      <c r="C547" t="s">
        <v>2523</v>
      </c>
      <c r="D547" t="s">
        <v>2524</v>
      </c>
      <c r="E547" t="s">
        <v>544</v>
      </c>
      <c r="F547">
        <v>95626</v>
      </c>
      <c r="G547">
        <v>1991</v>
      </c>
      <c r="H547" t="s">
        <v>2525</v>
      </c>
      <c r="I547" t="s">
        <v>43</v>
      </c>
      <c r="J547" t="s">
        <v>44</v>
      </c>
      <c r="K547" t="s">
        <v>198</v>
      </c>
      <c r="L547" t="s">
        <v>199</v>
      </c>
      <c r="M547" s="1">
        <v>5090</v>
      </c>
      <c r="N547" s="6">
        <v>255</v>
      </c>
      <c r="O547" s="6">
        <v>4627</v>
      </c>
      <c r="P547" t="s">
        <v>53</v>
      </c>
      <c r="Q547" t="s">
        <v>53</v>
      </c>
      <c r="R547" t="s">
        <v>53</v>
      </c>
      <c r="S547" t="s">
        <v>53</v>
      </c>
      <c r="T547" t="s">
        <v>53</v>
      </c>
      <c r="U547" t="s">
        <v>53</v>
      </c>
      <c r="V547" t="s">
        <v>54</v>
      </c>
      <c r="X547" t="s">
        <v>55</v>
      </c>
      <c r="Y547" t="s">
        <v>47</v>
      </c>
      <c r="Z547" t="s">
        <v>53</v>
      </c>
      <c r="AA547" s="8">
        <v>8</v>
      </c>
      <c r="AB547" s="8">
        <v>6</v>
      </c>
      <c r="AC547" t="s">
        <v>2526</v>
      </c>
      <c r="AD547" t="s">
        <v>2527</v>
      </c>
      <c r="AE547" t="s">
        <v>2529</v>
      </c>
      <c r="AF547" s="2">
        <v>44795.665972222225</v>
      </c>
      <c r="AG547" t="s">
        <v>173</v>
      </c>
      <c r="AH547" s="2">
        <v>44795.665972222225</v>
      </c>
      <c r="AI547" t="s">
        <v>173</v>
      </c>
      <c r="AJ547">
        <v>-121.463187</v>
      </c>
      <c r="AK547">
        <v>38.711939000000001</v>
      </c>
    </row>
    <row r="548" spans="1:37" x14ac:dyDescent="0.35">
      <c r="A548">
        <v>735</v>
      </c>
      <c r="C548" t="s">
        <v>2530</v>
      </c>
      <c r="D548" t="s">
        <v>1427</v>
      </c>
      <c r="E548" t="s">
        <v>950</v>
      </c>
      <c r="F548">
        <v>95357</v>
      </c>
      <c r="G548">
        <v>1980</v>
      </c>
      <c r="H548" t="s">
        <v>2531</v>
      </c>
      <c r="I548" t="s">
        <v>43</v>
      </c>
      <c r="J548" t="s">
        <v>44</v>
      </c>
      <c r="K548" t="s">
        <v>198</v>
      </c>
      <c r="L548" t="s">
        <v>199</v>
      </c>
      <c r="M548" s="1">
        <v>7221</v>
      </c>
      <c r="N548" s="6" t="s">
        <v>200</v>
      </c>
      <c r="O548" s="6" t="s">
        <v>200</v>
      </c>
      <c r="P548" t="s">
        <v>53</v>
      </c>
      <c r="Q548" t="s">
        <v>53</v>
      </c>
      <c r="R548" t="s">
        <v>53</v>
      </c>
      <c r="S548" t="s">
        <v>53</v>
      </c>
      <c r="T548" t="s">
        <v>53</v>
      </c>
      <c r="U548" t="s">
        <v>53</v>
      </c>
      <c r="V548" t="s">
        <v>54</v>
      </c>
      <c r="X548" t="s">
        <v>55</v>
      </c>
      <c r="Y548" t="s">
        <v>47</v>
      </c>
      <c r="Z548" t="s">
        <v>54</v>
      </c>
      <c r="AA548" s="8">
        <v>4</v>
      </c>
      <c r="AB548" s="8">
        <v>22</v>
      </c>
      <c r="AC548" t="s">
        <v>2532</v>
      </c>
      <c r="AD548" t="s">
        <v>2533</v>
      </c>
      <c r="AE548" t="s">
        <v>2534</v>
      </c>
      <c r="AF548" s="2">
        <v>44795.665972222225</v>
      </c>
      <c r="AG548" t="s">
        <v>173</v>
      </c>
      <c r="AH548" s="2">
        <v>44795.665972222225</v>
      </c>
      <c r="AI548" t="s">
        <v>173</v>
      </c>
      <c r="AJ548">
        <v>-120.9295728</v>
      </c>
      <c r="AK548">
        <v>37.639153399999998</v>
      </c>
    </row>
    <row r="549" spans="1:37" x14ac:dyDescent="0.35">
      <c r="A549">
        <v>733</v>
      </c>
      <c r="C549" t="s">
        <v>2530</v>
      </c>
      <c r="D549" t="s">
        <v>1427</v>
      </c>
      <c r="E549" t="s">
        <v>950</v>
      </c>
      <c r="F549">
        <v>95357</v>
      </c>
      <c r="G549">
        <v>1980</v>
      </c>
      <c r="H549" t="s">
        <v>2531</v>
      </c>
      <c r="I549" t="s">
        <v>43</v>
      </c>
      <c r="J549" t="s">
        <v>44</v>
      </c>
      <c r="K549" t="s">
        <v>198</v>
      </c>
      <c r="L549" t="s">
        <v>199</v>
      </c>
      <c r="M549" s="1">
        <v>5000</v>
      </c>
      <c r="N549" s="6" t="s">
        <v>200</v>
      </c>
      <c r="O549" s="6" t="s">
        <v>200</v>
      </c>
      <c r="P549" t="s">
        <v>53</v>
      </c>
      <c r="Q549" t="s">
        <v>53</v>
      </c>
      <c r="R549" t="s">
        <v>53</v>
      </c>
      <c r="S549" t="s">
        <v>53</v>
      </c>
      <c r="T549" t="s">
        <v>53</v>
      </c>
      <c r="U549" t="s">
        <v>53</v>
      </c>
      <c r="V549" t="s">
        <v>54</v>
      </c>
      <c r="X549" t="s">
        <v>55</v>
      </c>
      <c r="Y549" t="s">
        <v>47</v>
      </c>
      <c r="Z549" t="s">
        <v>53</v>
      </c>
      <c r="AA549" s="8">
        <v>4</v>
      </c>
      <c r="AB549" s="8">
        <v>22</v>
      </c>
      <c r="AC549" t="s">
        <v>2532</v>
      </c>
      <c r="AD549" t="s">
        <v>2533</v>
      </c>
      <c r="AE549" t="s">
        <v>2535</v>
      </c>
      <c r="AF549" s="2">
        <v>44795.665972222225</v>
      </c>
      <c r="AG549" t="s">
        <v>173</v>
      </c>
      <c r="AH549" s="2">
        <v>44795.665972222225</v>
      </c>
      <c r="AI549" t="s">
        <v>173</v>
      </c>
      <c r="AJ549">
        <v>-120.9295728</v>
      </c>
      <c r="AK549">
        <v>37.639153399999998</v>
      </c>
    </row>
    <row r="550" spans="1:37" x14ac:dyDescent="0.35">
      <c r="A550">
        <v>859</v>
      </c>
      <c r="C550" t="s">
        <v>2536</v>
      </c>
      <c r="D550" t="s">
        <v>2537</v>
      </c>
      <c r="E550" t="s">
        <v>544</v>
      </c>
      <c r="F550">
        <v>95608</v>
      </c>
      <c r="G550">
        <v>1979</v>
      </c>
      <c r="H550" t="s">
        <v>2538</v>
      </c>
      <c r="I550" t="s">
        <v>76</v>
      </c>
      <c r="J550" t="s">
        <v>52</v>
      </c>
      <c r="K550" t="s">
        <v>198</v>
      </c>
      <c r="L550" t="s">
        <v>199</v>
      </c>
      <c r="M550" s="1">
        <v>68901</v>
      </c>
      <c r="N550" s="6">
        <v>3445</v>
      </c>
      <c r="O550" s="6">
        <v>46935</v>
      </c>
      <c r="P550" t="s">
        <v>53</v>
      </c>
      <c r="Q550" t="s">
        <v>53</v>
      </c>
      <c r="R550" t="s">
        <v>53</v>
      </c>
      <c r="S550" t="s">
        <v>53</v>
      </c>
      <c r="T550" t="s">
        <v>53</v>
      </c>
      <c r="U550" t="s">
        <v>53</v>
      </c>
      <c r="V550" t="s">
        <v>54</v>
      </c>
      <c r="X550" t="s">
        <v>55</v>
      </c>
      <c r="Y550" t="s">
        <v>47</v>
      </c>
      <c r="Z550" t="s">
        <v>53</v>
      </c>
      <c r="AA550" s="8">
        <v>6</v>
      </c>
      <c r="AB550" s="8">
        <v>6</v>
      </c>
      <c r="AC550" t="s">
        <v>2539</v>
      </c>
      <c r="AD550" t="s">
        <v>2540</v>
      </c>
      <c r="AE550" t="s">
        <v>2541</v>
      </c>
      <c r="AF550" s="2">
        <v>44795.665972222225</v>
      </c>
      <c r="AG550" t="s">
        <v>173</v>
      </c>
      <c r="AH550" s="2">
        <v>44795.665972222225</v>
      </c>
      <c r="AI550" t="s">
        <v>173</v>
      </c>
      <c r="AJ550">
        <v>-121.3473303</v>
      </c>
      <c r="AK550">
        <v>38.634375499999997</v>
      </c>
    </row>
    <row r="551" spans="1:37" x14ac:dyDescent="0.35">
      <c r="A551">
        <v>602</v>
      </c>
      <c r="C551" t="s">
        <v>2542</v>
      </c>
      <c r="D551" t="s">
        <v>2543</v>
      </c>
      <c r="E551" t="s">
        <v>1046</v>
      </c>
      <c r="F551">
        <v>95627</v>
      </c>
      <c r="G551">
        <v>1988</v>
      </c>
      <c r="H551" t="s">
        <v>2544</v>
      </c>
      <c r="I551" t="s">
        <v>43</v>
      </c>
      <c r="J551" t="s">
        <v>44</v>
      </c>
      <c r="K551" t="s">
        <v>198</v>
      </c>
      <c r="L551" t="s">
        <v>199</v>
      </c>
      <c r="M551" s="1">
        <v>28821</v>
      </c>
      <c r="N551" s="6">
        <v>1441</v>
      </c>
      <c r="O551" s="6">
        <v>18642</v>
      </c>
      <c r="P551" t="s">
        <v>53</v>
      </c>
      <c r="Q551" t="s">
        <v>53</v>
      </c>
      <c r="R551" t="s">
        <v>53</v>
      </c>
      <c r="S551" t="s">
        <v>53</v>
      </c>
      <c r="T551" t="s">
        <v>53</v>
      </c>
      <c r="U551" t="s">
        <v>53</v>
      </c>
      <c r="V551" t="s">
        <v>54</v>
      </c>
      <c r="X551" t="s">
        <v>55</v>
      </c>
      <c r="Y551" t="s">
        <v>47</v>
      </c>
      <c r="Z551" t="s">
        <v>53</v>
      </c>
      <c r="AA551" s="8">
        <v>3</v>
      </c>
      <c r="AB551" s="8">
        <v>4</v>
      </c>
      <c r="AC551" t="s">
        <v>2545</v>
      </c>
      <c r="AD551" t="s">
        <v>2546</v>
      </c>
      <c r="AE551" t="s">
        <v>2547</v>
      </c>
      <c r="AF551" s="2">
        <v>44795.665972222225</v>
      </c>
      <c r="AG551" t="s">
        <v>173</v>
      </c>
      <c r="AH551" s="2">
        <v>44795.665972222225</v>
      </c>
      <c r="AI551" t="s">
        <v>173</v>
      </c>
      <c r="AJ551">
        <v>-122.0157358</v>
      </c>
      <c r="AK551">
        <v>38.690910000000002</v>
      </c>
    </row>
    <row r="552" spans="1:37" x14ac:dyDescent="0.35">
      <c r="A552">
        <v>202</v>
      </c>
      <c r="C552" t="s">
        <v>2548</v>
      </c>
      <c r="D552" t="s">
        <v>2549</v>
      </c>
      <c r="E552" t="s">
        <v>183</v>
      </c>
      <c r="F552">
        <v>96022</v>
      </c>
      <c r="G552">
        <v>2006</v>
      </c>
      <c r="H552" t="s">
        <v>2550</v>
      </c>
      <c r="I552" t="s">
        <v>43</v>
      </c>
      <c r="J552" t="s">
        <v>44</v>
      </c>
      <c r="K552" t="s">
        <v>198</v>
      </c>
      <c r="L552" t="s">
        <v>199</v>
      </c>
      <c r="M552" s="1">
        <v>623380</v>
      </c>
      <c r="N552" s="6">
        <v>63749</v>
      </c>
      <c r="O552" s="6">
        <v>400787</v>
      </c>
      <c r="P552" t="s">
        <v>54</v>
      </c>
      <c r="Q552" t="s">
        <v>53</v>
      </c>
      <c r="R552" t="s">
        <v>54</v>
      </c>
      <c r="S552" t="s">
        <v>53</v>
      </c>
      <c r="T552" t="s">
        <v>53</v>
      </c>
      <c r="U552" t="s">
        <v>53</v>
      </c>
      <c r="V552" t="s">
        <v>53</v>
      </c>
      <c r="W552" t="s">
        <v>2551</v>
      </c>
      <c r="X552" t="s">
        <v>55</v>
      </c>
      <c r="Y552" t="s">
        <v>83</v>
      </c>
      <c r="Z552" t="s">
        <v>54</v>
      </c>
      <c r="AA552" s="8">
        <v>1</v>
      </c>
      <c r="AB552" s="8">
        <v>3</v>
      </c>
      <c r="AC552" t="s">
        <v>2552</v>
      </c>
      <c r="AD552" t="s">
        <v>2553</v>
      </c>
      <c r="AE552" t="s">
        <v>2554</v>
      </c>
      <c r="AF552" s="2">
        <v>44795.665972222225</v>
      </c>
      <c r="AG552" t="s">
        <v>173</v>
      </c>
      <c r="AH552" s="2">
        <v>45128.974999999999</v>
      </c>
      <c r="AI552" t="s">
        <v>97</v>
      </c>
      <c r="AJ552">
        <v>-122.332026</v>
      </c>
      <c r="AK552">
        <v>40.358094999999999</v>
      </c>
    </row>
    <row r="553" spans="1:37" x14ac:dyDescent="0.35">
      <c r="A553">
        <v>443</v>
      </c>
      <c r="C553" t="s">
        <v>2555</v>
      </c>
      <c r="D553" t="s">
        <v>2556</v>
      </c>
      <c r="E553" t="s">
        <v>125</v>
      </c>
      <c r="F553">
        <v>93221</v>
      </c>
      <c r="G553">
        <v>1994</v>
      </c>
      <c r="H553" t="s">
        <v>2557</v>
      </c>
      <c r="I553" t="s">
        <v>43</v>
      </c>
      <c r="J553" t="s">
        <v>44</v>
      </c>
      <c r="K553" t="s">
        <v>198</v>
      </c>
      <c r="L553" t="s">
        <v>199</v>
      </c>
      <c r="M553" s="1">
        <v>150000</v>
      </c>
      <c r="N553" s="6" t="s">
        <v>200</v>
      </c>
      <c r="O553" s="6" t="s">
        <v>200</v>
      </c>
      <c r="P553" t="s">
        <v>53</v>
      </c>
      <c r="Q553" t="s">
        <v>53</v>
      </c>
      <c r="R553" t="s">
        <v>53</v>
      </c>
      <c r="S553" t="s">
        <v>53</v>
      </c>
      <c r="T553" t="s">
        <v>53</v>
      </c>
      <c r="U553" t="s">
        <v>53</v>
      </c>
      <c r="V553" t="s">
        <v>54</v>
      </c>
      <c r="X553" t="s">
        <v>55</v>
      </c>
      <c r="Y553" t="s">
        <v>47</v>
      </c>
      <c r="Z553" t="s">
        <v>53</v>
      </c>
      <c r="AA553" s="8">
        <v>12</v>
      </c>
      <c r="AB553" s="8">
        <v>32</v>
      </c>
      <c r="AC553" t="s">
        <v>2558</v>
      </c>
      <c r="AD553" t="s">
        <v>2559</v>
      </c>
      <c r="AE553" t="s">
        <v>2560</v>
      </c>
      <c r="AF553" s="2">
        <v>44795.665972222225</v>
      </c>
      <c r="AG553" t="s">
        <v>173</v>
      </c>
      <c r="AH553" s="2">
        <v>44795.665972222225</v>
      </c>
      <c r="AI553" t="s">
        <v>173</v>
      </c>
      <c r="AJ553">
        <v>-119.131902</v>
      </c>
      <c r="AK553">
        <v>36.299627000000001</v>
      </c>
    </row>
    <row r="554" spans="1:37" x14ac:dyDescent="0.35">
      <c r="A554">
        <v>679</v>
      </c>
      <c r="C554" t="s">
        <v>2555</v>
      </c>
      <c r="D554" t="s">
        <v>2556</v>
      </c>
      <c r="E554" t="s">
        <v>125</v>
      </c>
      <c r="F554">
        <v>93221</v>
      </c>
      <c r="G554">
        <v>1983</v>
      </c>
      <c r="H554" t="s">
        <v>2557</v>
      </c>
      <c r="I554" t="s">
        <v>43</v>
      </c>
      <c r="J554" t="s">
        <v>44</v>
      </c>
      <c r="K554" t="s">
        <v>198</v>
      </c>
      <c r="L554" t="s">
        <v>199</v>
      </c>
      <c r="M554" s="1">
        <v>14987</v>
      </c>
      <c r="N554" s="6">
        <v>26977</v>
      </c>
      <c r="O554" s="6" t="s">
        <v>200</v>
      </c>
      <c r="P554" t="s">
        <v>53</v>
      </c>
      <c r="Q554" t="s">
        <v>53</v>
      </c>
      <c r="R554" t="s">
        <v>53</v>
      </c>
      <c r="S554" t="s">
        <v>53</v>
      </c>
      <c r="T554" t="s">
        <v>53</v>
      </c>
      <c r="U554" t="s">
        <v>53</v>
      </c>
      <c r="V554" t="s">
        <v>54</v>
      </c>
      <c r="X554" t="s">
        <v>55</v>
      </c>
      <c r="Y554" t="s">
        <v>47</v>
      </c>
      <c r="Z554" t="s">
        <v>53</v>
      </c>
      <c r="AA554" s="8">
        <v>12</v>
      </c>
      <c r="AB554" s="8">
        <v>32</v>
      </c>
      <c r="AC554" t="s">
        <v>2558</v>
      </c>
      <c r="AD554" t="s">
        <v>2559</v>
      </c>
      <c r="AE554" t="s">
        <v>2561</v>
      </c>
      <c r="AF554" s="2">
        <v>44795.665972222225</v>
      </c>
      <c r="AG554" t="s">
        <v>173</v>
      </c>
      <c r="AH554" s="2">
        <v>44795.665972222225</v>
      </c>
      <c r="AI554" t="s">
        <v>173</v>
      </c>
      <c r="AJ554">
        <v>-119.131902</v>
      </c>
      <c r="AK554">
        <v>36.299627000000001</v>
      </c>
    </row>
    <row r="555" spans="1:37" x14ac:dyDescent="0.35">
      <c r="A555">
        <v>99</v>
      </c>
      <c r="C555" t="s">
        <v>2562</v>
      </c>
      <c r="D555" t="s">
        <v>1112</v>
      </c>
      <c r="E555" t="s">
        <v>434</v>
      </c>
      <c r="F555">
        <v>94533</v>
      </c>
      <c r="G555">
        <v>2013</v>
      </c>
      <c r="H555" t="s">
        <v>2563</v>
      </c>
      <c r="I555" t="s">
        <v>43</v>
      </c>
      <c r="J555" t="s">
        <v>44</v>
      </c>
      <c r="K555" t="s">
        <v>289</v>
      </c>
      <c r="L555" t="s">
        <v>199</v>
      </c>
      <c r="M555" s="1">
        <v>1146184</v>
      </c>
      <c r="N555" s="6">
        <v>88168</v>
      </c>
      <c r="O555" s="6">
        <v>644859</v>
      </c>
      <c r="P555" t="s">
        <v>54</v>
      </c>
      <c r="Q555" t="s">
        <v>53</v>
      </c>
      <c r="R555" t="s">
        <v>53</v>
      </c>
      <c r="S555" t="s">
        <v>53</v>
      </c>
      <c r="T555" t="s">
        <v>53</v>
      </c>
      <c r="U555" t="s">
        <v>53</v>
      </c>
      <c r="V555" t="s">
        <v>53</v>
      </c>
      <c r="W555" t="s">
        <v>2564</v>
      </c>
      <c r="X555" t="s">
        <v>55</v>
      </c>
      <c r="Y555" t="s">
        <v>47</v>
      </c>
      <c r="Z555" t="s">
        <v>53</v>
      </c>
      <c r="AA555" s="8">
        <v>3</v>
      </c>
      <c r="AB555" s="8">
        <v>11</v>
      </c>
      <c r="AC555" t="s">
        <v>2565</v>
      </c>
      <c r="AD555" t="s">
        <v>2566</v>
      </c>
      <c r="AE555" t="s">
        <v>2567</v>
      </c>
      <c r="AF555" s="2">
        <v>44795.665972222225</v>
      </c>
      <c r="AG555" t="s">
        <v>173</v>
      </c>
      <c r="AH555" s="2">
        <v>45128.738888888889</v>
      </c>
      <c r="AI555" t="s">
        <v>97</v>
      </c>
      <c r="AJ555">
        <v>-122.0449017</v>
      </c>
      <c r="AK555">
        <v>38.260708299999997</v>
      </c>
    </row>
    <row r="556" spans="1:37" x14ac:dyDescent="0.35">
      <c r="A556">
        <v>390</v>
      </c>
      <c r="C556" t="s">
        <v>2568</v>
      </c>
      <c r="D556" t="s">
        <v>2569</v>
      </c>
      <c r="E556" t="s">
        <v>79</v>
      </c>
      <c r="F556">
        <v>96013</v>
      </c>
      <c r="G556">
        <v>1996</v>
      </c>
      <c r="H556" t="s">
        <v>2570</v>
      </c>
      <c r="I556" t="s">
        <v>43</v>
      </c>
      <c r="J556" t="s">
        <v>44</v>
      </c>
      <c r="K556" t="s">
        <v>198</v>
      </c>
      <c r="L556" t="s">
        <v>199</v>
      </c>
      <c r="M556" s="1">
        <v>238000</v>
      </c>
      <c r="N556" s="6" t="s">
        <v>200</v>
      </c>
      <c r="O556" s="6" t="s">
        <v>200</v>
      </c>
      <c r="P556" t="s">
        <v>53</v>
      </c>
      <c r="Q556" t="s">
        <v>53</v>
      </c>
      <c r="R556" t="s">
        <v>53</v>
      </c>
      <c r="S556" t="s">
        <v>53</v>
      </c>
      <c r="T556" t="s">
        <v>53</v>
      </c>
      <c r="U556" t="s">
        <v>53</v>
      </c>
      <c r="V556" t="s">
        <v>54</v>
      </c>
      <c r="X556" t="s">
        <v>55</v>
      </c>
      <c r="Y556" t="s">
        <v>47</v>
      </c>
      <c r="Z556" t="s">
        <v>53</v>
      </c>
      <c r="AA556" s="8">
        <v>1</v>
      </c>
      <c r="AB556" s="8">
        <v>1</v>
      </c>
      <c r="AC556" t="s">
        <v>2571</v>
      </c>
      <c r="AD556" t="s">
        <v>2572</v>
      </c>
      <c r="AE556" s="3" t="s">
        <v>2573</v>
      </c>
      <c r="AF556" s="2">
        <v>44795.665972222225</v>
      </c>
      <c r="AG556" t="s">
        <v>173</v>
      </c>
      <c r="AH556" s="2">
        <v>44795.665972222225</v>
      </c>
      <c r="AI556" t="s">
        <v>173</v>
      </c>
      <c r="AJ556">
        <v>-121.671671</v>
      </c>
      <c r="AK556">
        <v>40.879922000000001</v>
      </c>
    </row>
    <row r="557" spans="1:37" x14ac:dyDescent="0.35">
      <c r="A557">
        <v>625</v>
      </c>
      <c r="C557" t="s">
        <v>2574</v>
      </c>
      <c r="D557" t="s">
        <v>1593</v>
      </c>
      <c r="E557" t="s">
        <v>544</v>
      </c>
      <c r="F557">
        <v>95742</v>
      </c>
      <c r="G557">
        <v>1986</v>
      </c>
      <c r="H557" t="s">
        <v>2575</v>
      </c>
      <c r="I557" t="s">
        <v>43</v>
      </c>
      <c r="J557" t="s">
        <v>44</v>
      </c>
      <c r="K557" t="s">
        <v>198</v>
      </c>
      <c r="L557" t="s">
        <v>199</v>
      </c>
      <c r="M557" s="1">
        <v>46670</v>
      </c>
      <c r="N557" s="6" t="s">
        <v>200</v>
      </c>
      <c r="O557" s="6" t="s">
        <v>200</v>
      </c>
      <c r="P557" t="s">
        <v>53</v>
      </c>
      <c r="Q557" t="s">
        <v>53</v>
      </c>
      <c r="R557" t="s">
        <v>53</v>
      </c>
      <c r="S557" t="s">
        <v>53</v>
      </c>
      <c r="T557" t="s">
        <v>53</v>
      </c>
      <c r="U557" t="s">
        <v>53</v>
      </c>
      <c r="V557" t="s">
        <v>54</v>
      </c>
      <c r="X557" t="s">
        <v>55</v>
      </c>
      <c r="Y557" t="s">
        <v>47</v>
      </c>
      <c r="Z557" t="s">
        <v>53</v>
      </c>
      <c r="AA557" s="8">
        <v>6</v>
      </c>
      <c r="AB557" s="8">
        <v>7</v>
      </c>
      <c r="AC557" t="s">
        <v>2576</v>
      </c>
      <c r="AD557" t="s">
        <v>2577</v>
      </c>
      <c r="AE557" t="s">
        <v>2578</v>
      </c>
      <c r="AF557" s="2">
        <v>44795.665972222225</v>
      </c>
      <c r="AG557" t="s">
        <v>173</v>
      </c>
      <c r="AH557" s="2">
        <v>44795.665972222225</v>
      </c>
      <c r="AI557" t="s">
        <v>173</v>
      </c>
      <c r="AJ557">
        <v>-121.199907</v>
      </c>
      <c r="AK557">
        <v>38.633065000000002</v>
      </c>
    </row>
    <row r="558" spans="1:37" x14ac:dyDescent="0.35">
      <c r="A558">
        <v>621</v>
      </c>
      <c r="C558" t="s">
        <v>2574</v>
      </c>
      <c r="D558" t="s">
        <v>1593</v>
      </c>
      <c r="E558" t="s">
        <v>544</v>
      </c>
      <c r="F558">
        <v>95742</v>
      </c>
      <c r="G558">
        <v>1986</v>
      </c>
      <c r="H558" t="s">
        <v>2575</v>
      </c>
      <c r="I558" t="s">
        <v>43</v>
      </c>
      <c r="J558" t="s">
        <v>44</v>
      </c>
      <c r="K558" t="s">
        <v>198</v>
      </c>
      <c r="L558" t="s">
        <v>199</v>
      </c>
      <c r="M558" s="1">
        <v>11234</v>
      </c>
      <c r="N558" s="6" t="s">
        <v>200</v>
      </c>
      <c r="O558" s="6" t="s">
        <v>200</v>
      </c>
      <c r="P558" t="s">
        <v>53</v>
      </c>
      <c r="Q558" t="s">
        <v>53</v>
      </c>
      <c r="R558" t="s">
        <v>53</v>
      </c>
      <c r="S558" t="s">
        <v>53</v>
      </c>
      <c r="T558" t="s">
        <v>53</v>
      </c>
      <c r="U558" t="s">
        <v>53</v>
      </c>
      <c r="V558" t="s">
        <v>54</v>
      </c>
      <c r="X558" t="s">
        <v>548</v>
      </c>
      <c r="Y558" t="s">
        <v>47</v>
      </c>
      <c r="Z558" t="s">
        <v>53</v>
      </c>
      <c r="AA558" s="8">
        <v>6</v>
      </c>
      <c r="AB558" s="8">
        <v>7</v>
      </c>
      <c r="AC558" t="s">
        <v>2576</v>
      </c>
      <c r="AD558" t="s">
        <v>2577</v>
      </c>
      <c r="AE558" t="s">
        <v>2579</v>
      </c>
      <c r="AF558" s="2">
        <v>44795.665972222225</v>
      </c>
      <c r="AG558" t="s">
        <v>173</v>
      </c>
      <c r="AH558" s="2">
        <v>44795.665972222225</v>
      </c>
      <c r="AI558" t="s">
        <v>173</v>
      </c>
      <c r="AJ558">
        <v>-121.199907</v>
      </c>
      <c r="AK558">
        <v>38.633065000000002</v>
      </c>
    </row>
    <row r="559" spans="1:37" x14ac:dyDescent="0.35">
      <c r="A559">
        <v>737</v>
      </c>
      <c r="C559" t="s">
        <v>2574</v>
      </c>
      <c r="D559" t="s">
        <v>1593</v>
      </c>
      <c r="E559" t="s">
        <v>544</v>
      </c>
      <c r="F559">
        <v>95742</v>
      </c>
      <c r="G559">
        <v>1980</v>
      </c>
      <c r="H559" t="s">
        <v>2575</v>
      </c>
      <c r="I559" t="s">
        <v>43</v>
      </c>
      <c r="J559" t="s">
        <v>44</v>
      </c>
      <c r="K559" t="s">
        <v>198</v>
      </c>
      <c r="L559" t="s">
        <v>199</v>
      </c>
      <c r="M559" s="1">
        <v>9049</v>
      </c>
      <c r="N559" s="6" t="s">
        <v>200</v>
      </c>
      <c r="O559" s="6" t="s">
        <v>200</v>
      </c>
      <c r="P559" t="s">
        <v>53</v>
      </c>
      <c r="Q559" t="s">
        <v>53</v>
      </c>
      <c r="R559" t="s">
        <v>53</v>
      </c>
      <c r="S559" t="s">
        <v>53</v>
      </c>
      <c r="T559" t="s">
        <v>53</v>
      </c>
      <c r="U559" t="s">
        <v>53</v>
      </c>
      <c r="V559" t="s">
        <v>54</v>
      </c>
      <c r="X559" t="s">
        <v>548</v>
      </c>
      <c r="Y559" t="s">
        <v>47</v>
      </c>
      <c r="Z559" t="s">
        <v>53</v>
      </c>
      <c r="AA559" s="8">
        <v>6</v>
      </c>
      <c r="AB559" s="8">
        <v>7</v>
      </c>
      <c r="AC559" t="s">
        <v>2576</v>
      </c>
      <c r="AD559" t="s">
        <v>2577</v>
      </c>
      <c r="AE559" t="s">
        <v>2580</v>
      </c>
      <c r="AF559" s="2">
        <v>44795.665972222225</v>
      </c>
      <c r="AG559" t="s">
        <v>173</v>
      </c>
      <c r="AH559" s="2">
        <v>44795.665972222225</v>
      </c>
      <c r="AI559" t="s">
        <v>173</v>
      </c>
      <c r="AJ559">
        <v>-121.199907</v>
      </c>
      <c r="AK559">
        <v>38.633065000000002</v>
      </c>
    </row>
    <row r="560" spans="1:37" x14ac:dyDescent="0.35">
      <c r="A560">
        <v>751</v>
      </c>
      <c r="C560" t="s">
        <v>2574</v>
      </c>
      <c r="D560" t="s">
        <v>1593</v>
      </c>
      <c r="E560" t="s">
        <v>544</v>
      </c>
      <c r="F560">
        <v>95742</v>
      </c>
      <c r="G560">
        <v>1980</v>
      </c>
      <c r="H560" t="s">
        <v>2575</v>
      </c>
      <c r="I560" t="s">
        <v>43</v>
      </c>
      <c r="J560" t="s">
        <v>44</v>
      </c>
      <c r="K560" t="s">
        <v>198</v>
      </c>
      <c r="L560" t="s">
        <v>199</v>
      </c>
      <c r="M560" s="1">
        <v>18900</v>
      </c>
      <c r="N560" s="6" t="s">
        <v>200</v>
      </c>
      <c r="O560" s="6" t="s">
        <v>200</v>
      </c>
      <c r="P560" t="s">
        <v>53</v>
      </c>
      <c r="Q560" t="s">
        <v>53</v>
      </c>
      <c r="R560" t="s">
        <v>53</v>
      </c>
      <c r="S560" t="s">
        <v>53</v>
      </c>
      <c r="T560" t="s">
        <v>53</v>
      </c>
      <c r="U560" t="s">
        <v>53</v>
      </c>
      <c r="V560" t="s">
        <v>54</v>
      </c>
      <c r="X560" t="s">
        <v>55</v>
      </c>
      <c r="Y560" t="s">
        <v>47</v>
      </c>
      <c r="Z560" t="s">
        <v>53</v>
      </c>
      <c r="AA560" s="8">
        <v>6</v>
      </c>
      <c r="AB560" s="8">
        <v>7</v>
      </c>
      <c r="AC560" t="s">
        <v>2576</v>
      </c>
      <c r="AD560" t="s">
        <v>2577</v>
      </c>
      <c r="AE560" t="s">
        <v>2581</v>
      </c>
      <c r="AF560" s="2">
        <v>44795.665972222225</v>
      </c>
      <c r="AG560" t="s">
        <v>173</v>
      </c>
      <c r="AH560" s="2">
        <v>44795.665972222225</v>
      </c>
      <c r="AI560" t="s">
        <v>173</v>
      </c>
      <c r="AJ560">
        <v>-121.199907</v>
      </c>
      <c r="AK560">
        <v>38.633065000000002</v>
      </c>
    </row>
    <row r="561" spans="1:37" x14ac:dyDescent="0.35">
      <c r="A561">
        <v>692</v>
      </c>
      <c r="C561" t="s">
        <v>2582</v>
      </c>
      <c r="D561" t="s">
        <v>1128</v>
      </c>
      <c r="E561" t="s">
        <v>41</v>
      </c>
      <c r="F561">
        <v>92335</v>
      </c>
      <c r="G561">
        <v>1982</v>
      </c>
      <c r="H561" t="s">
        <v>2583</v>
      </c>
      <c r="I561" t="s">
        <v>43</v>
      </c>
      <c r="J561" t="s">
        <v>44</v>
      </c>
      <c r="K561" t="s">
        <v>198</v>
      </c>
      <c r="L561" t="s">
        <v>199</v>
      </c>
      <c r="M561" s="1">
        <v>31500</v>
      </c>
      <c r="N561" s="6">
        <v>1575</v>
      </c>
      <c r="O561" s="6">
        <v>33511</v>
      </c>
      <c r="P561" t="s">
        <v>53</v>
      </c>
      <c r="Q561" t="s">
        <v>53</v>
      </c>
      <c r="R561" t="s">
        <v>53</v>
      </c>
      <c r="S561" t="s">
        <v>53</v>
      </c>
      <c r="T561" t="s">
        <v>53</v>
      </c>
      <c r="U561" t="s">
        <v>53</v>
      </c>
      <c r="V561" t="s">
        <v>54</v>
      </c>
      <c r="X561" t="s">
        <v>46</v>
      </c>
      <c r="Y561" t="s">
        <v>47</v>
      </c>
      <c r="Z561" t="s">
        <v>53</v>
      </c>
      <c r="AA561" s="8">
        <v>29</v>
      </c>
      <c r="AB561" s="8">
        <v>50</v>
      </c>
      <c r="AC561" t="s">
        <v>2584</v>
      </c>
      <c r="AD561" t="s">
        <v>2585</v>
      </c>
      <c r="AE561" t="s">
        <v>2586</v>
      </c>
      <c r="AF561" s="2">
        <v>44795.665972222225</v>
      </c>
      <c r="AG561" t="s">
        <v>173</v>
      </c>
      <c r="AH561" s="2">
        <v>44795.665972222225</v>
      </c>
      <c r="AI561" t="s">
        <v>173</v>
      </c>
      <c r="AJ561">
        <v>-117.454584</v>
      </c>
      <c r="AK561">
        <v>34.079498000000001</v>
      </c>
    </row>
    <row r="562" spans="1:37" x14ac:dyDescent="0.35">
      <c r="A562">
        <v>468</v>
      </c>
      <c r="C562" t="s">
        <v>2587</v>
      </c>
      <c r="D562" t="s">
        <v>2588</v>
      </c>
      <c r="E562" t="s">
        <v>66</v>
      </c>
      <c r="F562">
        <v>91741</v>
      </c>
      <c r="G562">
        <v>1993</v>
      </c>
      <c r="H562" t="s">
        <v>2589</v>
      </c>
      <c r="I562" t="s">
        <v>76</v>
      </c>
      <c r="J562" t="s">
        <v>52</v>
      </c>
      <c r="K562" t="s">
        <v>198</v>
      </c>
      <c r="L562" t="s">
        <v>199</v>
      </c>
      <c r="M562" s="1">
        <v>88282</v>
      </c>
      <c r="N562" s="6">
        <v>4414</v>
      </c>
      <c r="O562" s="6">
        <v>57103</v>
      </c>
      <c r="P562" t="s">
        <v>53</v>
      </c>
      <c r="Q562" t="s">
        <v>53</v>
      </c>
      <c r="R562" t="s">
        <v>53</v>
      </c>
      <c r="S562" t="s">
        <v>53</v>
      </c>
      <c r="T562" t="s">
        <v>53</v>
      </c>
      <c r="U562" t="s">
        <v>53</v>
      </c>
      <c r="V562" t="s">
        <v>54</v>
      </c>
      <c r="X562" t="s">
        <v>46</v>
      </c>
      <c r="Y562" t="s">
        <v>47</v>
      </c>
      <c r="Z562" t="s">
        <v>53</v>
      </c>
      <c r="AA562" s="8">
        <v>25</v>
      </c>
      <c r="AB562" s="8">
        <v>48</v>
      </c>
      <c r="AC562" t="s">
        <v>2590</v>
      </c>
      <c r="AD562" t="s">
        <v>2591</v>
      </c>
      <c r="AE562" t="s">
        <v>2592</v>
      </c>
      <c r="AF562" s="2">
        <v>44795.665972222225</v>
      </c>
      <c r="AG562" t="s">
        <v>173</v>
      </c>
      <c r="AH562" s="2">
        <v>44795.665972222225</v>
      </c>
      <c r="AI562" t="s">
        <v>173</v>
      </c>
      <c r="AJ562">
        <v>-117.871306</v>
      </c>
      <c r="AK562">
        <v>34.132831000000003</v>
      </c>
    </row>
    <row r="563" spans="1:37" x14ac:dyDescent="0.35">
      <c r="A563">
        <v>508</v>
      </c>
      <c r="C563" t="s">
        <v>2593</v>
      </c>
      <c r="D563" t="s">
        <v>2594</v>
      </c>
      <c r="E563" t="s">
        <v>133</v>
      </c>
      <c r="F563">
        <v>95540</v>
      </c>
      <c r="G563">
        <v>1992</v>
      </c>
      <c r="H563" t="s">
        <v>2595</v>
      </c>
      <c r="I563" t="s">
        <v>43</v>
      </c>
      <c r="J563" t="s">
        <v>44</v>
      </c>
      <c r="K563" t="s">
        <v>198</v>
      </c>
      <c r="L563" t="s">
        <v>199</v>
      </c>
      <c r="M563" s="1">
        <v>156202</v>
      </c>
      <c r="N563" s="6">
        <v>7810</v>
      </c>
      <c r="O563" s="6">
        <v>106405</v>
      </c>
      <c r="P563" t="s">
        <v>53</v>
      </c>
      <c r="Q563" t="s">
        <v>53</v>
      </c>
      <c r="R563" t="s">
        <v>53</v>
      </c>
      <c r="S563" t="s">
        <v>53</v>
      </c>
      <c r="T563" t="s">
        <v>53</v>
      </c>
      <c r="U563" t="s">
        <v>53</v>
      </c>
      <c r="V563" t="s">
        <v>54</v>
      </c>
      <c r="X563" t="s">
        <v>55</v>
      </c>
      <c r="Y563" t="s">
        <v>47</v>
      </c>
      <c r="Z563" t="s">
        <v>53</v>
      </c>
      <c r="AA563" s="8">
        <v>2</v>
      </c>
      <c r="AB563" s="8">
        <v>2</v>
      </c>
      <c r="AC563" t="s">
        <v>2596</v>
      </c>
      <c r="AD563" t="s">
        <v>2597</v>
      </c>
      <c r="AE563" t="s">
        <v>2598</v>
      </c>
      <c r="AF563" s="2">
        <v>44795.665972222225</v>
      </c>
      <c r="AG563" t="s">
        <v>173</v>
      </c>
      <c r="AH563" s="2">
        <v>44795.665972222225</v>
      </c>
      <c r="AI563" t="s">
        <v>173</v>
      </c>
      <c r="AJ563">
        <v>-124.153389</v>
      </c>
      <c r="AK563">
        <v>40.595312</v>
      </c>
    </row>
    <row r="564" spans="1:37" x14ac:dyDescent="0.35">
      <c r="A564">
        <v>627</v>
      </c>
      <c r="C564" t="s">
        <v>2599</v>
      </c>
      <c r="D564" t="s">
        <v>1475</v>
      </c>
      <c r="E564" t="s">
        <v>706</v>
      </c>
      <c r="F564">
        <v>94560</v>
      </c>
      <c r="G564">
        <v>1986</v>
      </c>
      <c r="H564" t="s">
        <v>2600</v>
      </c>
      <c r="I564" t="s">
        <v>208</v>
      </c>
      <c r="J564" t="s">
        <v>52</v>
      </c>
      <c r="K564" t="s">
        <v>198</v>
      </c>
      <c r="L564" t="s">
        <v>199</v>
      </c>
      <c r="M564" s="1">
        <v>89470</v>
      </c>
      <c r="N564" s="6">
        <v>4474</v>
      </c>
      <c r="O564" s="6">
        <v>60947</v>
      </c>
      <c r="P564" t="s">
        <v>53</v>
      </c>
      <c r="Q564" t="s">
        <v>53</v>
      </c>
      <c r="R564" t="s">
        <v>53</v>
      </c>
      <c r="S564" t="s">
        <v>53</v>
      </c>
      <c r="T564" t="s">
        <v>53</v>
      </c>
      <c r="U564" t="s">
        <v>53</v>
      </c>
      <c r="V564" t="s">
        <v>54</v>
      </c>
      <c r="X564" t="s">
        <v>55</v>
      </c>
      <c r="Y564" t="s">
        <v>47</v>
      </c>
      <c r="Z564" t="s">
        <v>54</v>
      </c>
      <c r="AA564" s="8">
        <v>10</v>
      </c>
      <c r="AB564" s="8">
        <v>24</v>
      </c>
      <c r="AC564" t="s">
        <v>2601</v>
      </c>
      <c r="AD564" t="s">
        <v>2602</v>
      </c>
      <c r="AE564" t="s">
        <v>2603</v>
      </c>
      <c r="AF564" s="2">
        <v>44795.665972222225</v>
      </c>
      <c r="AG564" t="s">
        <v>173</v>
      </c>
      <c r="AH564" s="2">
        <v>44795.665972222225</v>
      </c>
      <c r="AI564" t="s">
        <v>173</v>
      </c>
      <c r="AJ564">
        <v>-122.004278</v>
      </c>
      <c r="AK564">
        <v>37.517004</v>
      </c>
    </row>
    <row r="565" spans="1:37" x14ac:dyDescent="0.35">
      <c r="A565">
        <v>785</v>
      </c>
      <c r="C565" t="s">
        <v>2604</v>
      </c>
      <c r="D565" t="s">
        <v>570</v>
      </c>
      <c r="E565" t="s">
        <v>570</v>
      </c>
      <c r="F565">
        <v>93401</v>
      </c>
      <c r="G565">
        <v>1980</v>
      </c>
      <c r="H565" t="s">
        <v>2605</v>
      </c>
      <c r="I565" t="s">
        <v>76</v>
      </c>
      <c r="J565" t="s">
        <v>52</v>
      </c>
      <c r="K565" t="s">
        <v>198</v>
      </c>
      <c r="L565" t="s">
        <v>199</v>
      </c>
      <c r="M565" s="1">
        <v>83215</v>
      </c>
      <c r="N565" s="6" t="s">
        <v>200</v>
      </c>
      <c r="O565" s="6" t="s">
        <v>200</v>
      </c>
      <c r="P565" t="s">
        <v>53</v>
      </c>
      <c r="Q565" t="s">
        <v>53</v>
      </c>
      <c r="R565" t="s">
        <v>53</v>
      </c>
      <c r="S565" t="s">
        <v>53</v>
      </c>
      <c r="T565" t="s">
        <v>53</v>
      </c>
      <c r="U565" t="s">
        <v>53</v>
      </c>
      <c r="V565" t="s">
        <v>54</v>
      </c>
      <c r="X565" t="s">
        <v>55</v>
      </c>
      <c r="Y565" t="s">
        <v>47</v>
      </c>
      <c r="Z565" t="s">
        <v>54</v>
      </c>
      <c r="AA565" s="8">
        <v>17</v>
      </c>
      <c r="AB565" s="8">
        <v>30</v>
      </c>
      <c r="AC565" t="s">
        <v>2606</v>
      </c>
      <c r="AD565" t="s">
        <v>2607</v>
      </c>
      <c r="AE565" t="s">
        <v>2608</v>
      </c>
      <c r="AF565" s="2">
        <v>44795.665972222225</v>
      </c>
      <c r="AG565" t="s">
        <v>173</v>
      </c>
      <c r="AH565" s="2">
        <v>44795.665972222225</v>
      </c>
      <c r="AI565" t="s">
        <v>173</v>
      </c>
      <c r="AJ565">
        <v>-120.651145</v>
      </c>
      <c r="AK565">
        <v>35.278182000000001</v>
      </c>
    </row>
    <row r="566" spans="1:37" x14ac:dyDescent="0.35">
      <c r="A566">
        <v>786</v>
      </c>
      <c r="C566" t="s">
        <v>2604</v>
      </c>
      <c r="D566" t="s">
        <v>570</v>
      </c>
      <c r="E566" t="s">
        <v>570</v>
      </c>
      <c r="F566">
        <v>93401</v>
      </c>
      <c r="G566">
        <v>1980</v>
      </c>
      <c r="H566" t="s">
        <v>2605</v>
      </c>
      <c r="I566" t="s">
        <v>76</v>
      </c>
      <c r="J566" t="s">
        <v>52</v>
      </c>
      <c r="K566" t="s">
        <v>198</v>
      </c>
      <c r="L566" t="s">
        <v>199</v>
      </c>
      <c r="M566" s="1">
        <v>86424</v>
      </c>
      <c r="N566" s="6" t="s">
        <v>200</v>
      </c>
      <c r="O566" s="6" t="s">
        <v>200</v>
      </c>
      <c r="P566" t="s">
        <v>53</v>
      </c>
      <c r="Q566" t="s">
        <v>53</v>
      </c>
      <c r="R566" t="s">
        <v>53</v>
      </c>
      <c r="S566" t="s">
        <v>53</v>
      </c>
      <c r="T566" t="s">
        <v>53</v>
      </c>
      <c r="U566" t="s">
        <v>53</v>
      </c>
      <c r="V566" t="s">
        <v>54</v>
      </c>
      <c r="X566" t="s">
        <v>55</v>
      </c>
      <c r="Y566" t="s">
        <v>47</v>
      </c>
      <c r="Z566" t="s">
        <v>54</v>
      </c>
      <c r="AA566" s="8">
        <v>17</v>
      </c>
      <c r="AB566" s="8">
        <v>30</v>
      </c>
      <c r="AC566" t="s">
        <v>2606</v>
      </c>
      <c r="AD566" t="s">
        <v>2607</v>
      </c>
      <c r="AE566" t="s">
        <v>2609</v>
      </c>
      <c r="AF566" s="2">
        <v>44795.665972222225</v>
      </c>
      <c r="AG566" t="s">
        <v>173</v>
      </c>
      <c r="AH566" s="2">
        <v>44795.665972222225</v>
      </c>
      <c r="AI566" t="s">
        <v>173</v>
      </c>
      <c r="AJ566">
        <v>-120.651145</v>
      </c>
      <c r="AK566">
        <v>35.278182000000001</v>
      </c>
    </row>
    <row r="567" spans="1:37" x14ac:dyDescent="0.35">
      <c r="A567">
        <v>689</v>
      </c>
      <c r="C567" t="s">
        <v>2610</v>
      </c>
      <c r="D567" t="s">
        <v>62</v>
      </c>
      <c r="E567" t="s">
        <v>62</v>
      </c>
      <c r="F567">
        <v>93721</v>
      </c>
      <c r="G567">
        <v>1982</v>
      </c>
      <c r="H567" t="s">
        <v>2611</v>
      </c>
      <c r="I567" t="s">
        <v>43</v>
      </c>
      <c r="J567" t="s">
        <v>44</v>
      </c>
      <c r="K567" t="s">
        <v>198</v>
      </c>
      <c r="L567" t="s">
        <v>199</v>
      </c>
      <c r="M567" s="1">
        <v>12867</v>
      </c>
      <c r="N567" s="6">
        <v>643</v>
      </c>
      <c r="O567" s="6">
        <v>8366</v>
      </c>
      <c r="P567" t="s">
        <v>53</v>
      </c>
      <c r="Q567" t="s">
        <v>53</v>
      </c>
      <c r="R567" t="s">
        <v>53</v>
      </c>
      <c r="S567" t="s">
        <v>53</v>
      </c>
      <c r="T567" t="s">
        <v>53</v>
      </c>
      <c r="U567" t="s">
        <v>53</v>
      </c>
      <c r="V567" t="s">
        <v>54</v>
      </c>
      <c r="X567" t="s">
        <v>55</v>
      </c>
      <c r="Y567" t="s">
        <v>47</v>
      </c>
      <c r="Z567" t="s">
        <v>53</v>
      </c>
      <c r="AA567" s="8">
        <v>14</v>
      </c>
      <c r="AB567" s="8">
        <v>31</v>
      </c>
      <c r="AC567" t="s">
        <v>2612</v>
      </c>
      <c r="AD567" t="s">
        <v>2613</v>
      </c>
      <c r="AE567" t="s">
        <v>2614</v>
      </c>
      <c r="AF567" s="2">
        <v>44795.665972222225</v>
      </c>
      <c r="AG567" t="s">
        <v>173</v>
      </c>
      <c r="AH567" s="2">
        <v>44795.665972222225</v>
      </c>
      <c r="AI567" t="s">
        <v>173</v>
      </c>
      <c r="AJ567">
        <v>-119.78691499999999</v>
      </c>
      <c r="AK567">
        <v>36.736633300000001</v>
      </c>
    </row>
    <row r="568" spans="1:37" x14ac:dyDescent="0.35">
      <c r="A568">
        <v>728</v>
      </c>
      <c r="C568" t="s">
        <v>2610</v>
      </c>
      <c r="D568" t="s">
        <v>62</v>
      </c>
      <c r="E568" t="s">
        <v>62</v>
      </c>
      <c r="F568">
        <v>93721</v>
      </c>
      <c r="G568">
        <v>1981</v>
      </c>
      <c r="H568" t="s">
        <v>2611</v>
      </c>
      <c r="I568" t="s">
        <v>43</v>
      </c>
      <c r="J568" t="s">
        <v>44</v>
      </c>
      <c r="K568" t="s">
        <v>198</v>
      </c>
      <c r="L568" t="s">
        <v>199</v>
      </c>
      <c r="M568" s="1">
        <v>258863</v>
      </c>
      <c r="N568" s="6">
        <v>12943</v>
      </c>
      <c r="O568" s="6">
        <v>169413</v>
      </c>
      <c r="P568" t="s">
        <v>53</v>
      </c>
      <c r="Q568" t="s">
        <v>53</v>
      </c>
      <c r="R568" t="s">
        <v>53</v>
      </c>
      <c r="S568" t="s">
        <v>53</v>
      </c>
      <c r="T568" t="s">
        <v>53</v>
      </c>
      <c r="U568" t="s">
        <v>53</v>
      </c>
      <c r="V568" t="s">
        <v>54</v>
      </c>
      <c r="X568" t="s">
        <v>55</v>
      </c>
      <c r="Y568" t="s">
        <v>47</v>
      </c>
      <c r="Z568" t="s">
        <v>53</v>
      </c>
      <c r="AA568" s="8">
        <v>14</v>
      </c>
      <c r="AB568" s="8">
        <v>31</v>
      </c>
      <c r="AC568" t="s">
        <v>2612</v>
      </c>
      <c r="AD568" t="s">
        <v>2613</v>
      </c>
      <c r="AE568" t="s">
        <v>2615</v>
      </c>
      <c r="AF568" s="2">
        <v>44795.665972222225</v>
      </c>
      <c r="AG568" t="s">
        <v>173</v>
      </c>
      <c r="AH568" s="2">
        <v>44795.665972222225</v>
      </c>
      <c r="AI568" t="s">
        <v>173</v>
      </c>
      <c r="AJ568">
        <v>-119.78691499999999</v>
      </c>
      <c r="AK568">
        <v>36.736633300000001</v>
      </c>
    </row>
    <row r="569" spans="1:37" x14ac:dyDescent="0.35">
      <c r="A569">
        <v>796</v>
      </c>
      <c r="C569" t="s">
        <v>2610</v>
      </c>
      <c r="D569" t="s">
        <v>62</v>
      </c>
      <c r="E569" t="s">
        <v>62</v>
      </c>
      <c r="F569">
        <v>93721</v>
      </c>
      <c r="G569">
        <v>1980</v>
      </c>
      <c r="H569" t="s">
        <v>2611</v>
      </c>
      <c r="I569" t="s">
        <v>43</v>
      </c>
      <c r="J569" t="s">
        <v>44</v>
      </c>
      <c r="K569" t="s">
        <v>198</v>
      </c>
      <c r="L569" t="s">
        <v>199</v>
      </c>
      <c r="M569" s="1">
        <v>125925</v>
      </c>
      <c r="N569" s="6">
        <v>6296</v>
      </c>
      <c r="O569" s="6">
        <v>82412</v>
      </c>
      <c r="P569" t="s">
        <v>53</v>
      </c>
      <c r="Q569" t="s">
        <v>53</v>
      </c>
      <c r="R569" t="s">
        <v>53</v>
      </c>
      <c r="S569" t="s">
        <v>53</v>
      </c>
      <c r="T569" t="s">
        <v>53</v>
      </c>
      <c r="U569" t="s">
        <v>53</v>
      </c>
      <c r="V569" t="s">
        <v>54</v>
      </c>
      <c r="X569" t="s">
        <v>55</v>
      </c>
      <c r="Y569" t="s">
        <v>47</v>
      </c>
      <c r="Z569" t="s">
        <v>53</v>
      </c>
      <c r="AA569" s="8">
        <v>14</v>
      </c>
      <c r="AB569" s="8">
        <v>31</v>
      </c>
      <c r="AC569" t="s">
        <v>2612</v>
      </c>
      <c r="AD569" t="s">
        <v>2613</v>
      </c>
      <c r="AE569" t="s">
        <v>2616</v>
      </c>
      <c r="AF569" s="2">
        <v>44795.665972222225</v>
      </c>
      <c r="AG569" t="s">
        <v>173</v>
      </c>
      <c r="AH569" s="2">
        <v>44795.665972222225</v>
      </c>
      <c r="AI569" t="s">
        <v>173</v>
      </c>
      <c r="AJ569">
        <v>-119.78691499999999</v>
      </c>
      <c r="AK569">
        <v>36.736633300000001</v>
      </c>
    </row>
    <row r="570" spans="1:37" x14ac:dyDescent="0.35">
      <c r="A570">
        <v>812</v>
      </c>
      <c r="C570" t="s">
        <v>2610</v>
      </c>
      <c r="D570" t="s">
        <v>62</v>
      </c>
      <c r="E570" t="s">
        <v>62</v>
      </c>
      <c r="F570">
        <v>93721</v>
      </c>
      <c r="G570">
        <v>1980</v>
      </c>
      <c r="H570" t="s">
        <v>2611</v>
      </c>
      <c r="I570" t="s">
        <v>43</v>
      </c>
      <c r="J570" t="s">
        <v>44</v>
      </c>
      <c r="K570" t="s">
        <v>198</v>
      </c>
      <c r="L570" t="s">
        <v>199</v>
      </c>
      <c r="M570" s="1">
        <v>216253</v>
      </c>
      <c r="N570" s="6">
        <v>10813</v>
      </c>
      <c r="O570" s="6">
        <v>141527</v>
      </c>
      <c r="P570" t="s">
        <v>53</v>
      </c>
      <c r="Q570" t="s">
        <v>53</v>
      </c>
      <c r="R570" t="s">
        <v>53</v>
      </c>
      <c r="S570" t="s">
        <v>53</v>
      </c>
      <c r="T570" t="s">
        <v>53</v>
      </c>
      <c r="U570" t="s">
        <v>53</v>
      </c>
      <c r="V570" t="s">
        <v>54</v>
      </c>
      <c r="X570" t="s">
        <v>55</v>
      </c>
      <c r="Y570" t="s">
        <v>47</v>
      </c>
      <c r="Z570" t="s">
        <v>53</v>
      </c>
      <c r="AA570" s="8">
        <v>14</v>
      </c>
      <c r="AB570" s="8">
        <v>31</v>
      </c>
      <c r="AC570" t="s">
        <v>2612</v>
      </c>
      <c r="AD570" t="s">
        <v>2613</v>
      </c>
      <c r="AE570" t="s">
        <v>2617</v>
      </c>
      <c r="AF570" s="2">
        <v>44795.665972222225</v>
      </c>
      <c r="AG570" t="s">
        <v>173</v>
      </c>
      <c r="AH570" s="2">
        <v>44795.665972222225</v>
      </c>
      <c r="AI570" t="s">
        <v>173</v>
      </c>
      <c r="AJ570">
        <v>-119.78691499999999</v>
      </c>
      <c r="AK570">
        <v>36.736633300000001</v>
      </c>
    </row>
    <row r="571" spans="1:37" x14ac:dyDescent="0.35">
      <c r="A571">
        <v>299</v>
      </c>
      <c r="C571" t="s">
        <v>2618</v>
      </c>
      <c r="D571" t="s">
        <v>1537</v>
      </c>
      <c r="E571" t="s">
        <v>66</v>
      </c>
      <c r="F571">
        <v>91182</v>
      </c>
      <c r="G571">
        <v>2001</v>
      </c>
      <c r="H571" t="s">
        <v>2619</v>
      </c>
      <c r="I571" t="s">
        <v>208</v>
      </c>
      <c r="J571" t="s">
        <v>52</v>
      </c>
      <c r="K571" t="s">
        <v>198</v>
      </c>
      <c r="L571" t="s">
        <v>199</v>
      </c>
      <c r="M571" s="1">
        <v>250000</v>
      </c>
      <c r="N571" s="6">
        <v>28000</v>
      </c>
      <c r="O571" s="6">
        <v>209535</v>
      </c>
      <c r="P571" t="s">
        <v>53</v>
      </c>
      <c r="Q571" t="s">
        <v>53</v>
      </c>
      <c r="R571" t="s">
        <v>53</v>
      </c>
      <c r="S571" t="s">
        <v>53</v>
      </c>
      <c r="T571" t="s">
        <v>53</v>
      </c>
      <c r="U571" t="s">
        <v>53</v>
      </c>
      <c r="V571" t="s">
        <v>54</v>
      </c>
      <c r="X571" t="s">
        <v>1540</v>
      </c>
      <c r="Y571" t="s">
        <v>47</v>
      </c>
      <c r="Z571" t="s">
        <v>54</v>
      </c>
      <c r="AA571" s="8">
        <v>25</v>
      </c>
      <c r="AB571" s="8">
        <v>41</v>
      </c>
      <c r="AC571" t="s">
        <v>2620</v>
      </c>
      <c r="AD571" t="s">
        <v>2621</v>
      </c>
      <c r="AE571" t="s">
        <v>2622</v>
      </c>
      <c r="AF571" s="2">
        <v>44795.665972222225</v>
      </c>
      <c r="AG571" t="s">
        <v>173</v>
      </c>
      <c r="AH571" s="2">
        <v>44795.665972222225</v>
      </c>
      <c r="AI571" t="s">
        <v>173</v>
      </c>
      <c r="AJ571">
        <v>-118.140463</v>
      </c>
      <c r="AK571">
        <v>34.148181000000001</v>
      </c>
    </row>
    <row r="572" spans="1:37" x14ac:dyDescent="0.35">
      <c r="A572">
        <v>613</v>
      </c>
      <c r="C572" t="s">
        <v>2623</v>
      </c>
      <c r="D572" t="s">
        <v>2624</v>
      </c>
      <c r="E572" t="s">
        <v>544</v>
      </c>
      <c r="F572">
        <v>95632</v>
      </c>
      <c r="G572">
        <v>1988</v>
      </c>
      <c r="H572" t="s">
        <v>2625</v>
      </c>
      <c r="I572" t="s">
        <v>43</v>
      </c>
      <c r="J572" t="s">
        <v>44</v>
      </c>
      <c r="K572" t="s">
        <v>198</v>
      </c>
      <c r="L572" t="s">
        <v>199</v>
      </c>
      <c r="M572" s="1">
        <v>122262</v>
      </c>
      <c r="N572" s="6" t="s">
        <v>200</v>
      </c>
      <c r="O572" s="6" t="s">
        <v>200</v>
      </c>
      <c r="P572" t="s">
        <v>53</v>
      </c>
      <c r="Q572" t="s">
        <v>53</v>
      </c>
      <c r="R572" t="s">
        <v>53</v>
      </c>
      <c r="S572" t="s">
        <v>53</v>
      </c>
      <c r="T572" t="s">
        <v>53</v>
      </c>
      <c r="U572" t="s">
        <v>53</v>
      </c>
      <c r="V572" t="s">
        <v>54</v>
      </c>
      <c r="X572" t="s">
        <v>55</v>
      </c>
      <c r="Y572" t="s">
        <v>47</v>
      </c>
      <c r="Z572" t="s">
        <v>54</v>
      </c>
      <c r="AA572" s="8">
        <v>6</v>
      </c>
      <c r="AB572" s="8">
        <v>9</v>
      </c>
      <c r="AC572" t="s">
        <v>2626</v>
      </c>
      <c r="AD572" t="s">
        <v>2627</v>
      </c>
      <c r="AE572" t="s">
        <v>2628</v>
      </c>
      <c r="AF572" s="2">
        <v>44795.665972222225</v>
      </c>
      <c r="AG572" t="s">
        <v>173</v>
      </c>
      <c r="AH572" s="2">
        <v>44795.665972222225</v>
      </c>
      <c r="AI572" t="s">
        <v>173</v>
      </c>
      <c r="AJ572">
        <v>-121.280576</v>
      </c>
      <c r="AK572">
        <v>38.285992</v>
      </c>
    </row>
    <row r="573" spans="1:37" x14ac:dyDescent="0.35">
      <c r="A573">
        <v>242</v>
      </c>
      <c r="C573" t="s">
        <v>2629</v>
      </c>
      <c r="D573" t="s">
        <v>66</v>
      </c>
      <c r="E573" t="s">
        <v>66</v>
      </c>
      <c r="F573">
        <v>90026</v>
      </c>
      <c r="G573">
        <v>2003</v>
      </c>
      <c r="H573" t="s">
        <v>2630</v>
      </c>
      <c r="I573" t="s">
        <v>76</v>
      </c>
      <c r="J573" t="s">
        <v>52</v>
      </c>
      <c r="K573" t="s">
        <v>198</v>
      </c>
      <c r="L573" t="s">
        <v>199</v>
      </c>
      <c r="M573" s="1">
        <v>203491</v>
      </c>
      <c r="N573" s="6">
        <v>25061</v>
      </c>
      <c r="O573" s="6">
        <v>186677</v>
      </c>
      <c r="P573" t="s">
        <v>54</v>
      </c>
      <c r="Q573" t="s">
        <v>54</v>
      </c>
      <c r="R573" t="s">
        <v>53</v>
      </c>
      <c r="S573" t="s">
        <v>53</v>
      </c>
      <c r="T573" t="s">
        <v>53</v>
      </c>
      <c r="U573" t="s">
        <v>53</v>
      </c>
      <c r="V573" t="s">
        <v>53</v>
      </c>
      <c r="W573" t="s">
        <v>2631</v>
      </c>
      <c r="X573" t="s">
        <v>1365</v>
      </c>
      <c r="Y573" t="s">
        <v>83</v>
      </c>
      <c r="Z573" t="s">
        <v>54</v>
      </c>
      <c r="AA573" s="8">
        <v>26</v>
      </c>
      <c r="AB573" s="8">
        <v>52</v>
      </c>
      <c r="AC573" t="s">
        <v>2632</v>
      </c>
      <c r="AD573" t="s">
        <v>2633</v>
      </c>
      <c r="AE573" t="s">
        <v>2634</v>
      </c>
      <c r="AF573" s="2">
        <v>44795.665972222225</v>
      </c>
      <c r="AG573" t="s">
        <v>173</v>
      </c>
      <c r="AH573" s="2">
        <v>45132.964583333334</v>
      </c>
      <c r="AI573" t="s">
        <v>97</v>
      </c>
      <c r="AJ573">
        <v>-118.256688</v>
      </c>
      <c r="AK573">
        <v>34.084923000000003</v>
      </c>
    </row>
    <row r="574" spans="1:37" x14ac:dyDescent="0.35">
      <c r="A574">
        <v>236</v>
      </c>
      <c r="C574" t="s">
        <v>2629</v>
      </c>
      <c r="D574" t="s">
        <v>66</v>
      </c>
      <c r="E574" t="s">
        <v>66</v>
      </c>
      <c r="F574">
        <v>90026</v>
      </c>
      <c r="G574">
        <v>2003</v>
      </c>
      <c r="H574" t="s">
        <v>2630</v>
      </c>
      <c r="I574" t="s">
        <v>76</v>
      </c>
      <c r="J574" t="s">
        <v>52</v>
      </c>
      <c r="K574" t="s">
        <v>198</v>
      </c>
      <c r="L574" t="s">
        <v>199</v>
      </c>
      <c r="M574" s="1">
        <v>54000</v>
      </c>
      <c r="N574" s="6">
        <v>5400</v>
      </c>
      <c r="O574" s="6">
        <v>45706</v>
      </c>
      <c r="P574" t="s">
        <v>53</v>
      </c>
      <c r="Q574" t="s">
        <v>54</v>
      </c>
      <c r="R574" t="s">
        <v>53</v>
      </c>
      <c r="S574" t="s">
        <v>53</v>
      </c>
      <c r="T574" t="s">
        <v>53</v>
      </c>
      <c r="U574" t="s">
        <v>53</v>
      </c>
      <c r="V574" t="s">
        <v>53</v>
      </c>
      <c r="W574" t="s">
        <v>2635</v>
      </c>
      <c r="X574" t="s">
        <v>1365</v>
      </c>
      <c r="Y574" t="s">
        <v>83</v>
      </c>
      <c r="Z574" t="s">
        <v>53</v>
      </c>
      <c r="AA574" s="8">
        <v>26</v>
      </c>
      <c r="AB574" s="8">
        <v>52</v>
      </c>
      <c r="AC574" t="s">
        <v>2632</v>
      </c>
      <c r="AD574" t="s">
        <v>2633</v>
      </c>
      <c r="AE574" t="s">
        <v>2636</v>
      </c>
      <c r="AF574" s="2">
        <v>44795.665972222225</v>
      </c>
      <c r="AG574" t="s">
        <v>173</v>
      </c>
      <c r="AH574" s="2">
        <v>45132.963194444441</v>
      </c>
      <c r="AI574" t="s">
        <v>97</v>
      </c>
      <c r="AJ574">
        <v>-118.256688</v>
      </c>
      <c r="AK574">
        <v>34.084923000000003</v>
      </c>
    </row>
    <row r="575" spans="1:37" x14ac:dyDescent="0.35">
      <c r="A575">
        <v>856</v>
      </c>
      <c r="C575" t="s">
        <v>2637</v>
      </c>
      <c r="D575" t="s">
        <v>206</v>
      </c>
      <c r="E575" t="s">
        <v>66</v>
      </c>
      <c r="F575">
        <v>91206</v>
      </c>
      <c r="G575">
        <v>1979</v>
      </c>
      <c r="H575" t="s">
        <v>2638</v>
      </c>
      <c r="I575" t="s">
        <v>76</v>
      </c>
      <c r="J575" t="s">
        <v>52</v>
      </c>
      <c r="K575" t="s">
        <v>198</v>
      </c>
      <c r="L575" t="s">
        <v>199</v>
      </c>
      <c r="M575" s="1">
        <v>60725</v>
      </c>
      <c r="N575" s="6" t="s">
        <v>200</v>
      </c>
      <c r="O575" s="6" t="s">
        <v>200</v>
      </c>
      <c r="P575" t="s">
        <v>53</v>
      </c>
      <c r="Q575" t="s">
        <v>53</v>
      </c>
      <c r="R575" t="s">
        <v>53</v>
      </c>
      <c r="S575" t="s">
        <v>53</v>
      </c>
      <c r="T575" t="s">
        <v>53</v>
      </c>
      <c r="U575" t="s">
        <v>53</v>
      </c>
      <c r="V575" t="s">
        <v>54</v>
      </c>
      <c r="X575" t="s">
        <v>210</v>
      </c>
      <c r="Y575" t="s">
        <v>47</v>
      </c>
      <c r="Z575" t="s">
        <v>53</v>
      </c>
      <c r="AA575" s="8">
        <v>25</v>
      </c>
      <c r="AB575" s="8">
        <v>44</v>
      </c>
      <c r="AC575" t="s">
        <v>2639</v>
      </c>
      <c r="AD575" t="s">
        <v>2640</v>
      </c>
      <c r="AE575" t="s">
        <v>2641</v>
      </c>
      <c r="AF575" s="2">
        <v>44795.665972222225</v>
      </c>
      <c r="AG575" t="s">
        <v>173</v>
      </c>
      <c r="AH575" s="2">
        <v>44795.665972222225</v>
      </c>
      <c r="AI575" t="s">
        <v>173</v>
      </c>
      <c r="AJ575">
        <v>-118.230971</v>
      </c>
      <c r="AK575">
        <v>34.151232999999998</v>
      </c>
    </row>
    <row r="576" spans="1:37" x14ac:dyDescent="0.35">
      <c r="A576">
        <v>403</v>
      </c>
      <c r="C576" t="s">
        <v>2642</v>
      </c>
      <c r="D576" t="s">
        <v>1563</v>
      </c>
      <c r="E576" t="s">
        <v>74</v>
      </c>
      <c r="F576">
        <v>95667</v>
      </c>
      <c r="G576">
        <v>1995</v>
      </c>
      <c r="H576" t="s">
        <v>2643</v>
      </c>
      <c r="I576" t="s">
        <v>43</v>
      </c>
      <c r="J576" t="s">
        <v>44</v>
      </c>
      <c r="K576" t="s">
        <v>198</v>
      </c>
      <c r="L576" t="s">
        <v>199</v>
      </c>
      <c r="M576" s="1">
        <v>150000</v>
      </c>
      <c r="N576" s="6">
        <v>7500</v>
      </c>
      <c r="O576" s="6">
        <v>97911</v>
      </c>
      <c r="P576" t="s">
        <v>53</v>
      </c>
      <c r="Q576" t="s">
        <v>53</v>
      </c>
      <c r="R576" t="s">
        <v>53</v>
      </c>
      <c r="S576" t="s">
        <v>53</v>
      </c>
      <c r="T576" t="s">
        <v>53</v>
      </c>
      <c r="U576" t="s">
        <v>53</v>
      </c>
      <c r="V576" t="s">
        <v>54</v>
      </c>
      <c r="X576" t="s">
        <v>55</v>
      </c>
      <c r="Y576" t="s">
        <v>47</v>
      </c>
      <c r="Z576" t="s">
        <v>53</v>
      </c>
      <c r="AA576" s="8">
        <v>4</v>
      </c>
      <c r="AB576" s="8">
        <v>1</v>
      </c>
      <c r="AC576" t="s">
        <v>2644</v>
      </c>
      <c r="AD576" t="s">
        <v>2645</v>
      </c>
      <c r="AE576" t="s">
        <v>2646</v>
      </c>
      <c r="AF576" s="2">
        <v>44795.665972222225</v>
      </c>
      <c r="AG576" t="s">
        <v>173</v>
      </c>
      <c r="AH576" s="2">
        <v>44795.665972222225</v>
      </c>
      <c r="AI576" t="s">
        <v>173</v>
      </c>
      <c r="AJ576">
        <v>-120.717144</v>
      </c>
      <c r="AK576">
        <v>38.694059000000003</v>
      </c>
    </row>
    <row r="577" spans="1:39" x14ac:dyDescent="0.35">
      <c r="A577">
        <v>892</v>
      </c>
      <c r="B577" t="s">
        <v>2647</v>
      </c>
      <c r="C577" t="s">
        <v>2648</v>
      </c>
      <c r="D577" t="s">
        <v>420</v>
      </c>
      <c r="E577" t="s">
        <v>420</v>
      </c>
      <c r="F577">
        <v>93636</v>
      </c>
      <c r="G577">
        <v>2021</v>
      </c>
      <c r="H577" t="s">
        <v>2649</v>
      </c>
      <c r="I577" t="s">
        <v>43</v>
      </c>
      <c r="J577" t="s">
        <v>44</v>
      </c>
      <c r="K577" t="s">
        <v>289</v>
      </c>
      <c r="L577" t="s">
        <v>199</v>
      </c>
      <c r="M577" s="1">
        <v>1712180</v>
      </c>
      <c r="N577" s="6">
        <v>134735</v>
      </c>
      <c r="O577" s="6">
        <v>732572</v>
      </c>
      <c r="P577" t="s">
        <v>54</v>
      </c>
      <c r="Q577" t="s">
        <v>54</v>
      </c>
      <c r="R577" t="s">
        <v>53</v>
      </c>
      <c r="S577" t="s">
        <v>53</v>
      </c>
      <c r="T577" t="s">
        <v>53</v>
      </c>
      <c r="U577" t="s">
        <v>53</v>
      </c>
      <c r="V577" t="s">
        <v>54</v>
      </c>
      <c r="W577" t="s">
        <v>2650</v>
      </c>
      <c r="X577" t="s">
        <v>55</v>
      </c>
      <c r="Y577" t="s">
        <v>47</v>
      </c>
      <c r="Z577" t="s">
        <v>53</v>
      </c>
      <c r="AA577" s="8">
        <v>4</v>
      </c>
      <c r="AB577" s="8">
        <v>8</v>
      </c>
      <c r="AC577">
        <v>36.923336300000003</v>
      </c>
      <c r="AD577">
        <v>-119.8673867</v>
      </c>
      <c r="AE577" t="s">
        <v>2651</v>
      </c>
      <c r="AF577" s="2">
        <v>44795.665972222225</v>
      </c>
      <c r="AG577" t="s">
        <v>173</v>
      </c>
      <c r="AH577" s="2">
        <v>44795.665972222225</v>
      </c>
      <c r="AI577" t="s">
        <v>173</v>
      </c>
      <c r="AJ577">
        <v>-119.86738699999999</v>
      </c>
      <c r="AK577">
        <v>36.923335999999999</v>
      </c>
      <c r="AM577" t="s">
        <v>225</v>
      </c>
    </row>
    <row r="578" spans="1:39" x14ac:dyDescent="0.35">
      <c r="A578">
        <v>117</v>
      </c>
      <c r="C578" t="s">
        <v>2652</v>
      </c>
      <c r="D578" t="s">
        <v>420</v>
      </c>
      <c r="E578" t="s">
        <v>420</v>
      </c>
      <c r="F578">
        <v>93636</v>
      </c>
      <c r="G578">
        <v>2012</v>
      </c>
      <c r="H578" t="s">
        <v>2649</v>
      </c>
      <c r="I578" t="s">
        <v>43</v>
      </c>
      <c r="J578" t="s">
        <v>44</v>
      </c>
      <c r="K578" t="s">
        <v>289</v>
      </c>
      <c r="L578" t="s">
        <v>199</v>
      </c>
      <c r="M578" s="1">
        <v>3000000</v>
      </c>
      <c r="N578" s="6">
        <v>295408</v>
      </c>
      <c r="O578" s="6">
        <v>1725114</v>
      </c>
      <c r="P578" t="s">
        <v>53</v>
      </c>
      <c r="Q578" t="s">
        <v>53</v>
      </c>
      <c r="R578" t="s">
        <v>54</v>
      </c>
      <c r="S578" t="s">
        <v>53</v>
      </c>
      <c r="T578" t="s">
        <v>53</v>
      </c>
      <c r="U578" t="s">
        <v>53</v>
      </c>
      <c r="V578" t="s">
        <v>53</v>
      </c>
      <c r="W578" t="s">
        <v>2653</v>
      </c>
      <c r="X578" t="s">
        <v>55</v>
      </c>
      <c r="Y578" t="s">
        <v>47</v>
      </c>
      <c r="Z578" t="s">
        <v>53</v>
      </c>
      <c r="AA578" s="8">
        <v>4</v>
      </c>
      <c r="AB578" s="8">
        <v>8</v>
      </c>
      <c r="AC578" t="s">
        <v>2654</v>
      </c>
      <c r="AD578" t="s">
        <v>2655</v>
      </c>
      <c r="AE578" t="s">
        <v>2656</v>
      </c>
      <c r="AF578" s="2">
        <v>44795.665972222225</v>
      </c>
      <c r="AG578" t="s">
        <v>173</v>
      </c>
      <c r="AH578" s="2">
        <v>45128.741666666669</v>
      </c>
      <c r="AI578" t="s">
        <v>97</v>
      </c>
      <c r="AJ578">
        <v>-119.8673867</v>
      </c>
      <c r="AK578">
        <v>36.923336300000003</v>
      </c>
    </row>
    <row r="579" spans="1:39" x14ac:dyDescent="0.35">
      <c r="A579">
        <v>870</v>
      </c>
      <c r="C579" t="s">
        <v>2657</v>
      </c>
      <c r="D579" t="s">
        <v>1268</v>
      </c>
      <c r="E579" t="s">
        <v>674</v>
      </c>
      <c r="F579">
        <v>92647</v>
      </c>
      <c r="G579">
        <v>1979</v>
      </c>
      <c r="H579" t="s">
        <v>2658</v>
      </c>
      <c r="I579" t="s">
        <v>208</v>
      </c>
      <c r="J579" t="s">
        <v>52</v>
      </c>
      <c r="K579" t="s">
        <v>198</v>
      </c>
      <c r="L579" t="s">
        <v>199</v>
      </c>
      <c r="M579" s="1">
        <v>246541</v>
      </c>
      <c r="N579" s="6" t="s">
        <v>200</v>
      </c>
      <c r="O579" s="6" t="s">
        <v>200</v>
      </c>
      <c r="P579" t="s">
        <v>53</v>
      </c>
      <c r="Q579" t="s">
        <v>53</v>
      </c>
      <c r="R579" t="s">
        <v>53</v>
      </c>
      <c r="S579" t="s">
        <v>53</v>
      </c>
      <c r="T579" t="s">
        <v>53</v>
      </c>
      <c r="U579" t="s">
        <v>53</v>
      </c>
      <c r="V579" t="s">
        <v>54</v>
      </c>
      <c r="X579" t="s">
        <v>46</v>
      </c>
      <c r="Y579" t="s">
        <v>47</v>
      </c>
      <c r="Z579" t="s">
        <v>54</v>
      </c>
      <c r="AA579" s="8">
        <v>36</v>
      </c>
      <c r="AB579" s="8">
        <v>70</v>
      </c>
      <c r="AC579" t="s">
        <v>2659</v>
      </c>
      <c r="AD579" t="s">
        <v>2660</v>
      </c>
      <c r="AE579" t="s">
        <v>2661</v>
      </c>
      <c r="AF579" s="2">
        <v>44795.665972222225</v>
      </c>
      <c r="AG579" t="s">
        <v>173</v>
      </c>
      <c r="AH579" s="2">
        <v>44795.665972222225</v>
      </c>
      <c r="AI579" t="s">
        <v>173</v>
      </c>
      <c r="AJ579">
        <v>-118.00304199999999</v>
      </c>
      <c r="AK579">
        <v>33.733701000000003</v>
      </c>
    </row>
    <row r="580" spans="1:39" x14ac:dyDescent="0.35">
      <c r="A580">
        <v>383</v>
      </c>
      <c r="C580" t="s">
        <v>2662</v>
      </c>
      <c r="D580" t="s">
        <v>2663</v>
      </c>
      <c r="E580" t="s">
        <v>518</v>
      </c>
      <c r="F580">
        <v>95948</v>
      </c>
      <c r="G580">
        <v>1996</v>
      </c>
      <c r="H580" t="s">
        <v>2664</v>
      </c>
      <c r="I580" t="s">
        <v>43</v>
      </c>
      <c r="J580" t="s">
        <v>44</v>
      </c>
      <c r="K580" t="s">
        <v>198</v>
      </c>
      <c r="L580" t="s">
        <v>199</v>
      </c>
      <c r="M580" s="1">
        <v>85370</v>
      </c>
      <c r="N580" s="6">
        <v>4269</v>
      </c>
      <c r="O580" s="6">
        <v>55149</v>
      </c>
      <c r="P580" t="s">
        <v>53</v>
      </c>
      <c r="Q580" t="s">
        <v>53</v>
      </c>
      <c r="R580" t="s">
        <v>53</v>
      </c>
      <c r="S580" t="s">
        <v>53</v>
      </c>
      <c r="T580" t="s">
        <v>53</v>
      </c>
      <c r="U580" t="s">
        <v>53</v>
      </c>
      <c r="V580" t="s">
        <v>54</v>
      </c>
      <c r="X580" t="s">
        <v>55</v>
      </c>
      <c r="Y580" t="s">
        <v>47</v>
      </c>
      <c r="Z580" t="s">
        <v>53</v>
      </c>
      <c r="AA580" s="8">
        <v>1</v>
      </c>
      <c r="AB580" s="8">
        <v>3</v>
      </c>
      <c r="AC580" t="s">
        <v>2665</v>
      </c>
      <c r="AD580" t="s">
        <v>2666</v>
      </c>
      <c r="AE580" t="s">
        <v>2667</v>
      </c>
      <c r="AF580" s="2">
        <v>44795.665972222225</v>
      </c>
      <c r="AG580" t="s">
        <v>173</v>
      </c>
      <c r="AH580" s="2">
        <v>44795.665972222225</v>
      </c>
      <c r="AI580" t="s">
        <v>173</v>
      </c>
      <c r="AJ580">
        <v>-121.684259</v>
      </c>
      <c r="AK580">
        <v>39.367499000000002</v>
      </c>
    </row>
    <row r="581" spans="1:39" x14ac:dyDescent="0.35">
      <c r="A581">
        <v>385</v>
      </c>
      <c r="C581" t="s">
        <v>2662</v>
      </c>
      <c r="D581" t="s">
        <v>2663</v>
      </c>
      <c r="E581" t="s">
        <v>518</v>
      </c>
      <c r="F581">
        <v>95948</v>
      </c>
      <c r="G581">
        <v>1996</v>
      </c>
      <c r="H581" t="s">
        <v>2664</v>
      </c>
      <c r="I581" t="s">
        <v>43</v>
      </c>
      <c r="J581" t="s">
        <v>44</v>
      </c>
      <c r="K581" t="s">
        <v>198</v>
      </c>
      <c r="L581" t="s">
        <v>199</v>
      </c>
      <c r="M581" s="1">
        <v>95113</v>
      </c>
      <c r="N581" s="6">
        <v>4756</v>
      </c>
      <c r="O581" s="6">
        <v>61443</v>
      </c>
      <c r="P581" t="s">
        <v>53</v>
      </c>
      <c r="Q581" t="s">
        <v>53</v>
      </c>
      <c r="R581" t="s">
        <v>53</v>
      </c>
      <c r="S581" t="s">
        <v>53</v>
      </c>
      <c r="T581" t="s">
        <v>53</v>
      </c>
      <c r="U581" t="s">
        <v>53</v>
      </c>
      <c r="V581" t="s">
        <v>54</v>
      </c>
      <c r="X581" t="s">
        <v>55</v>
      </c>
      <c r="Y581" t="s">
        <v>47</v>
      </c>
      <c r="Z581" t="s">
        <v>53</v>
      </c>
      <c r="AA581" s="8">
        <v>1</v>
      </c>
      <c r="AB581" s="8">
        <v>3</v>
      </c>
      <c r="AC581" t="s">
        <v>2665</v>
      </c>
      <c r="AD581" t="s">
        <v>2666</v>
      </c>
      <c r="AE581" t="s">
        <v>2668</v>
      </c>
      <c r="AF581" s="2">
        <v>44795.665972222225</v>
      </c>
      <c r="AG581" t="s">
        <v>173</v>
      </c>
      <c r="AH581" s="2">
        <v>44795.665972222225</v>
      </c>
      <c r="AI581" t="s">
        <v>173</v>
      </c>
      <c r="AJ581">
        <v>-121.684259</v>
      </c>
      <c r="AK581">
        <v>39.367499000000002</v>
      </c>
    </row>
    <row r="582" spans="1:39" x14ac:dyDescent="0.35">
      <c r="A582">
        <v>790</v>
      </c>
      <c r="C582" t="s">
        <v>2669</v>
      </c>
      <c r="D582" t="s">
        <v>1072</v>
      </c>
      <c r="E582" t="s">
        <v>120</v>
      </c>
      <c r="F582">
        <v>92020</v>
      </c>
      <c r="G582">
        <v>1980</v>
      </c>
      <c r="H582" t="s">
        <v>2670</v>
      </c>
      <c r="I582" t="s">
        <v>208</v>
      </c>
      <c r="J582" t="s">
        <v>52</v>
      </c>
      <c r="K582" t="s">
        <v>198</v>
      </c>
      <c r="L582" t="s">
        <v>199</v>
      </c>
      <c r="M582" s="1">
        <v>109190</v>
      </c>
      <c r="N582" s="6">
        <v>5460</v>
      </c>
      <c r="O582" s="6">
        <v>116160</v>
      </c>
      <c r="P582" t="s">
        <v>53</v>
      </c>
      <c r="Q582" t="s">
        <v>53</v>
      </c>
      <c r="R582" t="s">
        <v>53</v>
      </c>
      <c r="S582" t="s">
        <v>53</v>
      </c>
      <c r="T582" t="s">
        <v>53</v>
      </c>
      <c r="U582" t="s">
        <v>53</v>
      </c>
      <c r="V582" t="s">
        <v>54</v>
      </c>
      <c r="X582" t="s">
        <v>122</v>
      </c>
      <c r="Y582" t="s">
        <v>47</v>
      </c>
      <c r="Z582" t="s">
        <v>53</v>
      </c>
      <c r="AA582" s="8">
        <v>39</v>
      </c>
      <c r="AB582" s="8">
        <v>78</v>
      </c>
      <c r="AC582" t="s">
        <v>2671</v>
      </c>
      <c r="AD582" t="s">
        <v>2672</v>
      </c>
      <c r="AE582" t="s">
        <v>2673</v>
      </c>
      <c r="AF582" s="2">
        <v>44795.665972222225</v>
      </c>
      <c r="AG582" t="s">
        <v>173</v>
      </c>
      <c r="AH582" s="2">
        <v>44795.665972222225</v>
      </c>
      <c r="AI582" t="s">
        <v>173</v>
      </c>
      <c r="AJ582">
        <v>-117.00722</v>
      </c>
      <c r="AK582">
        <v>32.817000999999998</v>
      </c>
    </row>
    <row r="583" spans="1:39" x14ac:dyDescent="0.35">
      <c r="A583">
        <v>832</v>
      </c>
      <c r="C583" t="s">
        <v>2674</v>
      </c>
      <c r="D583" t="s">
        <v>1312</v>
      </c>
      <c r="E583" t="s">
        <v>120</v>
      </c>
      <c r="F583">
        <v>91942</v>
      </c>
      <c r="G583">
        <v>1980</v>
      </c>
      <c r="H583" t="s">
        <v>2675</v>
      </c>
      <c r="I583" t="s">
        <v>76</v>
      </c>
      <c r="J583" t="s">
        <v>52</v>
      </c>
      <c r="K583" t="s">
        <v>198</v>
      </c>
      <c r="L583" t="s">
        <v>199</v>
      </c>
      <c r="M583" s="1">
        <v>3009898</v>
      </c>
      <c r="N583" s="6">
        <v>150495</v>
      </c>
      <c r="O583" s="6">
        <v>2149927</v>
      </c>
      <c r="P583" t="s">
        <v>53</v>
      </c>
      <c r="Q583" t="s">
        <v>53</v>
      </c>
      <c r="R583" t="s">
        <v>53</v>
      </c>
      <c r="S583" t="s">
        <v>53</v>
      </c>
      <c r="T583" t="s">
        <v>53</v>
      </c>
      <c r="U583" t="s">
        <v>53</v>
      </c>
      <c r="V583" t="s">
        <v>54</v>
      </c>
      <c r="X583" t="s">
        <v>122</v>
      </c>
      <c r="Y583" t="s">
        <v>47</v>
      </c>
      <c r="Z583" t="s">
        <v>53</v>
      </c>
      <c r="AA583" s="8">
        <v>39</v>
      </c>
      <c r="AB583" s="8">
        <v>79</v>
      </c>
      <c r="AC583" t="s">
        <v>2676</v>
      </c>
      <c r="AD583" t="s">
        <v>2677</v>
      </c>
      <c r="AE583" t="s">
        <v>2678</v>
      </c>
      <c r="AF583" s="2">
        <v>44795.665972222225</v>
      </c>
      <c r="AG583" t="s">
        <v>173</v>
      </c>
      <c r="AH583" s="2">
        <v>44795.665972222225</v>
      </c>
      <c r="AI583" t="s">
        <v>173</v>
      </c>
      <c r="AJ583">
        <v>-117.007352</v>
      </c>
      <c r="AK583">
        <v>32.781219999999998</v>
      </c>
    </row>
    <row r="584" spans="1:39" x14ac:dyDescent="0.35">
      <c r="A584">
        <v>722</v>
      </c>
      <c r="C584" t="s">
        <v>2679</v>
      </c>
      <c r="D584" t="s">
        <v>1072</v>
      </c>
      <c r="E584" t="s">
        <v>120</v>
      </c>
      <c r="F584">
        <v>92020</v>
      </c>
      <c r="G584">
        <v>1981</v>
      </c>
      <c r="H584" t="s">
        <v>2680</v>
      </c>
      <c r="I584" t="s">
        <v>43</v>
      </c>
      <c r="J584" t="s">
        <v>44</v>
      </c>
      <c r="K584" t="s">
        <v>198</v>
      </c>
      <c r="L584" t="s">
        <v>199</v>
      </c>
      <c r="M584" s="1">
        <v>39437</v>
      </c>
      <c r="N584" s="6" t="s">
        <v>200</v>
      </c>
      <c r="O584" s="6" t="s">
        <v>200</v>
      </c>
      <c r="P584" t="s">
        <v>53</v>
      </c>
      <c r="Q584" t="s">
        <v>53</v>
      </c>
      <c r="R584" t="s">
        <v>53</v>
      </c>
      <c r="S584" t="s">
        <v>53</v>
      </c>
      <c r="T584" t="s">
        <v>53</v>
      </c>
      <c r="U584" t="s">
        <v>53</v>
      </c>
      <c r="V584" t="s">
        <v>54</v>
      </c>
      <c r="X584" t="s">
        <v>122</v>
      </c>
      <c r="Y584" t="s">
        <v>47</v>
      </c>
      <c r="Z584" t="s">
        <v>53</v>
      </c>
      <c r="AA584" s="8">
        <v>39</v>
      </c>
      <c r="AB584" s="8">
        <v>79</v>
      </c>
      <c r="AC584" t="s">
        <v>2681</v>
      </c>
      <c r="AD584" t="s">
        <v>2682</v>
      </c>
      <c r="AE584" t="s">
        <v>2683</v>
      </c>
      <c r="AF584" s="2">
        <v>44795.665972222225</v>
      </c>
      <c r="AG584" t="s">
        <v>173</v>
      </c>
      <c r="AH584" s="2">
        <v>44795.665972222225</v>
      </c>
      <c r="AI584" t="s">
        <v>173</v>
      </c>
      <c r="AJ584">
        <v>-116.986318</v>
      </c>
      <c r="AK584">
        <v>32.780616000000002</v>
      </c>
    </row>
    <row r="585" spans="1:39" x14ac:dyDescent="0.35">
      <c r="A585">
        <v>433</v>
      </c>
      <c r="C585" t="s">
        <v>2684</v>
      </c>
      <c r="D585" t="s">
        <v>2685</v>
      </c>
      <c r="E585" t="s">
        <v>2176</v>
      </c>
      <c r="F585">
        <v>95951</v>
      </c>
      <c r="G585">
        <v>1994</v>
      </c>
      <c r="H585" t="s">
        <v>2686</v>
      </c>
      <c r="I585" t="s">
        <v>43</v>
      </c>
      <c r="J585" t="s">
        <v>44</v>
      </c>
      <c r="K585" t="s">
        <v>198</v>
      </c>
      <c r="L585" t="s">
        <v>199</v>
      </c>
      <c r="M585" s="1">
        <v>61683</v>
      </c>
      <c r="N585" s="6">
        <v>3084</v>
      </c>
      <c r="O585" s="6">
        <v>44698</v>
      </c>
      <c r="P585" t="s">
        <v>53</v>
      </c>
      <c r="Q585" t="s">
        <v>53</v>
      </c>
      <c r="R585" t="s">
        <v>53</v>
      </c>
      <c r="S585" t="s">
        <v>53</v>
      </c>
      <c r="T585" t="s">
        <v>53</v>
      </c>
      <c r="U585" t="s">
        <v>53</v>
      </c>
      <c r="V585" t="s">
        <v>54</v>
      </c>
      <c r="X585" t="s">
        <v>55</v>
      </c>
      <c r="Y585" t="s">
        <v>47</v>
      </c>
      <c r="Z585" t="s">
        <v>53</v>
      </c>
      <c r="AA585" s="8">
        <v>1</v>
      </c>
      <c r="AB585" s="8">
        <v>3</v>
      </c>
      <c r="AC585" t="s">
        <v>2687</v>
      </c>
      <c r="AD585" t="s">
        <v>2688</v>
      </c>
      <c r="AE585" t="s">
        <v>2689</v>
      </c>
      <c r="AF585" s="2">
        <v>44795.665972222225</v>
      </c>
      <c r="AG585" t="s">
        <v>173</v>
      </c>
      <c r="AH585" s="2">
        <v>44795.665972222225</v>
      </c>
      <c r="AI585" t="s">
        <v>173</v>
      </c>
      <c r="AJ585">
        <v>-122.019346</v>
      </c>
      <c r="AK585">
        <v>39.745508999999998</v>
      </c>
    </row>
    <row r="586" spans="1:39" x14ac:dyDescent="0.35">
      <c r="A586">
        <v>928</v>
      </c>
      <c r="B586" t="s">
        <v>2690</v>
      </c>
      <c r="C586" t="s">
        <v>2691</v>
      </c>
      <c r="D586" t="s">
        <v>1231</v>
      </c>
      <c r="E586" t="s">
        <v>1011</v>
      </c>
      <c r="F586">
        <v>93230</v>
      </c>
      <c r="G586">
        <v>2023</v>
      </c>
      <c r="H586" t="s">
        <v>2692</v>
      </c>
      <c r="I586" t="s">
        <v>43</v>
      </c>
      <c r="J586" t="s">
        <v>44</v>
      </c>
      <c r="K586" t="s">
        <v>198</v>
      </c>
      <c r="L586" t="s">
        <v>199</v>
      </c>
      <c r="M586" s="1">
        <v>2202584</v>
      </c>
      <c r="N586" s="6">
        <v>111042</v>
      </c>
      <c r="O586" s="6">
        <v>600486</v>
      </c>
      <c r="P586" t="s">
        <v>53</v>
      </c>
      <c r="Q586" t="s">
        <v>53</v>
      </c>
      <c r="R586" t="s">
        <v>54</v>
      </c>
      <c r="S586" t="s">
        <v>53</v>
      </c>
      <c r="T586" t="s">
        <v>53</v>
      </c>
      <c r="U586" t="s">
        <v>53</v>
      </c>
      <c r="V586" t="s">
        <v>53</v>
      </c>
      <c r="W586" t="s">
        <v>2693</v>
      </c>
      <c r="X586" t="s">
        <v>55</v>
      </c>
      <c r="Y586" t="s">
        <v>47</v>
      </c>
      <c r="Z586" t="s">
        <v>53</v>
      </c>
      <c r="AA586" s="8">
        <v>16</v>
      </c>
      <c r="AB586" s="8">
        <v>33</v>
      </c>
      <c r="AC586">
        <v>36.332641000000002</v>
      </c>
      <c r="AD586">
        <v>-119.639982</v>
      </c>
      <c r="AE586" t="s">
        <v>2694</v>
      </c>
      <c r="AF586" s="2">
        <v>45035.617361111108</v>
      </c>
      <c r="AG586" t="s">
        <v>97</v>
      </c>
      <c r="AH586" s="2">
        <v>45035.619444444441</v>
      </c>
      <c r="AI586" t="s">
        <v>97</v>
      </c>
      <c r="AJ586">
        <v>-119.6398501</v>
      </c>
      <c r="AK586">
        <v>36.332632789999998</v>
      </c>
      <c r="AM586" t="s">
        <v>98</v>
      </c>
    </row>
    <row r="587" spans="1:39" x14ac:dyDescent="0.35">
      <c r="A587">
        <v>891</v>
      </c>
      <c r="B587" t="s">
        <v>2695</v>
      </c>
      <c r="C587" t="s">
        <v>2691</v>
      </c>
      <c r="D587" t="s">
        <v>1231</v>
      </c>
      <c r="E587" t="s">
        <v>1011</v>
      </c>
      <c r="F587">
        <v>93230</v>
      </c>
      <c r="G587">
        <v>2021</v>
      </c>
      <c r="H587" t="s">
        <v>2692</v>
      </c>
      <c r="I587" t="s">
        <v>43</v>
      </c>
      <c r="J587" t="s">
        <v>44</v>
      </c>
      <c r="K587" t="s">
        <v>289</v>
      </c>
      <c r="L587" t="s">
        <v>199</v>
      </c>
      <c r="M587" s="1">
        <v>2473151</v>
      </c>
      <c r="N587" s="6">
        <v>140082</v>
      </c>
      <c r="O587" s="6">
        <v>1066112</v>
      </c>
      <c r="P587" t="s">
        <v>53</v>
      </c>
      <c r="Q587" t="s">
        <v>53</v>
      </c>
      <c r="R587" t="s">
        <v>54</v>
      </c>
      <c r="S587" t="s">
        <v>53</v>
      </c>
      <c r="T587" t="s">
        <v>53</v>
      </c>
      <c r="U587" t="s">
        <v>53</v>
      </c>
      <c r="V587" t="s">
        <v>53</v>
      </c>
      <c r="W587" t="s">
        <v>2696</v>
      </c>
      <c r="X587" t="s">
        <v>55</v>
      </c>
      <c r="Y587" t="s">
        <v>47</v>
      </c>
      <c r="Z587" t="s">
        <v>53</v>
      </c>
      <c r="AA587" s="8">
        <v>16</v>
      </c>
      <c r="AB587" s="8">
        <v>33</v>
      </c>
      <c r="AC587">
        <v>36.332641000000002</v>
      </c>
      <c r="AD587">
        <v>-119.639982</v>
      </c>
      <c r="AE587" t="s">
        <v>2697</v>
      </c>
      <c r="AF587" s="2">
        <v>44795.665972222225</v>
      </c>
      <c r="AG587" t="s">
        <v>173</v>
      </c>
      <c r="AH587" s="2">
        <v>44971.818749999999</v>
      </c>
      <c r="AI587" t="s">
        <v>97</v>
      </c>
      <c r="AJ587">
        <v>-119.639982</v>
      </c>
      <c r="AK587">
        <v>36.332641000000002</v>
      </c>
      <c r="AM587" t="s">
        <v>98</v>
      </c>
    </row>
    <row r="588" spans="1:39" x14ac:dyDescent="0.35">
      <c r="A588">
        <v>370</v>
      </c>
      <c r="C588" t="s">
        <v>2698</v>
      </c>
      <c r="D588" t="s">
        <v>1231</v>
      </c>
      <c r="E588" t="s">
        <v>1011</v>
      </c>
      <c r="F588">
        <v>93230</v>
      </c>
      <c r="G588">
        <v>1997</v>
      </c>
      <c r="H588" t="s">
        <v>2699</v>
      </c>
      <c r="I588" t="s">
        <v>43</v>
      </c>
      <c r="J588" t="s">
        <v>44</v>
      </c>
      <c r="K588" t="s">
        <v>198</v>
      </c>
      <c r="L588" t="s">
        <v>199</v>
      </c>
      <c r="M588" s="1">
        <v>135000</v>
      </c>
      <c r="N588" s="6">
        <v>6750</v>
      </c>
      <c r="O588" s="6">
        <v>122727</v>
      </c>
      <c r="P588" t="s">
        <v>53</v>
      </c>
      <c r="Q588" t="s">
        <v>53</v>
      </c>
      <c r="R588" t="s">
        <v>53</v>
      </c>
      <c r="S588" t="s">
        <v>53</v>
      </c>
      <c r="T588" t="s">
        <v>53</v>
      </c>
      <c r="U588" t="s">
        <v>53</v>
      </c>
      <c r="V588" t="s">
        <v>54</v>
      </c>
      <c r="X588" t="s">
        <v>55</v>
      </c>
      <c r="Y588" t="s">
        <v>47</v>
      </c>
      <c r="Z588" t="s">
        <v>53</v>
      </c>
      <c r="AA588" s="8">
        <v>16</v>
      </c>
      <c r="AB588" s="8">
        <v>33</v>
      </c>
      <c r="AC588" t="s">
        <v>2700</v>
      </c>
      <c r="AD588" t="s">
        <v>2701</v>
      </c>
      <c r="AE588" t="s">
        <v>2702</v>
      </c>
      <c r="AF588" s="2">
        <v>44795.665972222225</v>
      </c>
      <c r="AG588" t="s">
        <v>173</v>
      </c>
      <c r="AH588" s="2">
        <v>44795.665972222225</v>
      </c>
      <c r="AI588" t="s">
        <v>173</v>
      </c>
      <c r="AJ588">
        <v>-119.65718099999999</v>
      </c>
      <c r="AK588">
        <v>36.327533000000003</v>
      </c>
    </row>
    <row r="589" spans="1:39" x14ac:dyDescent="0.35">
      <c r="A589">
        <v>392</v>
      </c>
      <c r="C589" t="s">
        <v>2703</v>
      </c>
      <c r="D589" t="s">
        <v>49</v>
      </c>
      <c r="E589" t="s">
        <v>49</v>
      </c>
      <c r="F589">
        <v>95065</v>
      </c>
      <c r="G589">
        <v>1995</v>
      </c>
      <c r="H589" t="s">
        <v>2704</v>
      </c>
      <c r="I589" t="s">
        <v>43</v>
      </c>
      <c r="J589" t="s">
        <v>44</v>
      </c>
      <c r="K589" t="s">
        <v>198</v>
      </c>
      <c r="L589" t="s">
        <v>199</v>
      </c>
      <c r="M589" s="1">
        <v>10270</v>
      </c>
      <c r="N589" s="6">
        <v>514</v>
      </c>
      <c r="O589" s="6">
        <v>6634</v>
      </c>
      <c r="P589" t="s">
        <v>53</v>
      </c>
      <c r="Q589" t="s">
        <v>53</v>
      </c>
      <c r="R589" t="s">
        <v>53</v>
      </c>
      <c r="S589" t="s">
        <v>53</v>
      </c>
      <c r="T589" t="s">
        <v>53</v>
      </c>
      <c r="U589" t="s">
        <v>53</v>
      </c>
      <c r="V589" t="s">
        <v>54</v>
      </c>
      <c r="X589" t="s">
        <v>55</v>
      </c>
      <c r="Y589" t="s">
        <v>47</v>
      </c>
      <c r="Z589" t="s">
        <v>53</v>
      </c>
      <c r="AA589" s="8">
        <v>17</v>
      </c>
      <c r="AB589" s="8">
        <v>28</v>
      </c>
      <c r="AC589" t="s">
        <v>2705</v>
      </c>
      <c r="AD589" t="s">
        <v>2706</v>
      </c>
      <c r="AE589" t="s">
        <v>2707</v>
      </c>
      <c r="AF589" s="2">
        <v>44795.665972222225</v>
      </c>
      <c r="AG589" t="s">
        <v>173</v>
      </c>
      <c r="AH589" s="2">
        <v>44795.665972222225</v>
      </c>
      <c r="AI589" t="s">
        <v>173</v>
      </c>
      <c r="AJ589">
        <v>-121.99011</v>
      </c>
      <c r="AK589">
        <v>37.024552</v>
      </c>
    </row>
    <row r="590" spans="1:39" x14ac:dyDescent="0.35">
      <c r="A590">
        <v>601</v>
      </c>
      <c r="C590" t="s">
        <v>2708</v>
      </c>
      <c r="D590" t="s">
        <v>2709</v>
      </c>
      <c r="E590" t="s">
        <v>58</v>
      </c>
      <c r="F590">
        <v>95465</v>
      </c>
      <c r="G590">
        <v>1988</v>
      </c>
      <c r="H590" t="s">
        <v>2710</v>
      </c>
      <c r="I590" t="s">
        <v>43</v>
      </c>
      <c r="J590" t="s">
        <v>44</v>
      </c>
      <c r="K590" t="s">
        <v>198</v>
      </c>
      <c r="L590" t="s">
        <v>199</v>
      </c>
      <c r="M590" s="1">
        <v>28676</v>
      </c>
      <c r="N590" s="6" t="s">
        <v>200</v>
      </c>
      <c r="O590" s="6" t="s">
        <v>200</v>
      </c>
      <c r="P590" t="s">
        <v>53</v>
      </c>
      <c r="Q590" t="s">
        <v>53</v>
      </c>
      <c r="R590" t="s">
        <v>53</v>
      </c>
      <c r="S590" t="s">
        <v>53</v>
      </c>
      <c r="T590" t="s">
        <v>53</v>
      </c>
      <c r="U590" t="s">
        <v>53</v>
      </c>
      <c r="V590" t="s">
        <v>54</v>
      </c>
      <c r="X590" t="s">
        <v>55</v>
      </c>
      <c r="Y590" t="s">
        <v>47</v>
      </c>
      <c r="Z590" t="s">
        <v>53</v>
      </c>
      <c r="AA590" s="8">
        <v>2</v>
      </c>
      <c r="AB590" s="8">
        <v>2</v>
      </c>
      <c r="AC590" t="s">
        <v>2711</v>
      </c>
      <c r="AD590" t="s">
        <v>2712</v>
      </c>
      <c r="AE590" t="s">
        <v>2713</v>
      </c>
      <c r="AF590" s="2">
        <v>44795.665972222225</v>
      </c>
      <c r="AG590" t="s">
        <v>173</v>
      </c>
      <c r="AH590" s="2">
        <v>44795.665972222225</v>
      </c>
      <c r="AI590" t="s">
        <v>173</v>
      </c>
      <c r="AJ590">
        <v>-122.931636</v>
      </c>
      <c r="AK590">
        <v>38.389186000000002</v>
      </c>
    </row>
    <row r="591" spans="1:39" x14ac:dyDescent="0.35">
      <c r="A591">
        <v>85</v>
      </c>
      <c r="C591" t="s">
        <v>2714</v>
      </c>
      <c r="D591" t="s">
        <v>1664</v>
      </c>
      <c r="E591" t="s">
        <v>683</v>
      </c>
      <c r="F591">
        <v>93901</v>
      </c>
      <c r="G591">
        <v>2014</v>
      </c>
      <c r="H591" t="s">
        <v>2715</v>
      </c>
      <c r="I591" t="s">
        <v>208</v>
      </c>
      <c r="J591" t="s">
        <v>52</v>
      </c>
      <c r="K591" t="s">
        <v>289</v>
      </c>
      <c r="L591" t="s">
        <v>199</v>
      </c>
      <c r="M591" s="1">
        <v>3000000</v>
      </c>
      <c r="N591" s="6">
        <v>228531</v>
      </c>
      <c r="O591" s="6">
        <v>1919095</v>
      </c>
      <c r="P591" t="s">
        <v>53</v>
      </c>
      <c r="Q591" t="s">
        <v>54</v>
      </c>
      <c r="R591" t="s">
        <v>54</v>
      </c>
      <c r="S591" t="s">
        <v>53</v>
      </c>
      <c r="T591" t="s">
        <v>53</v>
      </c>
      <c r="U591" t="s">
        <v>53</v>
      </c>
      <c r="V591" t="s">
        <v>54</v>
      </c>
      <c r="W591" t="s">
        <v>2716</v>
      </c>
      <c r="X591" t="s">
        <v>55</v>
      </c>
      <c r="Y591" t="s">
        <v>47</v>
      </c>
      <c r="Z591" t="s">
        <v>53</v>
      </c>
      <c r="AA591" s="8">
        <v>17</v>
      </c>
      <c r="AB591" s="8">
        <v>29</v>
      </c>
      <c r="AC591" t="s">
        <v>2717</v>
      </c>
      <c r="AD591" t="s">
        <v>2718</v>
      </c>
      <c r="AE591" t="s">
        <v>2719</v>
      </c>
      <c r="AF591" s="2">
        <v>44795.665972222225</v>
      </c>
      <c r="AG591" t="s">
        <v>173</v>
      </c>
      <c r="AH591" s="2">
        <v>45128.737500000003</v>
      </c>
      <c r="AI591" t="s">
        <v>97</v>
      </c>
      <c r="AJ591">
        <v>-121.6686212</v>
      </c>
      <c r="AK591">
        <v>36.673574199999997</v>
      </c>
    </row>
    <row r="592" spans="1:39" x14ac:dyDescent="0.35">
      <c r="A592">
        <v>501</v>
      </c>
      <c r="C592" t="s">
        <v>2720</v>
      </c>
      <c r="D592" t="s">
        <v>1239</v>
      </c>
      <c r="E592" t="s">
        <v>706</v>
      </c>
      <c r="F592">
        <v>94544</v>
      </c>
      <c r="G592">
        <v>1992</v>
      </c>
      <c r="H592" t="s">
        <v>2721</v>
      </c>
      <c r="I592" t="s">
        <v>43</v>
      </c>
      <c r="J592" t="s">
        <v>44</v>
      </c>
      <c r="K592" t="s">
        <v>198</v>
      </c>
      <c r="L592" t="s">
        <v>199</v>
      </c>
      <c r="M592" s="1">
        <v>77094</v>
      </c>
      <c r="N592" s="6">
        <v>3855</v>
      </c>
      <c r="O592" s="6">
        <v>50126</v>
      </c>
      <c r="P592" t="s">
        <v>53</v>
      </c>
      <c r="Q592" t="s">
        <v>53</v>
      </c>
      <c r="R592" t="s">
        <v>53</v>
      </c>
      <c r="S592" t="s">
        <v>53</v>
      </c>
      <c r="T592" t="s">
        <v>53</v>
      </c>
      <c r="U592" t="s">
        <v>53</v>
      </c>
      <c r="V592" t="s">
        <v>54</v>
      </c>
      <c r="X592" t="s">
        <v>55</v>
      </c>
      <c r="Y592" t="s">
        <v>47</v>
      </c>
      <c r="Z592" t="s">
        <v>53</v>
      </c>
      <c r="AA592" s="8">
        <v>10</v>
      </c>
      <c r="AB592" s="8">
        <v>20</v>
      </c>
      <c r="AC592" t="s">
        <v>2722</v>
      </c>
      <c r="AD592" t="s">
        <v>2723</v>
      </c>
      <c r="AE592" t="s">
        <v>2724</v>
      </c>
      <c r="AF592" s="2">
        <v>44795.665972222225</v>
      </c>
      <c r="AG592" t="s">
        <v>173</v>
      </c>
      <c r="AH592" s="2">
        <v>44795.665972222225</v>
      </c>
      <c r="AI592" t="s">
        <v>173</v>
      </c>
      <c r="AJ592">
        <v>-122.09395499999999</v>
      </c>
      <c r="AK592">
        <v>37.656640000000003</v>
      </c>
    </row>
    <row r="593" spans="1:37" x14ac:dyDescent="0.35">
      <c r="A593">
        <v>527</v>
      </c>
      <c r="C593" t="s">
        <v>2720</v>
      </c>
      <c r="D593" t="s">
        <v>1239</v>
      </c>
      <c r="E593" t="s">
        <v>706</v>
      </c>
      <c r="F593">
        <v>94544</v>
      </c>
      <c r="G593">
        <v>1991</v>
      </c>
      <c r="H593" t="s">
        <v>2721</v>
      </c>
      <c r="I593" t="s">
        <v>43</v>
      </c>
      <c r="J593" t="s">
        <v>44</v>
      </c>
      <c r="K593" t="s">
        <v>198</v>
      </c>
      <c r="L593" t="s">
        <v>199</v>
      </c>
      <c r="M593" s="1">
        <v>69032</v>
      </c>
      <c r="N593" s="6">
        <v>3452</v>
      </c>
      <c r="O593" s="6">
        <v>44884</v>
      </c>
      <c r="P593" t="s">
        <v>53</v>
      </c>
      <c r="Q593" t="s">
        <v>53</v>
      </c>
      <c r="R593" t="s">
        <v>53</v>
      </c>
      <c r="S593" t="s">
        <v>53</v>
      </c>
      <c r="T593" t="s">
        <v>53</v>
      </c>
      <c r="U593" t="s">
        <v>53</v>
      </c>
      <c r="V593" t="s">
        <v>54</v>
      </c>
      <c r="X593" t="s">
        <v>55</v>
      </c>
      <c r="Y593" t="s">
        <v>47</v>
      </c>
      <c r="Z593" t="s">
        <v>53</v>
      </c>
      <c r="AA593" s="8">
        <v>10</v>
      </c>
      <c r="AB593" s="8">
        <v>20</v>
      </c>
      <c r="AC593" t="s">
        <v>2722</v>
      </c>
      <c r="AD593" t="s">
        <v>2723</v>
      </c>
      <c r="AE593" t="s">
        <v>2725</v>
      </c>
      <c r="AF593" s="2">
        <v>44795.665972222225</v>
      </c>
      <c r="AG593" t="s">
        <v>173</v>
      </c>
      <c r="AH593" s="2">
        <v>44795.665972222225</v>
      </c>
      <c r="AI593" t="s">
        <v>173</v>
      </c>
      <c r="AJ593">
        <v>-122.09395499999999</v>
      </c>
      <c r="AK593">
        <v>37.656640000000003</v>
      </c>
    </row>
    <row r="594" spans="1:37" x14ac:dyDescent="0.35">
      <c r="A594">
        <v>657</v>
      </c>
      <c r="C594" t="s">
        <v>2726</v>
      </c>
      <c r="D594" t="s">
        <v>1492</v>
      </c>
      <c r="E594" t="s">
        <v>706</v>
      </c>
      <c r="F594">
        <v>94602</v>
      </c>
      <c r="G594">
        <v>1985</v>
      </c>
      <c r="H594" t="s">
        <v>2727</v>
      </c>
      <c r="I594" t="s">
        <v>76</v>
      </c>
      <c r="J594" t="s">
        <v>52</v>
      </c>
      <c r="K594" t="s">
        <v>198</v>
      </c>
      <c r="L594" t="s">
        <v>199</v>
      </c>
      <c r="M594" s="1">
        <v>200000</v>
      </c>
      <c r="N594" s="6" t="s">
        <v>200</v>
      </c>
      <c r="O594" s="6" t="s">
        <v>200</v>
      </c>
      <c r="P594" t="s">
        <v>53</v>
      </c>
      <c r="Q594" t="s">
        <v>53</v>
      </c>
      <c r="R594" t="s">
        <v>53</v>
      </c>
      <c r="S594" t="s">
        <v>53</v>
      </c>
      <c r="T594" t="s">
        <v>53</v>
      </c>
      <c r="U594" t="s">
        <v>53</v>
      </c>
      <c r="V594" t="s">
        <v>54</v>
      </c>
      <c r="X594" t="s">
        <v>55</v>
      </c>
      <c r="Y594" t="s">
        <v>47</v>
      </c>
      <c r="Z594" t="s">
        <v>53</v>
      </c>
      <c r="AA594" s="8">
        <v>7</v>
      </c>
      <c r="AB594" s="8">
        <v>18</v>
      </c>
      <c r="AC594" t="s">
        <v>2728</v>
      </c>
      <c r="AD594" t="s">
        <v>2729</v>
      </c>
      <c r="AE594" t="s">
        <v>2730</v>
      </c>
      <c r="AF594" s="2">
        <v>44795.665972222225</v>
      </c>
      <c r="AG594" t="s">
        <v>173</v>
      </c>
      <c r="AH594" s="2">
        <v>44795.665972222225</v>
      </c>
      <c r="AI594" t="s">
        <v>173</v>
      </c>
      <c r="AJ594">
        <v>-122.23138</v>
      </c>
      <c r="AK594">
        <v>37.798788000000002</v>
      </c>
    </row>
    <row r="595" spans="1:37" x14ac:dyDescent="0.35">
      <c r="A595">
        <v>650</v>
      </c>
      <c r="C595" t="s">
        <v>2731</v>
      </c>
      <c r="D595" t="s">
        <v>2732</v>
      </c>
      <c r="E595" t="s">
        <v>66</v>
      </c>
      <c r="F595">
        <v>91345</v>
      </c>
      <c r="G595">
        <v>1985</v>
      </c>
      <c r="H595" t="s">
        <v>2733</v>
      </c>
      <c r="I595" t="s">
        <v>76</v>
      </c>
      <c r="J595" t="s">
        <v>52</v>
      </c>
      <c r="K595" t="s">
        <v>198</v>
      </c>
      <c r="L595" t="s">
        <v>199</v>
      </c>
      <c r="M595" s="1">
        <v>70153</v>
      </c>
      <c r="N595" s="6" t="s">
        <v>200</v>
      </c>
      <c r="O595" s="6" t="s">
        <v>200</v>
      </c>
      <c r="P595" t="s">
        <v>53</v>
      </c>
      <c r="Q595" t="s">
        <v>53</v>
      </c>
      <c r="R595" t="s">
        <v>53</v>
      </c>
      <c r="S595" t="s">
        <v>53</v>
      </c>
      <c r="T595" t="s">
        <v>53</v>
      </c>
      <c r="U595" t="s">
        <v>53</v>
      </c>
      <c r="V595" t="s">
        <v>54</v>
      </c>
      <c r="X595" t="s">
        <v>46</v>
      </c>
      <c r="Y595" t="s">
        <v>47</v>
      </c>
      <c r="Z595" t="s">
        <v>53</v>
      </c>
      <c r="AA595" s="8">
        <v>20</v>
      </c>
      <c r="AB595" s="8">
        <v>43</v>
      </c>
      <c r="AC595" t="s">
        <v>2734</v>
      </c>
      <c r="AD595" t="s">
        <v>2735</v>
      </c>
      <c r="AE595" t="s">
        <v>2736</v>
      </c>
      <c r="AF595" s="2">
        <v>44795.665972222225</v>
      </c>
      <c r="AG595" t="s">
        <v>173</v>
      </c>
      <c r="AH595" s="2">
        <v>44795.665972222225</v>
      </c>
      <c r="AI595" t="s">
        <v>173</v>
      </c>
      <c r="AJ595">
        <v>-118.45993799999999</v>
      </c>
      <c r="AK595">
        <v>34.279842000000002</v>
      </c>
    </row>
    <row r="596" spans="1:37" x14ac:dyDescent="0.35">
      <c r="A596">
        <v>841</v>
      </c>
      <c r="C596" t="s">
        <v>2731</v>
      </c>
      <c r="D596" t="s">
        <v>2732</v>
      </c>
      <c r="E596" t="s">
        <v>66</v>
      </c>
      <c r="F596">
        <v>91345</v>
      </c>
      <c r="G596">
        <v>1979</v>
      </c>
      <c r="H596" t="s">
        <v>2733</v>
      </c>
      <c r="I596" t="s">
        <v>76</v>
      </c>
      <c r="J596" t="s">
        <v>52</v>
      </c>
      <c r="K596" t="s">
        <v>198</v>
      </c>
      <c r="L596" t="s">
        <v>199</v>
      </c>
      <c r="M596" s="1">
        <v>19673</v>
      </c>
      <c r="N596" s="6" t="s">
        <v>200</v>
      </c>
      <c r="O596" s="6" t="s">
        <v>200</v>
      </c>
      <c r="P596" t="s">
        <v>53</v>
      </c>
      <c r="Q596" t="s">
        <v>53</v>
      </c>
      <c r="R596" t="s">
        <v>53</v>
      </c>
      <c r="S596" t="s">
        <v>53</v>
      </c>
      <c r="T596" t="s">
        <v>53</v>
      </c>
      <c r="U596" t="s">
        <v>53</v>
      </c>
      <c r="V596" t="s">
        <v>54</v>
      </c>
      <c r="X596" t="s">
        <v>46</v>
      </c>
      <c r="Y596" t="s">
        <v>47</v>
      </c>
      <c r="Z596" t="s">
        <v>53</v>
      </c>
      <c r="AA596" s="8">
        <v>20</v>
      </c>
      <c r="AB596" s="8">
        <v>43</v>
      </c>
      <c r="AC596" t="s">
        <v>2734</v>
      </c>
      <c r="AD596" t="s">
        <v>2735</v>
      </c>
      <c r="AE596" t="s">
        <v>2737</v>
      </c>
      <c r="AF596" s="2">
        <v>44795.665972222225</v>
      </c>
      <c r="AG596" t="s">
        <v>173</v>
      </c>
      <c r="AH596" s="2">
        <v>44795.665972222225</v>
      </c>
      <c r="AI596" t="s">
        <v>173</v>
      </c>
      <c r="AJ596">
        <v>-118.45993799999999</v>
      </c>
      <c r="AK596">
        <v>34.279842000000002</v>
      </c>
    </row>
    <row r="597" spans="1:37" x14ac:dyDescent="0.35">
      <c r="A597">
        <v>646</v>
      </c>
      <c r="C597" t="s">
        <v>2738</v>
      </c>
      <c r="D597" t="s">
        <v>2739</v>
      </c>
      <c r="E597" t="s">
        <v>950</v>
      </c>
      <c r="F597">
        <v>95326</v>
      </c>
      <c r="G597">
        <v>1985</v>
      </c>
      <c r="H597" t="s">
        <v>2740</v>
      </c>
      <c r="I597" t="s">
        <v>43</v>
      </c>
      <c r="J597" t="s">
        <v>44</v>
      </c>
      <c r="K597" t="s">
        <v>198</v>
      </c>
      <c r="L597" t="s">
        <v>199</v>
      </c>
      <c r="M597" s="1">
        <v>45000</v>
      </c>
      <c r="N597" s="6">
        <v>2250</v>
      </c>
      <c r="O597" s="6">
        <v>40909</v>
      </c>
      <c r="P597" t="s">
        <v>53</v>
      </c>
      <c r="Q597" t="s">
        <v>53</v>
      </c>
      <c r="R597" t="s">
        <v>53</v>
      </c>
      <c r="S597" t="s">
        <v>53</v>
      </c>
      <c r="T597" t="s">
        <v>53</v>
      </c>
      <c r="U597" t="s">
        <v>53</v>
      </c>
      <c r="V597" t="s">
        <v>54</v>
      </c>
      <c r="X597" t="s">
        <v>55</v>
      </c>
      <c r="Y597" t="s">
        <v>47</v>
      </c>
      <c r="Z597" t="s">
        <v>53</v>
      </c>
      <c r="AA597" s="8">
        <v>4</v>
      </c>
      <c r="AB597" s="8">
        <v>9</v>
      </c>
      <c r="AC597" t="s">
        <v>2741</v>
      </c>
      <c r="AD597" t="s">
        <v>2742</v>
      </c>
      <c r="AE597" t="s">
        <v>2743</v>
      </c>
      <c r="AF597" s="2">
        <v>44795.665972222225</v>
      </c>
      <c r="AG597" t="s">
        <v>173</v>
      </c>
      <c r="AH597" s="2">
        <v>44795.665972222225</v>
      </c>
      <c r="AI597" t="s">
        <v>173</v>
      </c>
      <c r="AJ597">
        <v>-120.859504</v>
      </c>
      <c r="AK597">
        <v>37.595193000000002</v>
      </c>
    </row>
    <row r="598" spans="1:37" x14ac:dyDescent="0.35">
      <c r="A598">
        <v>451</v>
      </c>
      <c r="C598" t="s">
        <v>2744</v>
      </c>
      <c r="D598" t="s">
        <v>1106</v>
      </c>
      <c r="E598" t="s">
        <v>133</v>
      </c>
      <c r="F598">
        <v>95501</v>
      </c>
      <c r="G598">
        <v>1994</v>
      </c>
      <c r="H598" t="s">
        <v>2745</v>
      </c>
      <c r="I598" t="s">
        <v>81</v>
      </c>
      <c r="J598" t="s">
        <v>52</v>
      </c>
      <c r="K598" t="s">
        <v>198</v>
      </c>
      <c r="L598" t="s">
        <v>199</v>
      </c>
      <c r="M598" s="1">
        <v>242750</v>
      </c>
      <c r="N598" s="6">
        <v>12138</v>
      </c>
      <c r="O598" s="6">
        <v>220682</v>
      </c>
      <c r="P598" t="s">
        <v>53</v>
      </c>
      <c r="Q598" t="s">
        <v>53</v>
      </c>
      <c r="R598" t="s">
        <v>53</v>
      </c>
      <c r="S598" t="s">
        <v>53</v>
      </c>
      <c r="T598" t="s">
        <v>53</v>
      </c>
      <c r="U598" t="s">
        <v>53</v>
      </c>
      <c r="V598" t="s">
        <v>54</v>
      </c>
      <c r="X598" t="s">
        <v>55</v>
      </c>
      <c r="Y598" t="s">
        <v>47</v>
      </c>
      <c r="Z598" t="s">
        <v>54</v>
      </c>
      <c r="AA598" s="8">
        <v>2</v>
      </c>
      <c r="AB598" s="8">
        <v>2</v>
      </c>
      <c r="AC598" t="s">
        <v>2746</v>
      </c>
      <c r="AD598" t="s">
        <v>2747</v>
      </c>
      <c r="AE598" t="s">
        <v>2748</v>
      </c>
      <c r="AF598" s="2">
        <v>44795.665972222225</v>
      </c>
      <c r="AG598" t="s">
        <v>173</v>
      </c>
      <c r="AH598" s="2">
        <v>44795.665972222225</v>
      </c>
      <c r="AI598" t="s">
        <v>173</v>
      </c>
      <c r="AJ598">
        <v>-124.16149230000001</v>
      </c>
      <c r="AK598">
        <v>40.800680300000003</v>
      </c>
    </row>
    <row r="599" spans="1:37" x14ac:dyDescent="0.35">
      <c r="A599">
        <v>581</v>
      </c>
      <c r="C599" t="s">
        <v>2749</v>
      </c>
      <c r="D599" t="s">
        <v>1080</v>
      </c>
      <c r="E599" t="s">
        <v>1080</v>
      </c>
      <c r="F599">
        <v>92251</v>
      </c>
      <c r="G599">
        <v>1989</v>
      </c>
      <c r="H599" t="s">
        <v>2750</v>
      </c>
      <c r="I599" t="s">
        <v>43</v>
      </c>
      <c r="J599" t="s">
        <v>44</v>
      </c>
      <c r="K599" t="s">
        <v>198</v>
      </c>
      <c r="L599" t="s">
        <v>199</v>
      </c>
      <c r="M599" s="1">
        <v>64268</v>
      </c>
      <c r="N599" s="6">
        <v>3213</v>
      </c>
      <c r="O599" s="6">
        <v>42337</v>
      </c>
      <c r="P599" t="s">
        <v>53</v>
      </c>
      <c r="Q599" t="s">
        <v>53</v>
      </c>
      <c r="R599" t="s">
        <v>53</v>
      </c>
      <c r="S599" t="s">
        <v>53</v>
      </c>
      <c r="T599" t="s">
        <v>53</v>
      </c>
      <c r="U599" t="s">
        <v>53</v>
      </c>
      <c r="V599" t="s">
        <v>54</v>
      </c>
      <c r="X599" t="s">
        <v>1082</v>
      </c>
      <c r="Y599" t="s">
        <v>47</v>
      </c>
      <c r="Z599" t="s">
        <v>53</v>
      </c>
      <c r="AA599" s="8">
        <v>18</v>
      </c>
      <c r="AB599" s="8">
        <v>36</v>
      </c>
      <c r="AC599" t="s">
        <v>2751</v>
      </c>
      <c r="AD599" t="s">
        <v>2752</v>
      </c>
      <c r="AE599" t="s">
        <v>2753</v>
      </c>
      <c r="AF599" s="2">
        <v>44795.665972222225</v>
      </c>
      <c r="AG599" t="s">
        <v>173</v>
      </c>
      <c r="AH599" s="2">
        <v>44795.665972222225</v>
      </c>
      <c r="AI599" t="s">
        <v>173</v>
      </c>
      <c r="AJ599">
        <v>-115.575045</v>
      </c>
      <c r="AK599">
        <v>32.849111700000002</v>
      </c>
    </row>
    <row r="600" spans="1:37" x14ac:dyDescent="0.35">
      <c r="A600">
        <v>476</v>
      </c>
      <c r="C600" t="s">
        <v>2754</v>
      </c>
      <c r="D600" t="s">
        <v>2755</v>
      </c>
      <c r="E600" t="s">
        <v>66</v>
      </c>
      <c r="F600">
        <v>91723</v>
      </c>
      <c r="G600">
        <v>1993</v>
      </c>
      <c r="H600" t="s">
        <v>2756</v>
      </c>
      <c r="I600" t="s">
        <v>76</v>
      </c>
      <c r="J600" t="s">
        <v>52</v>
      </c>
      <c r="K600" t="s">
        <v>198</v>
      </c>
      <c r="L600" t="s">
        <v>199</v>
      </c>
      <c r="M600" s="1">
        <v>200000</v>
      </c>
      <c r="N600" s="6" t="s">
        <v>200</v>
      </c>
      <c r="O600" s="6" t="s">
        <v>200</v>
      </c>
      <c r="P600" t="s">
        <v>53</v>
      </c>
      <c r="Q600" t="s">
        <v>53</v>
      </c>
      <c r="R600" t="s">
        <v>53</v>
      </c>
      <c r="S600" t="s">
        <v>53</v>
      </c>
      <c r="T600" t="s">
        <v>53</v>
      </c>
      <c r="U600" t="s">
        <v>53</v>
      </c>
      <c r="V600" t="s">
        <v>54</v>
      </c>
      <c r="X600" t="s">
        <v>46</v>
      </c>
      <c r="Y600" t="s">
        <v>47</v>
      </c>
      <c r="Z600" t="s">
        <v>53</v>
      </c>
      <c r="AA600" s="8">
        <v>22</v>
      </c>
      <c r="AB600" s="8">
        <v>48</v>
      </c>
      <c r="AC600" t="s">
        <v>2757</v>
      </c>
      <c r="AD600" t="s">
        <v>2758</v>
      </c>
      <c r="AE600" t="s">
        <v>2759</v>
      </c>
      <c r="AF600" s="2">
        <v>44795.665972222225</v>
      </c>
      <c r="AG600" t="s">
        <v>173</v>
      </c>
      <c r="AH600" s="2">
        <v>44795.665972222225</v>
      </c>
      <c r="AI600" t="s">
        <v>173</v>
      </c>
      <c r="AJ600">
        <v>-117.89378600000001</v>
      </c>
      <c r="AK600">
        <v>34.087887000000002</v>
      </c>
    </row>
    <row r="601" spans="1:37" x14ac:dyDescent="0.35">
      <c r="A601">
        <v>252</v>
      </c>
      <c r="C601" t="s">
        <v>2760</v>
      </c>
      <c r="D601" t="s">
        <v>2761</v>
      </c>
      <c r="E601" t="s">
        <v>674</v>
      </c>
      <c r="F601">
        <v>92618</v>
      </c>
      <c r="G601">
        <v>2003</v>
      </c>
      <c r="H601" t="s">
        <v>2762</v>
      </c>
      <c r="I601" t="s">
        <v>208</v>
      </c>
      <c r="J601" t="s">
        <v>52</v>
      </c>
      <c r="K601" t="s">
        <v>198</v>
      </c>
      <c r="L601" t="s">
        <v>199</v>
      </c>
      <c r="M601" s="1">
        <v>2000000</v>
      </c>
      <c r="N601" s="6">
        <v>200717</v>
      </c>
      <c r="O601" s="6">
        <v>1804690</v>
      </c>
      <c r="P601" t="s">
        <v>54</v>
      </c>
      <c r="Q601" t="s">
        <v>54</v>
      </c>
      <c r="R601" t="s">
        <v>54</v>
      </c>
      <c r="S601" t="s">
        <v>53</v>
      </c>
      <c r="T601" t="s">
        <v>53</v>
      </c>
      <c r="U601" t="s">
        <v>53</v>
      </c>
      <c r="V601" t="s">
        <v>53</v>
      </c>
      <c r="W601" t="s">
        <v>2763</v>
      </c>
      <c r="X601" t="s">
        <v>46</v>
      </c>
      <c r="Y601" t="s">
        <v>83</v>
      </c>
      <c r="Z601" t="s">
        <v>53</v>
      </c>
      <c r="AA601" s="8">
        <v>37</v>
      </c>
      <c r="AB601" s="8">
        <v>73</v>
      </c>
      <c r="AC601" t="s">
        <v>2764</v>
      </c>
      <c r="AD601" t="s">
        <v>2765</v>
      </c>
      <c r="AE601" t="s">
        <v>2766</v>
      </c>
      <c r="AF601" s="2">
        <v>44795.665972222225</v>
      </c>
      <c r="AG601" t="s">
        <v>173</v>
      </c>
      <c r="AH601" s="2">
        <v>45132.965277777781</v>
      </c>
      <c r="AI601" t="s">
        <v>97</v>
      </c>
      <c r="AJ601">
        <v>-117.77497</v>
      </c>
      <c r="AK601">
        <v>33.676073000000002</v>
      </c>
    </row>
    <row r="602" spans="1:37" x14ac:dyDescent="0.35">
      <c r="A602">
        <v>653</v>
      </c>
      <c r="C602" t="s">
        <v>2767</v>
      </c>
      <c r="D602" t="s">
        <v>1038</v>
      </c>
      <c r="E602" t="s">
        <v>145</v>
      </c>
      <c r="F602">
        <v>94015</v>
      </c>
      <c r="G602">
        <v>1985</v>
      </c>
      <c r="H602" t="s">
        <v>2768</v>
      </c>
      <c r="I602" t="s">
        <v>43</v>
      </c>
      <c r="J602" t="s">
        <v>44</v>
      </c>
      <c r="K602" t="s">
        <v>198</v>
      </c>
      <c r="L602" t="s">
        <v>199</v>
      </c>
      <c r="M602" s="1">
        <v>108000</v>
      </c>
      <c r="N602" s="6">
        <v>5400</v>
      </c>
      <c r="O602" s="6">
        <v>85714</v>
      </c>
      <c r="P602" t="s">
        <v>53</v>
      </c>
      <c r="Q602" t="s">
        <v>53</v>
      </c>
      <c r="R602" t="s">
        <v>53</v>
      </c>
      <c r="S602" t="s">
        <v>53</v>
      </c>
      <c r="T602" t="s">
        <v>53</v>
      </c>
      <c r="U602" t="s">
        <v>53</v>
      </c>
      <c r="V602" t="s">
        <v>54</v>
      </c>
      <c r="X602" t="s">
        <v>55</v>
      </c>
      <c r="Y602" t="s">
        <v>47</v>
      </c>
      <c r="Z602" t="s">
        <v>53</v>
      </c>
      <c r="AA602" s="8">
        <v>11</v>
      </c>
      <c r="AB602" s="8">
        <v>19</v>
      </c>
      <c r="AC602" t="s">
        <v>2769</v>
      </c>
      <c r="AD602" t="s">
        <v>2770</v>
      </c>
      <c r="AE602" t="s">
        <v>2771</v>
      </c>
      <c r="AF602" s="2">
        <v>44795.665972222225</v>
      </c>
      <c r="AG602" t="s">
        <v>173</v>
      </c>
      <c r="AH602" s="2">
        <v>44795.665972222225</v>
      </c>
      <c r="AI602" t="s">
        <v>173</v>
      </c>
      <c r="AJ602">
        <v>-122.47739300000001</v>
      </c>
      <c r="AK602">
        <v>37.668380999999997</v>
      </c>
    </row>
    <row r="603" spans="1:37" x14ac:dyDescent="0.35">
      <c r="A603">
        <v>869</v>
      </c>
      <c r="C603" t="s">
        <v>2772</v>
      </c>
      <c r="D603" t="s">
        <v>2773</v>
      </c>
      <c r="E603" t="s">
        <v>109</v>
      </c>
      <c r="F603">
        <v>94598</v>
      </c>
      <c r="G603">
        <v>1979</v>
      </c>
      <c r="H603" t="s">
        <v>2774</v>
      </c>
      <c r="I603" t="s">
        <v>76</v>
      </c>
      <c r="J603" t="s">
        <v>52</v>
      </c>
      <c r="K603" t="s">
        <v>198</v>
      </c>
      <c r="L603" t="s">
        <v>199</v>
      </c>
      <c r="M603" s="1">
        <v>244816</v>
      </c>
      <c r="N603" s="6" t="s">
        <v>200</v>
      </c>
      <c r="O603" s="6" t="s">
        <v>200</v>
      </c>
      <c r="P603" t="s">
        <v>53</v>
      </c>
      <c r="Q603" t="s">
        <v>53</v>
      </c>
      <c r="R603" t="s">
        <v>53</v>
      </c>
      <c r="S603" t="s">
        <v>53</v>
      </c>
      <c r="T603" t="s">
        <v>53</v>
      </c>
      <c r="U603" t="s">
        <v>53</v>
      </c>
      <c r="V603" t="s">
        <v>54</v>
      </c>
      <c r="X603" t="s">
        <v>55</v>
      </c>
      <c r="Y603" t="s">
        <v>47</v>
      </c>
      <c r="Z603" t="s">
        <v>53</v>
      </c>
      <c r="AA603" s="8">
        <v>9</v>
      </c>
      <c r="AB603" s="8">
        <v>16</v>
      </c>
      <c r="AC603" t="s">
        <v>2775</v>
      </c>
      <c r="AD603" t="s">
        <v>2776</v>
      </c>
      <c r="AE603" t="s">
        <v>2777</v>
      </c>
      <c r="AF603" s="2">
        <v>44795.665972222225</v>
      </c>
      <c r="AG603" t="s">
        <v>173</v>
      </c>
      <c r="AH603" s="2">
        <v>44795.665972222225</v>
      </c>
      <c r="AI603" t="s">
        <v>173</v>
      </c>
      <c r="AJ603">
        <v>-122.040819</v>
      </c>
      <c r="AK603">
        <v>37.913060999999999</v>
      </c>
    </row>
    <row r="604" spans="1:37" x14ac:dyDescent="0.35">
      <c r="A604">
        <v>554</v>
      </c>
      <c r="C604" t="s">
        <v>2778</v>
      </c>
      <c r="D604" t="s">
        <v>2779</v>
      </c>
      <c r="E604" t="s">
        <v>109</v>
      </c>
      <c r="F604">
        <v>94572</v>
      </c>
      <c r="G604">
        <v>1990</v>
      </c>
      <c r="H604" t="s">
        <v>2780</v>
      </c>
      <c r="I604" t="s">
        <v>43</v>
      </c>
      <c r="J604" t="s">
        <v>44</v>
      </c>
      <c r="K604" t="s">
        <v>198</v>
      </c>
      <c r="L604" t="s">
        <v>199</v>
      </c>
      <c r="M604" s="1">
        <v>47050</v>
      </c>
      <c r="N604" s="6">
        <v>2353</v>
      </c>
      <c r="O604" s="6">
        <v>32050</v>
      </c>
      <c r="P604" t="s">
        <v>53</v>
      </c>
      <c r="Q604" t="s">
        <v>53</v>
      </c>
      <c r="R604" t="s">
        <v>53</v>
      </c>
      <c r="S604" t="s">
        <v>53</v>
      </c>
      <c r="T604" t="s">
        <v>53</v>
      </c>
      <c r="U604" t="s">
        <v>53</v>
      </c>
      <c r="V604" t="s">
        <v>54</v>
      </c>
      <c r="X604" t="s">
        <v>55</v>
      </c>
      <c r="Y604" t="s">
        <v>47</v>
      </c>
      <c r="Z604" t="s">
        <v>54</v>
      </c>
      <c r="AA604" s="8">
        <v>7</v>
      </c>
      <c r="AB604" s="8">
        <v>14</v>
      </c>
      <c r="AC604" t="s">
        <v>2781</v>
      </c>
      <c r="AD604" t="s">
        <v>2782</v>
      </c>
      <c r="AE604" t="s">
        <v>2783</v>
      </c>
      <c r="AF604" s="2">
        <v>44795.665972222225</v>
      </c>
      <c r="AG604" t="s">
        <v>173</v>
      </c>
      <c r="AH604" s="2">
        <v>44795.665972222225</v>
      </c>
      <c r="AI604" t="s">
        <v>173</v>
      </c>
      <c r="AJ604">
        <v>-122.2673532</v>
      </c>
      <c r="AK604">
        <v>38.032699999999998</v>
      </c>
    </row>
    <row r="605" spans="1:37" x14ac:dyDescent="0.35">
      <c r="A605">
        <v>520</v>
      </c>
      <c r="C605" t="s">
        <v>2784</v>
      </c>
      <c r="D605" t="s">
        <v>2785</v>
      </c>
      <c r="E605" t="s">
        <v>2786</v>
      </c>
      <c r="F605">
        <v>96130</v>
      </c>
      <c r="G605">
        <v>1991</v>
      </c>
      <c r="H605" t="s">
        <v>2787</v>
      </c>
      <c r="I605" t="s">
        <v>43</v>
      </c>
      <c r="J605" t="s">
        <v>44</v>
      </c>
      <c r="K605" t="s">
        <v>198</v>
      </c>
      <c r="L605" t="s">
        <v>199</v>
      </c>
      <c r="M605" s="1">
        <v>33237</v>
      </c>
      <c r="N605" s="6">
        <v>1662</v>
      </c>
      <c r="O605" s="6">
        <v>30215</v>
      </c>
      <c r="P605" t="s">
        <v>53</v>
      </c>
      <c r="Q605" t="s">
        <v>53</v>
      </c>
      <c r="R605" t="s">
        <v>53</v>
      </c>
      <c r="S605" t="s">
        <v>53</v>
      </c>
      <c r="T605" t="s">
        <v>53</v>
      </c>
      <c r="U605" t="s">
        <v>53</v>
      </c>
      <c r="V605" t="s">
        <v>54</v>
      </c>
      <c r="X605" t="s">
        <v>55</v>
      </c>
      <c r="Y605" t="s">
        <v>47</v>
      </c>
      <c r="Z605" t="s">
        <v>53</v>
      </c>
      <c r="AA605" s="8">
        <v>1</v>
      </c>
      <c r="AB605" s="8">
        <v>1</v>
      </c>
      <c r="AC605" t="s">
        <v>2788</v>
      </c>
      <c r="AD605" t="s">
        <v>2789</v>
      </c>
      <c r="AE605" t="s">
        <v>2790</v>
      </c>
      <c r="AF605" s="2">
        <v>44795.665972222225</v>
      </c>
      <c r="AG605" t="s">
        <v>173</v>
      </c>
      <c r="AH605" s="2">
        <v>44795.665972222225</v>
      </c>
      <c r="AI605" t="s">
        <v>173</v>
      </c>
      <c r="AJ605">
        <v>-120.5931901</v>
      </c>
      <c r="AK605">
        <v>40.382476699999998</v>
      </c>
    </row>
    <row r="606" spans="1:37" x14ac:dyDescent="0.35">
      <c r="A606">
        <v>304</v>
      </c>
      <c r="C606" t="s">
        <v>2791</v>
      </c>
      <c r="D606" t="s">
        <v>1298</v>
      </c>
      <c r="E606" t="s">
        <v>62</v>
      </c>
      <c r="F606">
        <v>93630</v>
      </c>
      <c r="G606">
        <v>2001</v>
      </c>
      <c r="H606" t="s">
        <v>2792</v>
      </c>
      <c r="I606" t="s">
        <v>43</v>
      </c>
      <c r="J606" t="s">
        <v>44</v>
      </c>
      <c r="K606" t="s">
        <v>198</v>
      </c>
      <c r="L606" t="s">
        <v>199</v>
      </c>
      <c r="M606" s="1">
        <v>271000</v>
      </c>
      <c r="N606" s="6">
        <v>30152</v>
      </c>
      <c r="O606" s="6">
        <v>220994</v>
      </c>
      <c r="P606" t="s">
        <v>53</v>
      </c>
      <c r="Q606" t="s">
        <v>53</v>
      </c>
      <c r="R606" t="s">
        <v>53</v>
      </c>
      <c r="S606" t="s">
        <v>53</v>
      </c>
      <c r="T606" t="s">
        <v>53</v>
      </c>
      <c r="U606" t="s">
        <v>53</v>
      </c>
      <c r="V606" t="s">
        <v>54</v>
      </c>
      <c r="X606" t="s">
        <v>55</v>
      </c>
      <c r="Y606" t="s">
        <v>47</v>
      </c>
      <c r="Z606" t="s">
        <v>53</v>
      </c>
      <c r="AA606" s="8">
        <v>14</v>
      </c>
      <c r="AB606" s="8">
        <v>27</v>
      </c>
      <c r="AC606" t="s">
        <v>2793</v>
      </c>
      <c r="AD606" t="s">
        <v>2794</v>
      </c>
      <c r="AE606" t="s">
        <v>2795</v>
      </c>
      <c r="AF606" s="2">
        <v>44795.665972222225</v>
      </c>
      <c r="AG606" t="s">
        <v>173</v>
      </c>
      <c r="AH606" s="2">
        <v>44795.665972222225</v>
      </c>
      <c r="AI606" t="s">
        <v>173</v>
      </c>
      <c r="AJ606">
        <v>-120.0637009</v>
      </c>
      <c r="AK606">
        <v>36.735453999999997</v>
      </c>
    </row>
    <row r="607" spans="1:37" x14ac:dyDescent="0.35">
      <c r="A607">
        <v>778</v>
      </c>
      <c r="C607" t="s">
        <v>2796</v>
      </c>
      <c r="D607" t="s">
        <v>405</v>
      </c>
      <c r="E607" t="s">
        <v>70</v>
      </c>
      <c r="F607">
        <v>93301</v>
      </c>
      <c r="G607">
        <v>1980</v>
      </c>
      <c r="H607" t="s">
        <v>2797</v>
      </c>
      <c r="I607" t="s">
        <v>208</v>
      </c>
      <c r="J607" t="s">
        <v>52</v>
      </c>
      <c r="K607" t="s">
        <v>198</v>
      </c>
      <c r="L607" t="s">
        <v>199</v>
      </c>
      <c r="M607" s="1">
        <v>57725</v>
      </c>
      <c r="N607" s="6" t="s">
        <v>200</v>
      </c>
      <c r="O607" s="6" t="s">
        <v>200</v>
      </c>
      <c r="P607" t="s">
        <v>53</v>
      </c>
      <c r="Q607" t="s">
        <v>53</v>
      </c>
      <c r="R607" t="s">
        <v>53</v>
      </c>
      <c r="S607" t="s">
        <v>53</v>
      </c>
      <c r="T607" t="s">
        <v>53</v>
      </c>
      <c r="U607" t="s">
        <v>53</v>
      </c>
      <c r="V607" t="s">
        <v>54</v>
      </c>
      <c r="X607" t="s">
        <v>55</v>
      </c>
      <c r="Y607" t="s">
        <v>83</v>
      </c>
      <c r="Z607" t="s">
        <v>54</v>
      </c>
      <c r="AA607" s="8">
        <v>12</v>
      </c>
      <c r="AB607" s="8">
        <v>32</v>
      </c>
      <c r="AC607" t="s">
        <v>2798</v>
      </c>
      <c r="AD607" t="s">
        <v>2799</v>
      </c>
      <c r="AE607" t="s">
        <v>2800</v>
      </c>
      <c r="AF607" s="2">
        <v>44795.665972222225</v>
      </c>
      <c r="AG607" t="s">
        <v>173</v>
      </c>
      <c r="AH607" s="2">
        <v>44795.665972222225</v>
      </c>
      <c r="AI607" t="s">
        <v>173</v>
      </c>
      <c r="AJ607">
        <v>-119.017994</v>
      </c>
      <c r="AK607">
        <v>35.378509000000001</v>
      </c>
    </row>
    <row r="608" spans="1:37" x14ac:dyDescent="0.35">
      <c r="A608">
        <v>82</v>
      </c>
      <c r="C608" t="s">
        <v>2796</v>
      </c>
      <c r="D608" t="s">
        <v>405</v>
      </c>
      <c r="E608" t="s">
        <v>70</v>
      </c>
      <c r="F608">
        <v>93301</v>
      </c>
      <c r="G608">
        <v>2014</v>
      </c>
      <c r="H608" t="s">
        <v>2801</v>
      </c>
      <c r="I608" t="s">
        <v>208</v>
      </c>
      <c r="J608" t="s">
        <v>52</v>
      </c>
      <c r="K608" t="s">
        <v>289</v>
      </c>
      <c r="L608" t="s">
        <v>199</v>
      </c>
      <c r="M608" s="1">
        <v>3000000</v>
      </c>
      <c r="N608" s="6">
        <v>153475</v>
      </c>
      <c r="O608" s="6">
        <v>1578000</v>
      </c>
      <c r="P608" t="s">
        <v>53</v>
      </c>
      <c r="Q608" t="s">
        <v>53</v>
      </c>
      <c r="R608" t="s">
        <v>54</v>
      </c>
      <c r="S608" t="s">
        <v>53</v>
      </c>
      <c r="T608" t="s">
        <v>53</v>
      </c>
      <c r="U608" t="s">
        <v>53</v>
      </c>
      <c r="V608" t="s">
        <v>53</v>
      </c>
      <c r="W608" t="s">
        <v>2802</v>
      </c>
      <c r="X608" t="s">
        <v>55</v>
      </c>
      <c r="Y608" t="s">
        <v>47</v>
      </c>
      <c r="Z608" t="s">
        <v>53</v>
      </c>
      <c r="AA608" s="8">
        <v>12</v>
      </c>
      <c r="AB608" s="8">
        <v>32</v>
      </c>
      <c r="AC608" t="s">
        <v>2798</v>
      </c>
      <c r="AD608" t="s">
        <v>2799</v>
      </c>
      <c r="AE608" t="s">
        <v>2803</v>
      </c>
      <c r="AF608" s="2">
        <v>44795.665972222225</v>
      </c>
      <c r="AG608" t="s">
        <v>173</v>
      </c>
      <c r="AH608" s="2">
        <v>45128.737500000003</v>
      </c>
      <c r="AI608" t="s">
        <v>97</v>
      </c>
      <c r="AJ608">
        <v>-119.017994</v>
      </c>
      <c r="AK608">
        <v>35.378509000000001</v>
      </c>
    </row>
    <row r="609" spans="1:39" x14ac:dyDescent="0.35">
      <c r="A609">
        <v>167</v>
      </c>
      <c r="C609" t="s">
        <v>2796</v>
      </c>
      <c r="D609" t="s">
        <v>405</v>
      </c>
      <c r="E609" t="s">
        <v>70</v>
      </c>
      <c r="F609">
        <v>93301</v>
      </c>
      <c r="G609">
        <v>2010</v>
      </c>
      <c r="H609" t="s">
        <v>2801</v>
      </c>
      <c r="I609" t="s">
        <v>208</v>
      </c>
      <c r="J609" t="s">
        <v>52</v>
      </c>
      <c r="K609" t="s">
        <v>289</v>
      </c>
      <c r="L609" t="s">
        <v>199</v>
      </c>
      <c r="M609" s="1">
        <v>2200000</v>
      </c>
      <c r="N609" s="6">
        <v>199928</v>
      </c>
      <c r="O609" s="6">
        <v>1700000</v>
      </c>
      <c r="P609" t="s">
        <v>53</v>
      </c>
      <c r="Q609" t="s">
        <v>53</v>
      </c>
      <c r="R609" t="s">
        <v>54</v>
      </c>
      <c r="S609" t="s">
        <v>53</v>
      </c>
      <c r="T609" t="s">
        <v>53</v>
      </c>
      <c r="U609" t="s">
        <v>53</v>
      </c>
      <c r="V609" t="s">
        <v>53</v>
      </c>
      <c r="W609" t="s">
        <v>2804</v>
      </c>
      <c r="X609" t="s">
        <v>55</v>
      </c>
      <c r="Y609" t="s">
        <v>47</v>
      </c>
      <c r="Z609" t="s">
        <v>53</v>
      </c>
      <c r="AA609" s="8">
        <v>12</v>
      </c>
      <c r="AB609" s="8">
        <v>32</v>
      </c>
      <c r="AC609" t="s">
        <v>2798</v>
      </c>
      <c r="AD609" t="s">
        <v>2799</v>
      </c>
      <c r="AE609" t="s">
        <v>2805</v>
      </c>
      <c r="AF609" s="2">
        <v>44795.665972222225</v>
      </c>
      <c r="AG609" t="s">
        <v>173</v>
      </c>
      <c r="AH609" s="2">
        <v>45128.750694444447</v>
      </c>
      <c r="AI609" t="s">
        <v>97</v>
      </c>
      <c r="AJ609">
        <v>-119.017994</v>
      </c>
      <c r="AK609">
        <v>35.378509000000001</v>
      </c>
    </row>
    <row r="610" spans="1:39" x14ac:dyDescent="0.35">
      <c r="A610">
        <v>19</v>
      </c>
      <c r="B610" t="s">
        <v>2806</v>
      </c>
      <c r="C610" t="s">
        <v>2807</v>
      </c>
      <c r="D610" t="s">
        <v>2808</v>
      </c>
      <c r="E610" t="s">
        <v>70</v>
      </c>
      <c r="F610">
        <v>93240</v>
      </c>
      <c r="G610">
        <v>2018</v>
      </c>
      <c r="H610" t="s">
        <v>2809</v>
      </c>
      <c r="I610" t="s">
        <v>76</v>
      </c>
      <c r="J610" t="s">
        <v>52</v>
      </c>
      <c r="K610" t="s">
        <v>289</v>
      </c>
      <c r="L610" t="s">
        <v>199</v>
      </c>
      <c r="M610" s="1">
        <v>1918560</v>
      </c>
      <c r="N610" s="6">
        <v>125570</v>
      </c>
      <c r="O610" s="6">
        <v>740444</v>
      </c>
      <c r="P610" t="s">
        <v>54</v>
      </c>
      <c r="Q610" t="s">
        <v>54</v>
      </c>
      <c r="R610" t="s">
        <v>53</v>
      </c>
      <c r="S610" t="s">
        <v>53</v>
      </c>
      <c r="T610" t="s">
        <v>53</v>
      </c>
      <c r="U610" t="s">
        <v>53</v>
      </c>
      <c r="V610" t="s">
        <v>53</v>
      </c>
      <c r="W610" t="s">
        <v>2810</v>
      </c>
      <c r="X610" t="s">
        <v>46</v>
      </c>
      <c r="Y610" t="s">
        <v>47</v>
      </c>
      <c r="Z610" t="s">
        <v>53</v>
      </c>
      <c r="AA610" s="8">
        <v>12</v>
      </c>
      <c r="AB610" s="8">
        <v>32</v>
      </c>
      <c r="AC610" t="s">
        <v>2811</v>
      </c>
      <c r="AD610" t="s">
        <v>2812</v>
      </c>
      <c r="AE610" t="s">
        <v>2813</v>
      </c>
      <c r="AF610" s="2">
        <v>44795.665972222225</v>
      </c>
      <c r="AG610" t="s">
        <v>173</v>
      </c>
      <c r="AH610" s="2">
        <v>45126.729166666664</v>
      </c>
      <c r="AI610" t="s">
        <v>97</v>
      </c>
      <c r="AJ610">
        <v>-118.406989</v>
      </c>
      <c r="AK610">
        <v>35.634939000000003</v>
      </c>
    </row>
    <row r="611" spans="1:39" x14ac:dyDescent="0.35">
      <c r="A611">
        <v>714</v>
      </c>
      <c r="C611" t="s">
        <v>2814</v>
      </c>
      <c r="D611" t="s">
        <v>2815</v>
      </c>
      <c r="E611" t="s">
        <v>683</v>
      </c>
      <c r="F611">
        <v>93930</v>
      </c>
      <c r="G611">
        <v>1981</v>
      </c>
      <c r="H611" t="s">
        <v>2816</v>
      </c>
      <c r="I611" t="s">
        <v>43</v>
      </c>
      <c r="J611" t="s">
        <v>44</v>
      </c>
      <c r="K611" t="s">
        <v>198</v>
      </c>
      <c r="L611" t="s">
        <v>199</v>
      </c>
      <c r="M611" s="1">
        <v>2906</v>
      </c>
      <c r="N611" s="6">
        <v>145</v>
      </c>
      <c r="O611" s="6">
        <v>2642</v>
      </c>
      <c r="P611" t="s">
        <v>53</v>
      </c>
      <c r="Q611" t="s">
        <v>53</v>
      </c>
      <c r="R611" t="s">
        <v>53</v>
      </c>
      <c r="S611" t="s">
        <v>53</v>
      </c>
      <c r="T611" t="s">
        <v>53</v>
      </c>
      <c r="U611" t="s">
        <v>53</v>
      </c>
      <c r="V611" t="s">
        <v>54</v>
      </c>
      <c r="X611" t="s">
        <v>55</v>
      </c>
      <c r="Y611" t="s">
        <v>47</v>
      </c>
      <c r="Z611" t="s">
        <v>53</v>
      </c>
      <c r="AA611" s="8">
        <v>17</v>
      </c>
      <c r="AB611" s="8">
        <v>29</v>
      </c>
      <c r="AC611" t="s">
        <v>2817</v>
      </c>
      <c r="AD611" t="s">
        <v>2818</v>
      </c>
      <c r="AE611" t="s">
        <v>2819</v>
      </c>
      <c r="AF611" s="2">
        <v>44795.665972222225</v>
      </c>
      <c r="AG611" t="s">
        <v>173</v>
      </c>
      <c r="AH611" s="2">
        <v>44795.665972222225</v>
      </c>
      <c r="AI611" t="s">
        <v>173</v>
      </c>
      <c r="AJ611">
        <v>-121.136145</v>
      </c>
      <c r="AK611">
        <v>36.206976699999998</v>
      </c>
    </row>
    <row r="612" spans="1:39" x14ac:dyDescent="0.35">
      <c r="A612">
        <v>743</v>
      </c>
      <c r="C612" t="s">
        <v>2814</v>
      </c>
      <c r="D612" t="s">
        <v>2815</v>
      </c>
      <c r="E612" t="s">
        <v>683</v>
      </c>
      <c r="F612">
        <v>93930</v>
      </c>
      <c r="G612">
        <v>1980</v>
      </c>
      <c r="H612" t="s">
        <v>2816</v>
      </c>
      <c r="I612" t="s">
        <v>43</v>
      </c>
      <c r="J612" t="s">
        <v>44</v>
      </c>
      <c r="K612" t="s">
        <v>198</v>
      </c>
      <c r="L612" t="s">
        <v>199</v>
      </c>
      <c r="M612" s="1">
        <v>15120</v>
      </c>
      <c r="N612" s="6">
        <v>756</v>
      </c>
      <c r="O612" s="6">
        <v>13745</v>
      </c>
      <c r="P612" t="s">
        <v>53</v>
      </c>
      <c r="Q612" t="s">
        <v>53</v>
      </c>
      <c r="R612" t="s">
        <v>53</v>
      </c>
      <c r="S612" t="s">
        <v>53</v>
      </c>
      <c r="T612" t="s">
        <v>53</v>
      </c>
      <c r="U612" t="s">
        <v>53</v>
      </c>
      <c r="V612" t="s">
        <v>54</v>
      </c>
      <c r="X612" t="s">
        <v>55</v>
      </c>
      <c r="Y612" t="s">
        <v>47</v>
      </c>
      <c r="Z612" t="s">
        <v>54</v>
      </c>
      <c r="AA612" s="8">
        <v>17</v>
      </c>
      <c r="AB612" s="8">
        <v>29</v>
      </c>
      <c r="AC612" t="s">
        <v>2817</v>
      </c>
      <c r="AD612" t="s">
        <v>2818</v>
      </c>
      <c r="AE612" t="s">
        <v>2820</v>
      </c>
      <c r="AF612" s="2">
        <v>44795.665972222225</v>
      </c>
      <c r="AG612" t="s">
        <v>173</v>
      </c>
      <c r="AH612" s="2">
        <v>44795.665972222225</v>
      </c>
      <c r="AI612" t="s">
        <v>173</v>
      </c>
      <c r="AJ612">
        <v>-121.136145</v>
      </c>
      <c r="AK612">
        <v>36.206976699999998</v>
      </c>
    </row>
    <row r="613" spans="1:39" x14ac:dyDescent="0.35">
      <c r="A613">
        <v>929</v>
      </c>
      <c r="B613" t="s">
        <v>2821</v>
      </c>
      <c r="C613" t="s">
        <v>2822</v>
      </c>
      <c r="D613" t="s">
        <v>61</v>
      </c>
      <c r="E613" t="s">
        <v>125</v>
      </c>
      <c r="F613">
        <v>93631</v>
      </c>
      <c r="G613">
        <v>2023</v>
      </c>
      <c r="H613" t="s">
        <v>2823</v>
      </c>
      <c r="I613" t="s">
        <v>43</v>
      </c>
      <c r="J613" t="s">
        <v>44</v>
      </c>
      <c r="K613" t="s">
        <v>198</v>
      </c>
      <c r="L613" t="s">
        <v>199</v>
      </c>
      <c r="M613" s="1">
        <v>1072271</v>
      </c>
      <c r="N613" s="6">
        <v>79128</v>
      </c>
      <c r="O613" s="6">
        <v>348185</v>
      </c>
      <c r="P613" t="s">
        <v>53</v>
      </c>
      <c r="Q613" t="s">
        <v>53</v>
      </c>
      <c r="R613" t="s">
        <v>54</v>
      </c>
      <c r="S613" t="s">
        <v>53</v>
      </c>
      <c r="T613" t="s">
        <v>53</v>
      </c>
      <c r="U613" t="s">
        <v>53</v>
      </c>
      <c r="V613" t="s">
        <v>53</v>
      </c>
      <c r="W613" t="s">
        <v>2824</v>
      </c>
      <c r="X613" t="s">
        <v>55</v>
      </c>
      <c r="Y613" t="s">
        <v>47</v>
      </c>
      <c r="Z613" t="s">
        <v>54</v>
      </c>
      <c r="AA613" s="8">
        <v>16</v>
      </c>
      <c r="AB613" s="8">
        <v>33</v>
      </c>
      <c r="AC613">
        <v>36.516579800000002</v>
      </c>
      <c r="AD613">
        <v>-119.486194</v>
      </c>
      <c r="AE613" t="s">
        <v>2825</v>
      </c>
      <c r="AF613" s="2">
        <v>45035.620138888888</v>
      </c>
      <c r="AG613" t="s">
        <v>97</v>
      </c>
      <c r="AH613" s="2">
        <v>45035.62222222222</v>
      </c>
      <c r="AI613" t="s">
        <v>97</v>
      </c>
      <c r="AJ613">
        <v>-119.48524810000001</v>
      </c>
      <c r="AK613">
        <v>36.517162939999999</v>
      </c>
      <c r="AL613" t="s">
        <v>2826</v>
      </c>
      <c r="AM613" t="s">
        <v>98</v>
      </c>
    </row>
    <row r="614" spans="1:39" x14ac:dyDescent="0.35">
      <c r="A614">
        <v>410</v>
      </c>
      <c r="C614" t="s">
        <v>2827</v>
      </c>
      <c r="D614" t="s">
        <v>61</v>
      </c>
      <c r="E614" t="s">
        <v>125</v>
      </c>
      <c r="F614">
        <v>93631</v>
      </c>
      <c r="G614">
        <v>1994</v>
      </c>
      <c r="H614" t="s">
        <v>2828</v>
      </c>
      <c r="I614" t="s">
        <v>43</v>
      </c>
      <c r="J614" t="s">
        <v>44</v>
      </c>
      <c r="K614" t="s">
        <v>198</v>
      </c>
      <c r="L614" t="s">
        <v>199</v>
      </c>
      <c r="M614" s="1">
        <v>4922</v>
      </c>
      <c r="N614" s="6">
        <v>246</v>
      </c>
      <c r="O614" s="6">
        <v>3353</v>
      </c>
      <c r="P614" t="s">
        <v>53</v>
      </c>
      <c r="Q614" t="s">
        <v>53</v>
      </c>
      <c r="R614" t="s">
        <v>53</v>
      </c>
      <c r="S614" t="s">
        <v>53</v>
      </c>
      <c r="T614" t="s">
        <v>53</v>
      </c>
      <c r="U614" t="s">
        <v>53</v>
      </c>
      <c r="V614" t="s">
        <v>54</v>
      </c>
      <c r="X614" t="s">
        <v>55</v>
      </c>
      <c r="Y614" t="s">
        <v>47</v>
      </c>
      <c r="Z614" t="s">
        <v>53</v>
      </c>
      <c r="AA614" s="8">
        <v>16</v>
      </c>
      <c r="AB614" s="8">
        <v>33</v>
      </c>
      <c r="AC614" t="s">
        <v>2829</v>
      </c>
      <c r="AD614" t="s">
        <v>2830</v>
      </c>
      <c r="AE614" t="s">
        <v>2831</v>
      </c>
      <c r="AF614" s="2">
        <v>44795.665972222225</v>
      </c>
      <c r="AG614" t="s">
        <v>173</v>
      </c>
      <c r="AH614" s="2">
        <v>44795.665972222225</v>
      </c>
      <c r="AI614" t="s">
        <v>173</v>
      </c>
      <c r="AJ614">
        <v>-119.485248</v>
      </c>
      <c r="AK614">
        <v>36.517125</v>
      </c>
    </row>
    <row r="615" spans="1:39" x14ac:dyDescent="0.35">
      <c r="A615">
        <v>417</v>
      </c>
      <c r="C615" t="s">
        <v>2827</v>
      </c>
      <c r="D615" t="s">
        <v>61</v>
      </c>
      <c r="E615" t="s">
        <v>125</v>
      </c>
      <c r="F615">
        <v>93631</v>
      </c>
      <c r="G615">
        <v>1994</v>
      </c>
      <c r="H615" t="s">
        <v>2828</v>
      </c>
      <c r="I615" t="s">
        <v>43</v>
      </c>
      <c r="J615" t="s">
        <v>44</v>
      </c>
      <c r="K615" t="s">
        <v>198</v>
      </c>
      <c r="L615" t="s">
        <v>199</v>
      </c>
      <c r="M615" s="1">
        <v>22878</v>
      </c>
      <c r="N615" s="6">
        <v>1144</v>
      </c>
      <c r="O615" s="6">
        <v>15584</v>
      </c>
      <c r="P615" t="s">
        <v>53</v>
      </c>
      <c r="Q615" t="s">
        <v>53</v>
      </c>
      <c r="R615" t="s">
        <v>53</v>
      </c>
      <c r="S615" t="s">
        <v>53</v>
      </c>
      <c r="T615" t="s">
        <v>53</v>
      </c>
      <c r="U615" t="s">
        <v>53</v>
      </c>
      <c r="V615" t="s">
        <v>54</v>
      </c>
      <c r="X615" t="s">
        <v>55</v>
      </c>
      <c r="Y615" t="s">
        <v>47</v>
      </c>
      <c r="Z615" t="s">
        <v>53</v>
      </c>
      <c r="AA615" s="8">
        <v>16</v>
      </c>
      <c r="AB615" s="8">
        <v>33</v>
      </c>
      <c r="AC615" t="s">
        <v>2829</v>
      </c>
      <c r="AD615" t="s">
        <v>2830</v>
      </c>
      <c r="AE615" t="s">
        <v>2832</v>
      </c>
      <c r="AF615" s="2">
        <v>44795.665972222225</v>
      </c>
      <c r="AG615" t="s">
        <v>173</v>
      </c>
      <c r="AH615" s="2">
        <v>44795.665972222225</v>
      </c>
      <c r="AI615" t="s">
        <v>173</v>
      </c>
      <c r="AJ615">
        <v>-119.485248</v>
      </c>
      <c r="AK615">
        <v>36.517125</v>
      </c>
    </row>
    <row r="616" spans="1:39" x14ac:dyDescent="0.35">
      <c r="A616">
        <v>526</v>
      </c>
      <c r="C616" t="s">
        <v>2833</v>
      </c>
      <c r="D616" t="s">
        <v>2834</v>
      </c>
      <c r="E616" t="s">
        <v>109</v>
      </c>
      <c r="F616">
        <v>94548</v>
      </c>
      <c r="G616">
        <v>1991</v>
      </c>
      <c r="H616" t="s">
        <v>2835</v>
      </c>
      <c r="I616" t="s">
        <v>43</v>
      </c>
      <c r="J616" t="s">
        <v>44</v>
      </c>
      <c r="K616" t="s">
        <v>198</v>
      </c>
      <c r="L616" t="s">
        <v>199</v>
      </c>
      <c r="M616" s="1">
        <v>61445</v>
      </c>
      <c r="N616" s="6" t="s">
        <v>200</v>
      </c>
      <c r="O616" s="6" t="s">
        <v>200</v>
      </c>
      <c r="P616" t="s">
        <v>53</v>
      </c>
      <c r="Q616" t="s">
        <v>53</v>
      </c>
      <c r="R616" t="s">
        <v>53</v>
      </c>
      <c r="S616" t="s">
        <v>53</v>
      </c>
      <c r="T616" t="s">
        <v>53</v>
      </c>
      <c r="U616" t="s">
        <v>53</v>
      </c>
      <c r="V616" t="s">
        <v>54</v>
      </c>
      <c r="X616" t="s">
        <v>55</v>
      </c>
      <c r="Y616" t="s">
        <v>47</v>
      </c>
      <c r="Z616" t="s">
        <v>53</v>
      </c>
      <c r="AA616" s="8">
        <v>3</v>
      </c>
      <c r="AB616" s="8">
        <v>11</v>
      </c>
      <c r="AC616" t="s">
        <v>2836</v>
      </c>
      <c r="AD616" t="s">
        <v>2837</v>
      </c>
      <c r="AE616" t="s">
        <v>2838</v>
      </c>
      <c r="AF616" s="2">
        <v>44795.665972222225</v>
      </c>
      <c r="AG616" t="s">
        <v>173</v>
      </c>
      <c r="AH616" s="2">
        <v>44795.665972222225</v>
      </c>
      <c r="AI616" t="s">
        <v>173</v>
      </c>
      <c r="AJ616">
        <v>-121.66100400000001</v>
      </c>
      <c r="AK616">
        <v>37.968519000000001</v>
      </c>
    </row>
    <row r="617" spans="1:39" x14ac:dyDescent="0.35">
      <c r="A617">
        <v>473</v>
      </c>
      <c r="C617" t="s">
        <v>2839</v>
      </c>
      <c r="D617" t="s">
        <v>2840</v>
      </c>
      <c r="E617" t="s">
        <v>258</v>
      </c>
      <c r="F617">
        <v>95457</v>
      </c>
      <c r="G617">
        <v>1993</v>
      </c>
      <c r="H617" t="s">
        <v>2841</v>
      </c>
      <c r="I617" t="s">
        <v>43</v>
      </c>
      <c r="J617" t="s">
        <v>44</v>
      </c>
      <c r="K617" t="s">
        <v>198</v>
      </c>
      <c r="L617" t="s">
        <v>199</v>
      </c>
      <c r="M617" s="1">
        <v>136000</v>
      </c>
      <c r="N617" s="6">
        <v>6800</v>
      </c>
      <c r="O617" s="6">
        <v>144681</v>
      </c>
      <c r="P617" t="s">
        <v>53</v>
      </c>
      <c r="Q617" t="s">
        <v>53</v>
      </c>
      <c r="R617" t="s">
        <v>53</v>
      </c>
      <c r="S617" t="s">
        <v>53</v>
      </c>
      <c r="T617" t="s">
        <v>53</v>
      </c>
      <c r="U617" t="s">
        <v>53</v>
      </c>
      <c r="V617" t="s">
        <v>54</v>
      </c>
      <c r="X617" t="s">
        <v>55</v>
      </c>
      <c r="Y617" t="s">
        <v>47</v>
      </c>
      <c r="Z617" t="s">
        <v>53</v>
      </c>
      <c r="AA617" s="8">
        <v>2</v>
      </c>
      <c r="AB617" s="8">
        <v>4</v>
      </c>
      <c r="AC617" t="s">
        <v>2842</v>
      </c>
      <c r="AD617" t="s">
        <v>2843</v>
      </c>
      <c r="AE617" t="s">
        <v>2844</v>
      </c>
      <c r="AF617" s="2">
        <v>44795.665972222225</v>
      </c>
      <c r="AG617" t="s">
        <v>173</v>
      </c>
      <c r="AH617" s="2">
        <v>44795.665972222225</v>
      </c>
      <c r="AI617" t="s">
        <v>173</v>
      </c>
      <c r="AJ617">
        <v>-122.6077583</v>
      </c>
      <c r="AK617">
        <v>38.913805000000004</v>
      </c>
    </row>
    <row r="618" spans="1:39" x14ac:dyDescent="0.35">
      <c r="A618">
        <v>31</v>
      </c>
      <c r="B618" t="s">
        <v>2845</v>
      </c>
      <c r="C618" t="s">
        <v>2846</v>
      </c>
      <c r="D618" t="s">
        <v>2847</v>
      </c>
      <c r="E618" t="s">
        <v>41</v>
      </c>
      <c r="F618">
        <v>92317</v>
      </c>
      <c r="G618">
        <v>2017</v>
      </c>
      <c r="H618" t="s">
        <v>2848</v>
      </c>
      <c r="I618" t="s">
        <v>81</v>
      </c>
      <c r="J618" t="s">
        <v>52</v>
      </c>
      <c r="K618" t="s">
        <v>198</v>
      </c>
      <c r="L618" t="s">
        <v>199</v>
      </c>
      <c r="M618" s="1">
        <v>3000000</v>
      </c>
      <c r="N618" s="6">
        <v>242000</v>
      </c>
      <c r="O618" s="6">
        <v>2200000</v>
      </c>
      <c r="P618" t="s">
        <v>53</v>
      </c>
      <c r="Q618" t="s">
        <v>53</v>
      </c>
      <c r="R618" t="s">
        <v>54</v>
      </c>
      <c r="S618" t="s">
        <v>53</v>
      </c>
      <c r="T618" t="s">
        <v>53</v>
      </c>
      <c r="U618" t="s">
        <v>53</v>
      </c>
      <c r="V618" t="s">
        <v>53</v>
      </c>
      <c r="W618" t="s">
        <v>2849</v>
      </c>
      <c r="X618" t="s">
        <v>46</v>
      </c>
      <c r="Y618" t="s">
        <v>47</v>
      </c>
      <c r="Z618" t="s">
        <v>53</v>
      </c>
      <c r="AA618" s="8">
        <v>19</v>
      </c>
      <c r="AB618" s="8">
        <v>34</v>
      </c>
      <c r="AC618" t="s">
        <v>2850</v>
      </c>
      <c r="AD618" t="s">
        <v>2851</v>
      </c>
      <c r="AE618" s="3" t="s">
        <v>2852</v>
      </c>
      <c r="AF618" s="2">
        <v>44795.665972222225</v>
      </c>
      <c r="AG618" t="s">
        <v>173</v>
      </c>
      <c r="AH618" s="2">
        <v>45126.729861111111</v>
      </c>
      <c r="AI618" t="s">
        <v>97</v>
      </c>
      <c r="AJ618">
        <v>-117.207427</v>
      </c>
      <c r="AK618">
        <v>34.246454</v>
      </c>
    </row>
    <row r="619" spans="1:39" x14ac:dyDescent="0.35">
      <c r="A619">
        <v>423</v>
      </c>
      <c r="C619" t="s">
        <v>2853</v>
      </c>
      <c r="D619" t="s">
        <v>2854</v>
      </c>
      <c r="E619" t="s">
        <v>41</v>
      </c>
      <c r="F619">
        <v>92352</v>
      </c>
      <c r="G619">
        <v>1994</v>
      </c>
      <c r="H619" t="s">
        <v>2855</v>
      </c>
      <c r="I619" t="s">
        <v>43</v>
      </c>
      <c r="J619" t="s">
        <v>44</v>
      </c>
      <c r="K619" t="s">
        <v>198</v>
      </c>
      <c r="L619" t="s">
        <v>199</v>
      </c>
      <c r="M619" s="1">
        <v>28272</v>
      </c>
      <c r="N619" s="6" t="s">
        <v>200</v>
      </c>
      <c r="O619" s="6" t="s">
        <v>200</v>
      </c>
      <c r="P619" t="s">
        <v>53</v>
      </c>
      <c r="Q619" t="s">
        <v>53</v>
      </c>
      <c r="R619" t="s">
        <v>53</v>
      </c>
      <c r="S619" t="s">
        <v>53</v>
      </c>
      <c r="T619" t="s">
        <v>53</v>
      </c>
      <c r="U619" t="s">
        <v>53</v>
      </c>
      <c r="V619" t="s">
        <v>54</v>
      </c>
      <c r="X619" t="s">
        <v>46</v>
      </c>
      <c r="Y619" t="s">
        <v>47</v>
      </c>
      <c r="Z619" t="s">
        <v>53</v>
      </c>
      <c r="AA619" s="8">
        <v>19</v>
      </c>
      <c r="AB619" s="8">
        <v>34</v>
      </c>
      <c r="AC619" t="s">
        <v>2856</v>
      </c>
      <c r="AD619" t="s">
        <v>2857</v>
      </c>
      <c r="AE619" t="s">
        <v>2858</v>
      </c>
      <c r="AF619" s="2">
        <v>44795.665972222225</v>
      </c>
      <c r="AG619" t="s">
        <v>173</v>
      </c>
      <c r="AH619" s="2">
        <v>44795.665972222225</v>
      </c>
      <c r="AI619" t="s">
        <v>173</v>
      </c>
      <c r="AJ619">
        <v>-117.17953300000001</v>
      </c>
      <c r="AK619">
        <v>34.273721999999999</v>
      </c>
    </row>
    <row r="620" spans="1:39" x14ac:dyDescent="0.35">
      <c r="A620">
        <v>52</v>
      </c>
      <c r="B620" t="s">
        <v>2859</v>
      </c>
      <c r="C620" t="s">
        <v>2860</v>
      </c>
      <c r="D620" t="s">
        <v>92</v>
      </c>
      <c r="E620" t="s">
        <v>70</v>
      </c>
      <c r="F620">
        <v>93241</v>
      </c>
      <c r="G620">
        <v>2015</v>
      </c>
      <c r="H620" t="s">
        <v>2861</v>
      </c>
      <c r="I620" t="s">
        <v>81</v>
      </c>
      <c r="J620" t="s">
        <v>52</v>
      </c>
      <c r="K620" t="s">
        <v>289</v>
      </c>
      <c r="L620" t="s">
        <v>199</v>
      </c>
      <c r="M620" s="1">
        <v>2900767</v>
      </c>
      <c r="N620" s="6">
        <v>271866</v>
      </c>
      <c r="O620" s="6">
        <v>1857941</v>
      </c>
      <c r="P620" t="s">
        <v>53</v>
      </c>
      <c r="Q620" t="s">
        <v>53</v>
      </c>
      <c r="R620" t="s">
        <v>54</v>
      </c>
      <c r="S620" t="s">
        <v>53</v>
      </c>
      <c r="T620" t="s">
        <v>53</v>
      </c>
      <c r="U620" t="s">
        <v>53</v>
      </c>
      <c r="V620" t="s">
        <v>53</v>
      </c>
      <c r="W620" t="s">
        <v>2862</v>
      </c>
      <c r="X620" t="s">
        <v>46</v>
      </c>
      <c r="Y620" t="s">
        <v>47</v>
      </c>
      <c r="Z620" t="s">
        <v>53</v>
      </c>
      <c r="AA620" s="8">
        <v>16</v>
      </c>
      <c r="AB620" s="8">
        <v>35</v>
      </c>
      <c r="AC620" t="s">
        <v>2863</v>
      </c>
      <c r="AD620" t="s">
        <v>2864</v>
      </c>
      <c r="AE620" t="s">
        <v>2865</v>
      </c>
      <c r="AF620" s="2">
        <v>44795.665972222225</v>
      </c>
      <c r="AG620" t="s">
        <v>173</v>
      </c>
      <c r="AH620" s="2">
        <v>45127.794444444444</v>
      </c>
      <c r="AI620" t="s">
        <v>97</v>
      </c>
      <c r="AJ620">
        <v>-118.90902699999999</v>
      </c>
      <c r="AK620">
        <v>35.256996000000001</v>
      </c>
    </row>
    <row r="621" spans="1:39" x14ac:dyDescent="0.35">
      <c r="A621">
        <v>386</v>
      </c>
      <c r="C621" t="s">
        <v>2866</v>
      </c>
      <c r="D621" t="s">
        <v>2785</v>
      </c>
      <c r="E621" t="s">
        <v>2786</v>
      </c>
      <c r="F621">
        <v>96130</v>
      </c>
      <c r="G621">
        <v>1996</v>
      </c>
      <c r="H621" t="s">
        <v>2867</v>
      </c>
      <c r="I621" t="s">
        <v>43</v>
      </c>
      <c r="J621" t="s">
        <v>44</v>
      </c>
      <c r="K621" t="s">
        <v>198</v>
      </c>
      <c r="L621" t="s">
        <v>199</v>
      </c>
      <c r="M621" s="1">
        <v>109012</v>
      </c>
      <c r="N621" s="6" t="s">
        <v>200</v>
      </c>
      <c r="O621" s="6" t="s">
        <v>200</v>
      </c>
      <c r="P621" t="s">
        <v>53</v>
      </c>
      <c r="Q621" t="s">
        <v>53</v>
      </c>
      <c r="R621" t="s">
        <v>53</v>
      </c>
      <c r="S621" t="s">
        <v>53</v>
      </c>
      <c r="T621" t="s">
        <v>53</v>
      </c>
      <c r="U621" t="s">
        <v>53</v>
      </c>
      <c r="V621" t="s">
        <v>54</v>
      </c>
      <c r="X621" t="s">
        <v>2868</v>
      </c>
      <c r="Y621" t="s">
        <v>83</v>
      </c>
      <c r="Z621" t="s">
        <v>54</v>
      </c>
      <c r="AA621" s="8">
        <v>1</v>
      </c>
      <c r="AB621" s="8">
        <v>1</v>
      </c>
      <c r="AC621" t="s">
        <v>2869</v>
      </c>
      <c r="AD621" t="s">
        <v>2870</v>
      </c>
      <c r="AE621" t="s">
        <v>2871</v>
      </c>
      <c r="AF621" s="2">
        <v>44795.665972222225</v>
      </c>
      <c r="AG621" t="s">
        <v>173</v>
      </c>
      <c r="AH621" s="2">
        <v>44795.665972222225</v>
      </c>
      <c r="AI621" t="s">
        <v>173</v>
      </c>
      <c r="AJ621">
        <v>-120.65778899999999</v>
      </c>
      <c r="AK621">
        <v>40.417391000000002</v>
      </c>
    </row>
    <row r="622" spans="1:39" x14ac:dyDescent="0.35">
      <c r="A622">
        <v>734</v>
      </c>
      <c r="C622" t="s">
        <v>2866</v>
      </c>
      <c r="D622" t="s">
        <v>2785</v>
      </c>
      <c r="E622" t="s">
        <v>2786</v>
      </c>
      <c r="F622">
        <v>96130</v>
      </c>
      <c r="G622">
        <v>1980</v>
      </c>
      <c r="H622" t="s">
        <v>2867</v>
      </c>
      <c r="I622" t="s">
        <v>43</v>
      </c>
      <c r="J622" t="s">
        <v>44</v>
      </c>
      <c r="K622" t="s">
        <v>198</v>
      </c>
      <c r="L622" t="s">
        <v>199</v>
      </c>
      <c r="M622" s="1">
        <v>6904</v>
      </c>
      <c r="N622" s="6" t="s">
        <v>200</v>
      </c>
      <c r="O622" s="6" t="s">
        <v>200</v>
      </c>
      <c r="P622" t="s">
        <v>53</v>
      </c>
      <c r="Q622" t="s">
        <v>53</v>
      </c>
      <c r="R622" t="s">
        <v>53</v>
      </c>
      <c r="S622" t="s">
        <v>53</v>
      </c>
      <c r="T622" t="s">
        <v>53</v>
      </c>
      <c r="U622" t="s">
        <v>53</v>
      </c>
      <c r="V622" t="s">
        <v>54</v>
      </c>
      <c r="X622" t="s">
        <v>55</v>
      </c>
      <c r="Y622" t="s">
        <v>47</v>
      </c>
      <c r="Z622" t="s">
        <v>53</v>
      </c>
      <c r="AA622" s="8">
        <v>1</v>
      </c>
      <c r="AB622" s="8">
        <v>1</v>
      </c>
      <c r="AC622" t="s">
        <v>2869</v>
      </c>
      <c r="AD622" t="s">
        <v>2870</v>
      </c>
      <c r="AE622" t="s">
        <v>2872</v>
      </c>
      <c r="AF622" s="2">
        <v>44795.665972222225</v>
      </c>
      <c r="AG622" t="s">
        <v>173</v>
      </c>
      <c r="AH622" s="2">
        <v>44795.665972222225</v>
      </c>
      <c r="AI622" t="s">
        <v>173</v>
      </c>
      <c r="AJ622">
        <v>-120.65778899999999</v>
      </c>
      <c r="AK622">
        <v>40.417391000000002</v>
      </c>
    </row>
    <row r="623" spans="1:39" x14ac:dyDescent="0.35">
      <c r="A623">
        <v>839</v>
      </c>
      <c r="C623" t="s">
        <v>2866</v>
      </c>
      <c r="D623" t="s">
        <v>2785</v>
      </c>
      <c r="E623" t="s">
        <v>2786</v>
      </c>
      <c r="F623">
        <v>96130</v>
      </c>
      <c r="G623">
        <v>1979</v>
      </c>
      <c r="H623" t="s">
        <v>2867</v>
      </c>
      <c r="I623" t="s">
        <v>43</v>
      </c>
      <c r="J623" t="s">
        <v>44</v>
      </c>
      <c r="K623" t="s">
        <v>198</v>
      </c>
      <c r="L623" t="s">
        <v>199</v>
      </c>
      <c r="M623" s="1">
        <v>14500</v>
      </c>
      <c r="N623" s="6" t="s">
        <v>200</v>
      </c>
      <c r="O623" s="6" t="s">
        <v>200</v>
      </c>
      <c r="P623" t="s">
        <v>53</v>
      </c>
      <c r="Q623" t="s">
        <v>53</v>
      </c>
      <c r="R623" t="s">
        <v>53</v>
      </c>
      <c r="S623" t="s">
        <v>53</v>
      </c>
      <c r="T623" t="s">
        <v>53</v>
      </c>
      <c r="U623" t="s">
        <v>53</v>
      </c>
      <c r="V623" t="s">
        <v>54</v>
      </c>
      <c r="X623" t="s">
        <v>55</v>
      </c>
      <c r="Y623" t="s">
        <v>47</v>
      </c>
      <c r="Z623" t="s">
        <v>53</v>
      </c>
      <c r="AA623" s="8">
        <v>1</v>
      </c>
      <c r="AB623" s="8">
        <v>1</v>
      </c>
      <c r="AC623" t="s">
        <v>2869</v>
      </c>
      <c r="AD623" t="s">
        <v>2870</v>
      </c>
      <c r="AE623" t="s">
        <v>2873</v>
      </c>
      <c r="AF623" s="2">
        <v>44795.665972222225</v>
      </c>
      <c r="AG623" t="s">
        <v>173</v>
      </c>
      <c r="AH623" s="2">
        <v>44795.665972222225</v>
      </c>
      <c r="AI623" t="s">
        <v>173</v>
      </c>
      <c r="AJ623">
        <v>-120.65778899999999</v>
      </c>
      <c r="AK623">
        <v>40.417391000000002</v>
      </c>
    </row>
    <row r="624" spans="1:39" x14ac:dyDescent="0.35">
      <c r="A624">
        <v>190</v>
      </c>
      <c r="C624" t="s">
        <v>2874</v>
      </c>
      <c r="D624" t="s">
        <v>2875</v>
      </c>
      <c r="E624" t="s">
        <v>74</v>
      </c>
      <c r="F624">
        <v>95682</v>
      </c>
      <c r="G624">
        <v>2007</v>
      </c>
      <c r="H624" t="s">
        <v>2876</v>
      </c>
      <c r="I624" t="s">
        <v>43</v>
      </c>
      <c r="J624" t="s">
        <v>44</v>
      </c>
      <c r="K624" t="s">
        <v>198</v>
      </c>
      <c r="L624" t="s">
        <v>199</v>
      </c>
      <c r="M624" s="1">
        <v>92000</v>
      </c>
      <c r="N624" s="6">
        <v>9389</v>
      </c>
      <c r="O624" s="6">
        <v>48690</v>
      </c>
      <c r="P624" t="s">
        <v>53</v>
      </c>
      <c r="Q624" t="s">
        <v>53</v>
      </c>
      <c r="R624" t="s">
        <v>54</v>
      </c>
      <c r="S624" t="s">
        <v>53</v>
      </c>
      <c r="T624" t="s">
        <v>53</v>
      </c>
      <c r="U624" t="s">
        <v>53</v>
      </c>
      <c r="V624" t="s">
        <v>53</v>
      </c>
      <c r="W624" t="s">
        <v>2877</v>
      </c>
      <c r="X624" t="s">
        <v>55</v>
      </c>
      <c r="Y624" t="s">
        <v>47</v>
      </c>
      <c r="Z624" t="s">
        <v>53</v>
      </c>
      <c r="AA624" s="8">
        <v>4</v>
      </c>
      <c r="AB624" s="8">
        <v>5</v>
      </c>
      <c r="AC624" t="s">
        <v>2878</v>
      </c>
      <c r="AD624" t="s">
        <v>2879</v>
      </c>
      <c r="AE624" t="s">
        <v>2880</v>
      </c>
      <c r="AF624" s="2">
        <v>44795.665972222225</v>
      </c>
      <c r="AG624" t="s">
        <v>173</v>
      </c>
      <c r="AH624" s="2">
        <v>45128.974305555559</v>
      </c>
      <c r="AI624" t="s">
        <v>97</v>
      </c>
      <c r="AJ624">
        <v>-120.982383</v>
      </c>
      <c r="AK624">
        <v>38.559354999999996</v>
      </c>
    </row>
    <row r="625" spans="1:37" x14ac:dyDescent="0.35">
      <c r="A625">
        <v>278</v>
      </c>
      <c r="C625" t="s">
        <v>2874</v>
      </c>
      <c r="D625" t="s">
        <v>2875</v>
      </c>
      <c r="E625" t="s">
        <v>74</v>
      </c>
      <c r="F625">
        <v>95682</v>
      </c>
      <c r="G625">
        <v>2001</v>
      </c>
      <c r="H625" t="s">
        <v>2876</v>
      </c>
      <c r="I625" t="s">
        <v>43</v>
      </c>
      <c r="J625" t="s">
        <v>44</v>
      </c>
      <c r="K625" t="s">
        <v>198</v>
      </c>
      <c r="L625" t="s">
        <v>199</v>
      </c>
      <c r="M625" s="1">
        <v>22300</v>
      </c>
      <c r="N625" s="6">
        <v>24000</v>
      </c>
      <c r="O625" s="6">
        <v>24069</v>
      </c>
      <c r="P625" t="s">
        <v>53</v>
      </c>
      <c r="Q625" t="s">
        <v>53</v>
      </c>
      <c r="R625" t="s">
        <v>53</v>
      </c>
      <c r="S625" t="s">
        <v>53</v>
      </c>
      <c r="T625" t="s">
        <v>53</v>
      </c>
      <c r="U625" t="s">
        <v>53</v>
      </c>
      <c r="V625" t="s">
        <v>54</v>
      </c>
      <c r="X625" t="s">
        <v>55</v>
      </c>
      <c r="Y625" t="s">
        <v>47</v>
      </c>
      <c r="Z625" t="s">
        <v>53</v>
      </c>
      <c r="AA625" s="8">
        <v>4</v>
      </c>
      <c r="AB625" s="8">
        <v>5</v>
      </c>
      <c r="AC625" t="s">
        <v>2878</v>
      </c>
      <c r="AD625" t="s">
        <v>2879</v>
      </c>
      <c r="AE625" t="s">
        <v>2881</v>
      </c>
      <c r="AF625" s="2">
        <v>44795.665972222225</v>
      </c>
      <c r="AG625" t="s">
        <v>173</v>
      </c>
      <c r="AH625" s="2">
        <v>44795.665972222225</v>
      </c>
      <c r="AI625" t="s">
        <v>173</v>
      </c>
      <c r="AJ625">
        <v>-120.982383</v>
      </c>
      <c r="AK625">
        <v>38.559354999999996</v>
      </c>
    </row>
    <row r="626" spans="1:37" x14ac:dyDescent="0.35">
      <c r="A626">
        <v>462</v>
      </c>
      <c r="C626" t="s">
        <v>2882</v>
      </c>
      <c r="D626" t="s">
        <v>1332</v>
      </c>
      <c r="E626" t="s">
        <v>1011</v>
      </c>
      <c r="F626">
        <v>93245</v>
      </c>
      <c r="G626">
        <v>1993</v>
      </c>
      <c r="H626" t="s">
        <v>2883</v>
      </c>
      <c r="I626" t="s">
        <v>43</v>
      </c>
      <c r="J626" t="s">
        <v>44</v>
      </c>
      <c r="K626" t="s">
        <v>198</v>
      </c>
      <c r="L626" t="s">
        <v>199</v>
      </c>
      <c r="M626" s="1">
        <v>53419</v>
      </c>
      <c r="N626" s="6" t="s">
        <v>200</v>
      </c>
      <c r="O626" s="6" t="s">
        <v>200</v>
      </c>
      <c r="P626" t="s">
        <v>53</v>
      </c>
      <c r="Q626" t="s">
        <v>53</v>
      </c>
      <c r="R626" t="s">
        <v>53</v>
      </c>
      <c r="S626" t="s">
        <v>53</v>
      </c>
      <c r="T626" t="s">
        <v>53</v>
      </c>
      <c r="U626" t="s">
        <v>53</v>
      </c>
      <c r="V626" t="s">
        <v>54</v>
      </c>
      <c r="X626" t="s">
        <v>55</v>
      </c>
      <c r="Y626" t="s">
        <v>47</v>
      </c>
      <c r="Z626" t="s">
        <v>53</v>
      </c>
      <c r="AA626" s="8">
        <v>16</v>
      </c>
      <c r="AB626" s="8">
        <v>33</v>
      </c>
      <c r="AC626" t="s">
        <v>2884</v>
      </c>
      <c r="AD626" t="s">
        <v>2885</v>
      </c>
      <c r="AE626" t="s">
        <v>2886</v>
      </c>
      <c r="AF626" s="2">
        <v>44795.665972222225</v>
      </c>
      <c r="AG626" t="s">
        <v>173</v>
      </c>
      <c r="AH626" s="2">
        <v>44795.665972222225</v>
      </c>
      <c r="AI626" t="s">
        <v>173</v>
      </c>
      <c r="AJ626">
        <v>-119.78950949999999</v>
      </c>
      <c r="AK626">
        <v>36.296591900000003</v>
      </c>
    </row>
    <row r="627" spans="1:37" x14ac:dyDescent="0.35">
      <c r="A627">
        <v>480</v>
      </c>
      <c r="C627" t="s">
        <v>2882</v>
      </c>
      <c r="D627" t="s">
        <v>1332</v>
      </c>
      <c r="E627" t="s">
        <v>1011</v>
      </c>
      <c r="F627">
        <v>93245</v>
      </c>
      <c r="G627">
        <v>1993</v>
      </c>
      <c r="H627" t="s">
        <v>2883</v>
      </c>
      <c r="I627" t="s">
        <v>43</v>
      </c>
      <c r="J627" t="s">
        <v>44</v>
      </c>
      <c r="K627" t="s">
        <v>198</v>
      </c>
      <c r="L627" t="s">
        <v>199</v>
      </c>
      <c r="M627" s="1">
        <v>206578</v>
      </c>
      <c r="N627" s="6" t="s">
        <v>200</v>
      </c>
      <c r="O627" s="6" t="s">
        <v>200</v>
      </c>
      <c r="P627" t="s">
        <v>53</v>
      </c>
      <c r="Q627" t="s">
        <v>53</v>
      </c>
      <c r="R627" t="s">
        <v>53</v>
      </c>
      <c r="S627" t="s">
        <v>53</v>
      </c>
      <c r="T627" t="s">
        <v>53</v>
      </c>
      <c r="U627" t="s">
        <v>53</v>
      </c>
      <c r="V627" t="s">
        <v>54</v>
      </c>
      <c r="X627" t="s">
        <v>55</v>
      </c>
      <c r="Y627" t="s">
        <v>47</v>
      </c>
      <c r="Z627" t="s">
        <v>53</v>
      </c>
      <c r="AA627" s="8">
        <v>16</v>
      </c>
      <c r="AB627" s="8">
        <v>33</v>
      </c>
      <c r="AC627" t="s">
        <v>2884</v>
      </c>
      <c r="AD627" t="s">
        <v>2885</v>
      </c>
      <c r="AE627" t="s">
        <v>2887</v>
      </c>
      <c r="AF627" s="2">
        <v>44795.665972222225</v>
      </c>
      <c r="AG627" t="s">
        <v>173</v>
      </c>
      <c r="AH627" s="2">
        <v>44795.665972222225</v>
      </c>
      <c r="AI627" t="s">
        <v>173</v>
      </c>
      <c r="AJ627">
        <v>-119.78950949999999</v>
      </c>
      <c r="AK627">
        <v>36.296591900000003</v>
      </c>
    </row>
    <row r="628" spans="1:37" x14ac:dyDescent="0.35">
      <c r="A628">
        <v>571</v>
      </c>
      <c r="C628" t="s">
        <v>2882</v>
      </c>
      <c r="D628" t="s">
        <v>1332</v>
      </c>
      <c r="E628" t="s">
        <v>1011</v>
      </c>
      <c r="F628">
        <v>93245</v>
      </c>
      <c r="G628">
        <v>1989</v>
      </c>
      <c r="H628" t="s">
        <v>2883</v>
      </c>
      <c r="I628" t="s">
        <v>43</v>
      </c>
      <c r="J628" t="s">
        <v>44</v>
      </c>
      <c r="K628" t="s">
        <v>198</v>
      </c>
      <c r="L628" t="s">
        <v>199</v>
      </c>
      <c r="M628" s="1">
        <v>14995</v>
      </c>
      <c r="N628" s="6" t="s">
        <v>200</v>
      </c>
      <c r="O628" s="6" t="s">
        <v>200</v>
      </c>
      <c r="P628" t="s">
        <v>53</v>
      </c>
      <c r="Q628" t="s">
        <v>53</v>
      </c>
      <c r="R628" t="s">
        <v>53</v>
      </c>
      <c r="S628" t="s">
        <v>53</v>
      </c>
      <c r="T628" t="s">
        <v>53</v>
      </c>
      <c r="U628" t="s">
        <v>53</v>
      </c>
      <c r="V628" t="s">
        <v>54</v>
      </c>
      <c r="X628" t="s">
        <v>55</v>
      </c>
      <c r="Y628" t="s">
        <v>47</v>
      </c>
      <c r="Z628" t="s">
        <v>54</v>
      </c>
      <c r="AA628" s="8">
        <v>16</v>
      </c>
      <c r="AB628" s="8">
        <v>33</v>
      </c>
      <c r="AC628" t="s">
        <v>2884</v>
      </c>
      <c r="AD628" t="s">
        <v>2885</v>
      </c>
      <c r="AE628" t="s">
        <v>2888</v>
      </c>
      <c r="AF628" s="2">
        <v>44795.665972222225</v>
      </c>
      <c r="AG628" t="s">
        <v>173</v>
      </c>
      <c r="AH628" s="2">
        <v>44795.665972222225</v>
      </c>
      <c r="AI628" t="s">
        <v>173</v>
      </c>
      <c r="AJ628">
        <v>-119.78950949999999</v>
      </c>
      <c r="AK628">
        <v>36.296591900000003</v>
      </c>
    </row>
    <row r="629" spans="1:37" x14ac:dyDescent="0.35">
      <c r="A629">
        <v>599</v>
      </c>
      <c r="C629" t="s">
        <v>2882</v>
      </c>
      <c r="D629" t="s">
        <v>1332</v>
      </c>
      <c r="E629" t="s">
        <v>1011</v>
      </c>
      <c r="F629">
        <v>93245</v>
      </c>
      <c r="G629">
        <v>1988</v>
      </c>
      <c r="H629" t="s">
        <v>2883</v>
      </c>
      <c r="I629" t="s">
        <v>43</v>
      </c>
      <c r="J629" t="s">
        <v>44</v>
      </c>
      <c r="K629" t="s">
        <v>198</v>
      </c>
      <c r="L629" t="s">
        <v>199</v>
      </c>
      <c r="M629" s="1">
        <v>25003</v>
      </c>
      <c r="N629" s="6" t="s">
        <v>200</v>
      </c>
      <c r="O629" s="6" t="s">
        <v>200</v>
      </c>
      <c r="P629" t="s">
        <v>53</v>
      </c>
      <c r="Q629" t="s">
        <v>53</v>
      </c>
      <c r="R629" t="s">
        <v>53</v>
      </c>
      <c r="S629" t="s">
        <v>53</v>
      </c>
      <c r="T629" t="s">
        <v>53</v>
      </c>
      <c r="U629" t="s">
        <v>53</v>
      </c>
      <c r="V629" t="s">
        <v>54</v>
      </c>
      <c r="X629" t="s">
        <v>55</v>
      </c>
      <c r="Y629" t="s">
        <v>47</v>
      </c>
      <c r="Z629" t="s">
        <v>53</v>
      </c>
      <c r="AA629" s="8">
        <v>16</v>
      </c>
      <c r="AB629" s="8">
        <v>33</v>
      </c>
      <c r="AC629" t="s">
        <v>2884</v>
      </c>
      <c r="AD629" t="s">
        <v>2885</v>
      </c>
      <c r="AE629" t="s">
        <v>2889</v>
      </c>
      <c r="AF629" s="2">
        <v>44795.665972222225</v>
      </c>
      <c r="AG629" t="s">
        <v>173</v>
      </c>
      <c r="AH629" s="2">
        <v>44795.665972222225</v>
      </c>
      <c r="AI629" t="s">
        <v>173</v>
      </c>
      <c r="AJ629">
        <v>-119.78950949999999</v>
      </c>
      <c r="AK629">
        <v>36.296591900000003</v>
      </c>
    </row>
    <row r="630" spans="1:37" x14ac:dyDescent="0.35">
      <c r="A630">
        <v>454</v>
      </c>
      <c r="C630" t="s">
        <v>2890</v>
      </c>
      <c r="D630" t="s">
        <v>125</v>
      </c>
      <c r="E630" t="s">
        <v>125</v>
      </c>
      <c r="F630">
        <v>93274</v>
      </c>
      <c r="G630">
        <v>1993</v>
      </c>
      <c r="H630" t="s">
        <v>2891</v>
      </c>
      <c r="I630" t="s">
        <v>43</v>
      </c>
      <c r="J630" t="s">
        <v>44</v>
      </c>
      <c r="K630" t="s">
        <v>198</v>
      </c>
      <c r="L630" t="s">
        <v>199</v>
      </c>
      <c r="M630" s="1">
        <v>7522</v>
      </c>
      <c r="N630" s="6" t="s">
        <v>200</v>
      </c>
      <c r="O630" s="6" t="s">
        <v>200</v>
      </c>
      <c r="P630" t="s">
        <v>53</v>
      </c>
      <c r="Q630" t="s">
        <v>53</v>
      </c>
      <c r="R630" t="s">
        <v>53</v>
      </c>
      <c r="S630" t="s">
        <v>53</v>
      </c>
      <c r="T630" t="s">
        <v>53</v>
      </c>
      <c r="U630" t="s">
        <v>53</v>
      </c>
      <c r="V630" t="s">
        <v>54</v>
      </c>
      <c r="X630" t="s">
        <v>55</v>
      </c>
      <c r="Y630" t="s">
        <v>47</v>
      </c>
      <c r="Z630" t="s">
        <v>53</v>
      </c>
      <c r="AA630" s="8">
        <v>12</v>
      </c>
      <c r="AB630" s="8">
        <v>33</v>
      </c>
      <c r="AC630" t="s">
        <v>2892</v>
      </c>
      <c r="AD630" t="s">
        <v>2893</v>
      </c>
      <c r="AE630" t="s">
        <v>2894</v>
      </c>
      <c r="AF630" s="2">
        <v>44795.665972222225</v>
      </c>
      <c r="AG630" t="s">
        <v>173</v>
      </c>
      <c r="AH630" s="2">
        <v>44795.665972222225</v>
      </c>
      <c r="AI630" t="s">
        <v>173</v>
      </c>
      <c r="AJ630">
        <v>-119.321023</v>
      </c>
      <c r="AK630">
        <v>36.246912999999999</v>
      </c>
    </row>
    <row r="631" spans="1:37" x14ac:dyDescent="0.35">
      <c r="A631">
        <v>694</v>
      </c>
      <c r="C631" t="s">
        <v>2895</v>
      </c>
      <c r="D631" t="s">
        <v>2430</v>
      </c>
      <c r="E631" t="s">
        <v>1396</v>
      </c>
      <c r="F631">
        <v>95207</v>
      </c>
      <c r="G631">
        <v>1982</v>
      </c>
      <c r="H631" t="s">
        <v>2896</v>
      </c>
      <c r="I631" t="s">
        <v>43</v>
      </c>
      <c r="J631" t="s">
        <v>44</v>
      </c>
      <c r="K631" t="s">
        <v>198</v>
      </c>
      <c r="L631" t="s">
        <v>199</v>
      </c>
      <c r="M631" s="1">
        <v>38243</v>
      </c>
      <c r="N631" s="6" t="s">
        <v>200</v>
      </c>
      <c r="O631" s="6" t="s">
        <v>200</v>
      </c>
      <c r="P631" t="s">
        <v>53</v>
      </c>
      <c r="Q631" t="s">
        <v>53</v>
      </c>
      <c r="R631" t="s">
        <v>53</v>
      </c>
      <c r="S631" t="s">
        <v>53</v>
      </c>
      <c r="T631" t="s">
        <v>53</v>
      </c>
      <c r="U631" t="s">
        <v>53</v>
      </c>
      <c r="V631" t="s">
        <v>54</v>
      </c>
      <c r="X631" t="s">
        <v>55</v>
      </c>
      <c r="Y631" t="s">
        <v>83</v>
      </c>
      <c r="Z631" t="s">
        <v>53</v>
      </c>
      <c r="AA631" s="8">
        <v>5</v>
      </c>
      <c r="AB631" s="8">
        <v>13</v>
      </c>
      <c r="AC631" t="s">
        <v>2897</v>
      </c>
      <c r="AD631" t="s">
        <v>2898</v>
      </c>
      <c r="AE631" t="s">
        <v>2899</v>
      </c>
      <c r="AF631" s="2">
        <v>44795.665972222225</v>
      </c>
      <c r="AG631" t="s">
        <v>173</v>
      </c>
      <c r="AH631" s="2">
        <v>44795.665972222225</v>
      </c>
      <c r="AI631" t="s">
        <v>173</v>
      </c>
      <c r="AJ631">
        <v>-121.334639</v>
      </c>
      <c r="AK631">
        <v>37.999785000000003</v>
      </c>
    </row>
    <row r="632" spans="1:37" x14ac:dyDescent="0.35">
      <c r="A632">
        <v>478</v>
      </c>
      <c r="C632" t="s">
        <v>2900</v>
      </c>
      <c r="D632" t="s">
        <v>2901</v>
      </c>
      <c r="E632" t="s">
        <v>1396</v>
      </c>
      <c r="F632">
        <v>95236</v>
      </c>
      <c r="G632">
        <v>1993</v>
      </c>
      <c r="H632" t="s">
        <v>2902</v>
      </c>
      <c r="I632" t="s">
        <v>43</v>
      </c>
      <c r="J632" t="s">
        <v>44</v>
      </c>
      <c r="K632" t="s">
        <v>198</v>
      </c>
      <c r="L632" t="s">
        <v>199</v>
      </c>
      <c r="M632" s="1">
        <v>201592</v>
      </c>
      <c r="N632" s="6" t="s">
        <v>200</v>
      </c>
      <c r="O632" s="6" t="s">
        <v>200</v>
      </c>
      <c r="P632" t="s">
        <v>53</v>
      </c>
      <c r="Q632" t="s">
        <v>53</v>
      </c>
      <c r="R632" t="s">
        <v>53</v>
      </c>
      <c r="S632" t="s">
        <v>53</v>
      </c>
      <c r="T632" t="s">
        <v>53</v>
      </c>
      <c r="U632" t="s">
        <v>53</v>
      </c>
      <c r="V632" t="s">
        <v>54</v>
      </c>
      <c r="X632" t="s">
        <v>55</v>
      </c>
      <c r="Y632" t="s">
        <v>47</v>
      </c>
      <c r="Z632" t="s">
        <v>53</v>
      </c>
      <c r="AA632" s="8">
        <v>5</v>
      </c>
      <c r="AB632" s="8">
        <v>9</v>
      </c>
      <c r="AC632" t="s">
        <v>2903</v>
      </c>
      <c r="AD632" t="s">
        <v>2904</v>
      </c>
      <c r="AE632" t="s">
        <v>2905</v>
      </c>
      <c r="AF632" s="2">
        <v>44795.665972222225</v>
      </c>
      <c r="AG632" t="s">
        <v>173</v>
      </c>
      <c r="AH632" s="2">
        <v>44795.665972222225</v>
      </c>
      <c r="AI632" t="s">
        <v>173</v>
      </c>
      <c r="AJ632">
        <v>-121.0884813</v>
      </c>
      <c r="AK632">
        <v>38.019991500000003</v>
      </c>
    </row>
    <row r="633" spans="1:37" x14ac:dyDescent="0.35">
      <c r="A633">
        <v>362</v>
      </c>
      <c r="C633" t="s">
        <v>2906</v>
      </c>
      <c r="D633" t="s">
        <v>2907</v>
      </c>
      <c r="E633" t="s">
        <v>503</v>
      </c>
      <c r="F633">
        <v>95953</v>
      </c>
      <c r="G633">
        <v>1997</v>
      </c>
      <c r="H633" t="s">
        <v>2908</v>
      </c>
      <c r="I633" t="s">
        <v>43</v>
      </c>
      <c r="J633" t="s">
        <v>44</v>
      </c>
      <c r="K633" t="s">
        <v>198</v>
      </c>
      <c r="L633" t="s">
        <v>199</v>
      </c>
      <c r="M633" s="1">
        <v>26167</v>
      </c>
      <c r="N633" s="6">
        <v>1308</v>
      </c>
      <c r="O633" s="6">
        <v>17238</v>
      </c>
      <c r="P633" t="s">
        <v>53</v>
      </c>
      <c r="Q633" t="s">
        <v>53</v>
      </c>
      <c r="R633" t="s">
        <v>53</v>
      </c>
      <c r="S633" t="s">
        <v>53</v>
      </c>
      <c r="T633" t="s">
        <v>53</v>
      </c>
      <c r="U633" t="s">
        <v>53</v>
      </c>
      <c r="V633" t="s">
        <v>54</v>
      </c>
      <c r="X633" t="s">
        <v>55</v>
      </c>
      <c r="Y633" t="s">
        <v>47</v>
      </c>
      <c r="Z633" t="s">
        <v>53</v>
      </c>
      <c r="AA633" s="8">
        <v>1</v>
      </c>
      <c r="AB633" s="8">
        <v>3</v>
      </c>
      <c r="AC633" t="s">
        <v>2909</v>
      </c>
      <c r="AD633" t="s">
        <v>2910</v>
      </c>
      <c r="AE633" t="s">
        <v>2911</v>
      </c>
      <c r="AF633" s="2">
        <v>44795.665972222225</v>
      </c>
      <c r="AG633" t="s">
        <v>173</v>
      </c>
      <c r="AH633" s="2">
        <v>44795.665972222225</v>
      </c>
      <c r="AI633" t="s">
        <v>173</v>
      </c>
      <c r="AJ633">
        <v>-121.667412</v>
      </c>
      <c r="AK633">
        <v>39.277214999999998</v>
      </c>
    </row>
    <row r="634" spans="1:37" x14ac:dyDescent="0.35">
      <c r="A634">
        <v>363</v>
      </c>
      <c r="C634" t="s">
        <v>2906</v>
      </c>
      <c r="D634" t="s">
        <v>2907</v>
      </c>
      <c r="E634" t="s">
        <v>503</v>
      </c>
      <c r="F634">
        <v>95953</v>
      </c>
      <c r="G634">
        <v>1997</v>
      </c>
      <c r="H634" t="s">
        <v>2908</v>
      </c>
      <c r="I634" t="s">
        <v>43</v>
      </c>
      <c r="J634" t="s">
        <v>44</v>
      </c>
      <c r="K634" t="s">
        <v>198</v>
      </c>
      <c r="L634" t="s">
        <v>199</v>
      </c>
      <c r="M634" s="1">
        <v>28833</v>
      </c>
      <c r="N634" s="6">
        <v>1442</v>
      </c>
      <c r="O634" s="6">
        <v>18994</v>
      </c>
      <c r="P634" t="s">
        <v>53</v>
      </c>
      <c r="Q634" t="s">
        <v>53</v>
      </c>
      <c r="R634" t="s">
        <v>53</v>
      </c>
      <c r="S634" t="s">
        <v>53</v>
      </c>
      <c r="T634" t="s">
        <v>53</v>
      </c>
      <c r="U634" t="s">
        <v>53</v>
      </c>
      <c r="V634" t="s">
        <v>54</v>
      </c>
      <c r="X634" t="s">
        <v>55</v>
      </c>
      <c r="Y634" t="s">
        <v>47</v>
      </c>
      <c r="Z634" t="s">
        <v>53</v>
      </c>
      <c r="AA634" s="8">
        <v>1</v>
      </c>
      <c r="AB634" s="8">
        <v>3</v>
      </c>
      <c r="AC634" t="s">
        <v>2909</v>
      </c>
      <c r="AD634" t="s">
        <v>2910</v>
      </c>
      <c r="AE634" t="s">
        <v>2912</v>
      </c>
      <c r="AF634" s="2">
        <v>44795.665972222225</v>
      </c>
      <c r="AG634" t="s">
        <v>173</v>
      </c>
      <c r="AH634" s="2">
        <v>44795.665972222225</v>
      </c>
      <c r="AI634" t="s">
        <v>173</v>
      </c>
      <c r="AJ634">
        <v>-121.667412</v>
      </c>
      <c r="AK634">
        <v>39.277214999999998</v>
      </c>
    </row>
    <row r="635" spans="1:37" x14ac:dyDescent="0.35">
      <c r="A635">
        <v>450</v>
      </c>
      <c r="C635" t="s">
        <v>2906</v>
      </c>
      <c r="D635" t="s">
        <v>2907</v>
      </c>
      <c r="E635" t="s">
        <v>503</v>
      </c>
      <c r="F635">
        <v>95953</v>
      </c>
      <c r="G635">
        <v>1994</v>
      </c>
      <c r="H635" t="s">
        <v>2908</v>
      </c>
      <c r="I635" t="s">
        <v>43</v>
      </c>
      <c r="J635" t="s">
        <v>44</v>
      </c>
      <c r="K635" t="s">
        <v>198</v>
      </c>
      <c r="L635" t="s">
        <v>199</v>
      </c>
      <c r="M635" s="1">
        <v>215423</v>
      </c>
      <c r="N635" s="6">
        <v>10771</v>
      </c>
      <c r="O635" s="6">
        <v>141912</v>
      </c>
      <c r="P635" t="s">
        <v>53</v>
      </c>
      <c r="Q635" t="s">
        <v>53</v>
      </c>
      <c r="R635" t="s">
        <v>53</v>
      </c>
      <c r="S635" t="s">
        <v>53</v>
      </c>
      <c r="T635" t="s">
        <v>53</v>
      </c>
      <c r="U635" t="s">
        <v>53</v>
      </c>
      <c r="V635" t="s">
        <v>54</v>
      </c>
      <c r="X635" t="s">
        <v>55</v>
      </c>
      <c r="Y635" t="s">
        <v>47</v>
      </c>
      <c r="Z635" t="s">
        <v>53</v>
      </c>
      <c r="AA635" s="8">
        <v>1</v>
      </c>
      <c r="AB635" s="8">
        <v>3</v>
      </c>
      <c r="AC635" t="s">
        <v>2909</v>
      </c>
      <c r="AD635" t="s">
        <v>2910</v>
      </c>
      <c r="AE635" t="s">
        <v>2913</v>
      </c>
      <c r="AF635" s="2">
        <v>44795.665972222225</v>
      </c>
      <c r="AG635" t="s">
        <v>173</v>
      </c>
      <c r="AH635" s="2">
        <v>44795.665972222225</v>
      </c>
      <c r="AI635" t="s">
        <v>173</v>
      </c>
      <c r="AJ635">
        <v>-121.667412</v>
      </c>
      <c r="AK635">
        <v>39.277214999999998</v>
      </c>
    </row>
    <row r="636" spans="1:37" x14ac:dyDescent="0.35">
      <c r="A636">
        <v>507</v>
      </c>
      <c r="C636" t="s">
        <v>2906</v>
      </c>
      <c r="D636" t="s">
        <v>2907</v>
      </c>
      <c r="E636" t="s">
        <v>503</v>
      </c>
      <c r="F636">
        <v>95953</v>
      </c>
      <c r="G636">
        <v>1992</v>
      </c>
      <c r="H636" t="s">
        <v>2908</v>
      </c>
      <c r="I636" t="s">
        <v>43</v>
      </c>
      <c r="J636" t="s">
        <v>44</v>
      </c>
      <c r="K636" t="s">
        <v>198</v>
      </c>
      <c r="L636" t="s">
        <v>199</v>
      </c>
      <c r="M636" s="1">
        <v>150274</v>
      </c>
      <c r="N636" s="6">
        <v>7514</v>
      </c>
      <c r="O636" s="6">
        <v>98995</v>
      </c>
      <c r="P636" t="s">
        <v>53</v>
      </c>
      <c r="Q636" t="s">
        <v>53</v>
      </c>
      <c r="R636" t="s">
        <v>53</v>
      </c>
      <c r="S636" t="s">
        <v>53</v>
      </c>
      <c r="T636" t="s">
        <v>53</v>
      </c>
      <c r="U636" t="s">
        <v>53</v>
      </c>
      <c r="V636" t="s">
        <v>54</v>
      </c>
      <c r="X636" t="s">
        <v>55</v>
      </c>
      <c r="Y636" t="s">
        <v>47</v>
      </c>
      <c r="Z636" t="s">
        <v>53</v>
      </c>
      <c r="AA636" s="8">
        <v>1</v>
      </c>
      <c r="AB636" s="8">
        <v>3</v>
      </c>
      <c r="AC636" t="s">
        <v>2909</v>
      </c>
      <c r="AD636" t="s">
        <v>2910</v>
      </c>
      <c r="AE636" t="s">
        <v>2914</v>
      </c>
      <c r="AF636" s="2">
        <v>44795.665972222225</v>
      </c>
      <c r="AG636" t="s">
        <v>173</v>
      </c>
      <c r="AH636" s="2">
        <v>44795.665972222225</v>
      </c>
      <c r="AI636" t="s">
        <v>173</v>
      </c>
      <c r="AJ636">
        <v>-121.667412</v>
      </c>
      <c r="AK636">
        <v>39.277214999999998</v>
      </c>
    </row>
    <row r="637" spans="1:37" x14ac:dyDescent="0.35">
      <c r="A637">
        <v>88</v>
      </c>
      <c r="C637" t="s">
        <v>2915</v>
      </c>
      <c r="D637" t="s">
        <v>651</v>
      </c>
      <c r="E637" t="s">
        <v>49</v>
      </c>
      <c r="F637">
        <v>95033</v>
      </c>
      <c r="G637">
        <v>2013</v>
      </c>
      <c r="H637" t="s">
        <v>2916</v>
      </c>
      <c r="I637" t="s">
        <v>43</v>
      </c>
      <c r="J637" t="s">
        <v>44</v>
      </c>
      <c r="K637" t="s">
        <v>289</v>
      </c>
      <c r="L637" t="s">
        <v>199</v>
      </c>
      <c r="M637" s="1">
        <v>85000</v>
      </c>
      <c r="N637" s="6">
        <v>6839</v>
      </c>
      <c r="O637" s="6">
        <v>32961</v>
      </c>
      <c r="P637" t="s">
        <v>54</v>
      </c>
      <c r="Q637" t="s">
        <v>53</v>
      </c>
      <c r="R637" t="s">
        <v>53</v>
      </c>
      <c r="S637" t="s">
        <v>53</v>
      </c>
      <c r="T637" t="s">
        <v>53</v>
      </c>
      <c r="U637" t="s">
        <v>53</v>
      </c>
      <c r="V637" t="s">
        <v>53</v>
      </c>
      <c r="W637" t="s">
        <v>2917</v>
      </c>
      <c r="X637" t="s">
        <v>55</v>
      </c>
      <c r="Y637" t="s">
        <v>47</v>
      </c>
      <c r="Z637" t="s">
        <v>53</v>
      </c>
      <c r="AA637" s="8">
        <v>17</v>
      </c>
      <c r="AB637" s="8">
        <v>28</v>
      </c>
      <c r="AC637" t="s">
        <v>2918</v>
      </c>
      <c r="AD637" t="s">
        <v>2919</v>
      </c>
      <c r="AE637" t="s">
        <v>2920</v>
      </c>
      <c r="AF637" s="2">
        <v>44795.665972222225</v>
      </c>
      <c r="AG637" t="s">
        <v>173</v>
      </c>
      <c r="AH637" s="2">
        <v>45128.737500000003</v>
      </c>
      <c r="AI637" t="s">
        <v>97</v>
      </c>
      <c r="AJ637">
        <v>-121.942987</v>
      </c>
      <c r="AK637">
        <v>37.125351000000002</v>
      </c>
    </row>
    <row r="638" spans="1:37" x14ac:dyDescent="0.35">
      <c r="A638">
        <v>587</v>
      </c>
      <c r="C638" t="s">
        <v>2921</v>
      </c>
      <c r="D638" t="s">
        <v>1345</v>
      </c>
      <c r="E638" t="s">
        <v>213</v>
      </c>
      <c r="F638">
        <v>93436</v>
      </c>
      <c r="G638">
        <v>1989</v>
      </c>
      <c r="H638" t="s">
        <v>2922</v>
      </c>
      <c r="I638" t="s">
        <v>43</v>
      </c>
      <c r="J638" t="s">
        <v>44</v>
      </c>
      <c r="K638" t="s">
        <v>198</v>
      </c>
      <c r="L638" t="s">
        <v>199</v>
      </c>
      <c r="M638" s="1">
        <v>97308</v>
      </c>
      <c r="N638" s="6" t="s">
        <v>200</v>
      </c>
      <c r="O638" s="6" t="s">
        <v>200</v>
      </c>
      <c r="P638" t="s">
        <v>53</v>
      </c>
      <c r="Q638" t="s">
        <v>53</v>
      </c>
      <c r="R638" t="s">
        <v>53</v>
      </c>
      <c r="S638" t="s">
        <v>53</v>
      </c>
      <c r="T638" t="s">
        <v>53</v>
      </c>
      <c r="U638" t="s">
        <v>53</v>
      </c>
      <c r="V638" t="s">
        <v>54</v>
      </c>
      <c r="X638" t="s">
        <v>55</v>
      </c>
      <c r="Y638" t="s">
        <v>47</v>
      </c>
      <c r="Z638" t="s">
        <v>53</v>
      </c>
      <c r="AA638" s="8">
        <v>21</v>
      </c>
      <c r="AB638" s="8">
        <v>37</v>
      </c>
      <c r="AC638" t="s">
        <v>2923</v>
      </c>
      <c r="AD638" t="s">
        <v>2924</v>
      </c>
      <c r="AE638" t="s">
        <v>2925</v>
      </c>
      <c r="AF638" s="2">
        <v>44795.665972222225</v>
      </c>
      <c r="AG638" t="s">
        <v>173</v>
      </c>
      <c r="AH638" s="2">
        <v>44795.665972222225</v>
      </c>
      <c r="AI638" t="s">
        <v>173</v>
      </c>
      <c r="AJ638">
        <v>-120.449787</v>
      </c>
      <c r="AK638">
        <v>34.658716200000001</v>
      </c>
    </row>
    <row r="639" spans="1:37" x14ac:dyDescent="0.35">
      <c r="A639">
        <v>706</v>
      </c>
      <c r="C639" t="s">
        <v>2926</v>
      </c>
      <c r="D639" t="s">
        <v>2927</v>
      </c>
      <c r="E639" t="s">
        <v>66</v>
      </c>
      <c r="F639">
        <v>90808</v>
      </c>
      <c r="G639">
        <v>1982</v>
      </c>
      <c r="H639" t="s">
        <v>2928</v>
      </c>
      <c r="I639" t="s">
        <v>208</v>
      </c>
      <c r="J639" t="s">
        <v>52</v>
      </c>
      <c r="K639" t="s">
        <v>198</v>
      </c>
      <c r="L639" t="s">
        <v>199</v>
      </c>
      <c r="M639" s="1">
        <v>148765</v>
      </c>
      <c r="N639" s="6">
        <v>7438</v>
      </c>
      <c r="O639" s="6">
        <v>103309</v>
      </c>
      <c r="P639" t="s">
        <v>53</v>
      </c>
      <c r="Q639" t="s">
        <v>53</v>
      </c>
      <c r="R639" t="s">
        <v>53</v>
      </c>
      <c r="S639" t="s">
        <v>53</v>
      </c>
      <c r="T639" t="s">
        <v>53</v>
      </c>
      <c r="U639" t="s">
        <v>53</v>
      </c>
      <c r="V639" t="s">
        <v>54</v>
      </c>
      <c r="X639" t="s">
        <v>46</v>
      </c>
      <c r="Y639" t="s">
        <v>47</v>
      </c>
      <c r="Z639" t="s">
        <v>53</v>
      </c>
      <c r="AA639" s="8">
        <v>33</v>
      </c>
      <c r="AB639" s="8">
        <v>69</v>
      </c>
      <c r="AC639" t="s">
        <v>2929</v>
      </c>
      <c r="AD639" t="s">
        <v>2930</v>
      </c>
      <c r="AE639" t="s">
        <v>2931</v>
      </c>
      <c r="AF639" s="2">
        <v>44795.665972222225</v>
      </c>
      <c r="AG639" t="s">
        <v>173</v>
      </c>
      <c r="AH639" s="2">
        <v>44795.665972222225</v>
      </c>
      <c r="AI639" t="s">
        <v>173</v>
      </c>
      <c r="AJ639">
        <v>-118.135552</v>
      </c>
      <c r="AK639">
        <v>33.833632000000001</v>
      </c>
    </row>
    <row r="640" spans="1:37" x14ac:dyDescent="0.35">
      <c r="A640">
        <v>614</v>
      </c>
      <c r="C640" t="s">
        <v>2932</v>
      </c>
      <c r="D640" t="s">
        <v>2927</v>
      </c>
      <c r="E640" t="s">
        <v>66</v>
      </c>
      <c r="F640">
        <v>90810</v>
      </c>
      <c r="G640">
        <v>1988</v>
      </c>
      <c r="H640" t="s">
        <v>2933</v>
      </c>
      <c r="I640" t="s">
        <v>43</v>
      </c>
      <c r="J640" t="s">
        <v>44</v>
      </c>
      <c r="K640" t="s">
        <v>198</v>
      </c>
      <c r="L640" t="s">
        <v>199</v>
      </c>
      <c r="M640" s="1">
        <v>122908</v>
      </c>
      <c r="N640" s="6">
        <v>6145</v>
      </c>
      <c r="O640" s="6">
        <v>79914</v>
      </c>
      <c r="P640" t="s">
        <v>53</v>
      </c>
      <c r="Q640" t="s">
        <v>53</v>
      </c>
      <c r="R640" t="s">
        <v>53</v>
      </c>
      <c r="S640" t="s">
        <v>53</v>
      </c>
      <c r="T640" t="s">
        <v>53</v>
      </c>
      <c r="U640" t="s">
        <v>53</v>
      </c>
      <c r="V640" t="s">
        <v>54</v>
      </c>
      <c r="X640" t="s">
        <v>46</v>
      </c>
      <c r="Y640" t="s">
        <v>47</v>
      </c>
      <c r="Z640" t="s">
        <v>53</v>
      </c>
      <c r="AA640" s="8">
        <v>33</v>
      </c>
      <c r="AB640" s="8">
        <v>69</v>
      </c>
      <c r="AC640" t="s">
        <v>2934</v>
      </c>
      <c r="AD640" t="s">
        <v>2935</v>
      </c>
      <c r="AE640" t="s">
        <v>2936</v>
      </c>
      <c r="AF640" s="2">
        <v>44795.665972222225</v>
      </c>
      <c r="AG640" t="s">
        <v>173</v>
      </c>
      <c r="AH640" s="2">
        <v>44795.665972222225</v>
      </c>
      <c r="AI640" t="s">
        <v>173</v>
      </c>
      <c r="AJ640">
        <v>-118.220242</v>
      </c>
      <c r="AK640">
        <v>33.802084499999999</v>
      </c>
    </row>
    <row r="641" spans="1:37" x14ac:dyDescent="0.35">
      <c r="A641">
        <v>176</v>
      </c>
      <c r="C641" t="s">
        <v>2937</v>
      </c>
      <c r="D641" t="s">
        <v>2938</v>
      </c>
      <c r="E641" t="s">
        <v>196</v>
      </c>
      <c r="F641">
        <v>95650</v>
      </c>
      <c r="G641">
        <v>2009</v>
      </c>
      <c r="H641" t="s">
        <v>2939</v>
      </c>
      <c r="I641" t="s">
        <v>43</v>
      </c>
      <c r="J641" t="s">
        <v>44</v>
      </c>
      <c r="K641" t="s">
        <v>198</v>
      </c>
      <c r="L641" t="s">
        <v>199</v>
      </c>
      <c r="M641" s="1">
        <v>762564</v>
      </c>
      <c r="N641" s="6">
        <v>65137</v>
      </c>
      <c r="O641" s="6">
        <v>398813</v>
      </c>
      <c r="P641" t="s">
        <v>53</v>
      </c>
      <c r="Q641" t="s">
        <v>53</v>
      </c>
      <c r="R641" t="s">
        <v>53</v>
      </c>
      <c r="S641" t="s">
        <v>53</v>
      </c>
      <c r="T641" t="s">
        <v>53</v>
      </c>
      <c r="U641" t="s">
        <v>53</v>
      </c>
      <c r="V641" t="s">
        <v>54</v>
      </c>
      <c r="X641" t="s">
        <v>55</v>
      </c>
      <c r="Y641" t="s">
        <v>47</v>
      </c>
      <c r="Z641" t="s">
        <v>53</v>
      </c>
      <c r="AA641" s="8">
        <v>6</v>
      </c>
      <c r="AB641" s="8">
        <v>5</v>
      </c>
      <c r="AC641" t="s">
        <v>2940</v>
      </c>
      <c r="AD641" t="s">
        <v>2941</v>
      </c>
      <c r="AE641" t="s">
        <v>2942</v>
      </c>
      <c r="AF641" s="2">
        <v>44795.665972222225</v>
      </c>
      <c r="AG641" t="s">
        <v>173</v>
      </c>
      <c r="AH641" s="2">
        <v>45128.957638888889</v>
      </c>
      <c r="AI641" t="s">
        <v>97</v>
      </c>
      <c r="AJ641">
        <v>-121.20191</v>
      </c>
      <c r="AK641">
        <v>38.830697999999998</v>
      </c>
    </row>
    <row r="642" spans="1:37" x14ac:dyDescent="0.35">
      <c r="A642">
        <v>426</v>
      </c>
      <c r="C642" t="s">
        <v>2943</v>
      </c>
      <c r="D642" t="s">
        <v>2944</v>
      </c>
      <c r="E642" t="s">
        <v>674</v>
      </c>
      <c r="F642">
        <v>90720</v>
      </c>
      <c r="G642">
        <v>1994</v>
      </c>
      <c r="H642" t="s">
        <v>2945</v>
      </c>
      <c r="I642" t="s">
        <v>43</v>
      </c>
      <c r="J642" t="s">
        <v>44</v>
      </c>
      <c r="K642" t="s">
        <v>198</v>
      </c>
      <c r="L642" t="s">
        <v>199</v>
      </c>
      <c r="M642" s="1">
        <v>36915</v>
      </c>
      <c r="N642" s="6" t="s">
        <v>200</v>
      </c>
      <c r="O642" s="6" t="s">
        <v>200</v>
      </c>
      <c r="P642" t="s">
        <v>53</v>
      </c>
      <c r="Q642" t="s">
        <v>53</v>
      </c>
      <c r="R642" t="s">
        <v>53</v>
      </c>
      <c r="S642" t="s">
        <v>53</v>
      </c>
      <c r="T642" t="s">
        <v>53</v>
      </c>
      <c r="U642" t="s">
        <v>53</v>
      </c>
      <c r="V642" t="s">
        <v>54</v>
      </c>
      <c r="X642" t="s">
        <v>46</v>
      </c>
      <c r="Y642" t="s">
        <v>47</v>
      </c>
      <c r="Z642" t="s">
        <v>53</v>
      </c>
      <c r="AA642" s="8">
        <v>36</v>
      </c>
      <c r="AB642" s="8">
        <v>70</v>
      </c>
      <c r="AC642" t="s">
        <v>2946</v>
      </c>
      <c r="AD642" t="s">
        <v>2947</v>
      </c>
      <c r="AE642" t="s">
        <v>2948</v>
      </c>
      <c r="AF642" s="2">
        <v>44795.665972222225</v>
      </c>
      <c r="AG642" t="s">
        <v>173</v>
      </c>
      <c r="AH642" s="2">
        <v>44795.665972222225</v>
      </c>
      <c r="AI642" t="s">
        <v>173</v>
      </c>
      <c r="AJ642">
        <v>-118.0641442</v>
      </c>
      <c r="AK642">
        <v>33.816147700000002</v>
      </c>
    </row>
    <row r="643" spans="1:37" x14ac:dyDescent="0.35">
      <c r="A643">
        <v>590</v>
      </c>
      <c r="C643" t="s">
        <v>2949</v>
      </c>
      <c r="D643" t="s">
        <v>2950</v>
      </c>
      <c r="E643" t="s">
        <v>66</v>
      </c>
      <c r="F643">
        <v>91745</v>
      </c>
      <c r="G643">
        <v>1989</v>
      </c>
      <c r="H643" t="s">
        <v>2951</v>
      </c>
      <c r="I643" t="s">
        <v>43</v>
      </c>
      <c r="J643" t="s">
        <v>44</v>
      </c>
      <c r="K643" t="s">
        <v>198</v>
      </c>
      <c r="L643" t="s">
        <v>199</v>
      </c>
      <c r="M643" s="1">
        <v>131000</v>
      </c>
      <c r="N643" s="6" t="s">
        <v>200</v>
      </c>
      <c r="O643" s="6" t="s">
        <v>200</v>
      </c>
      <c r="P643" t="s">
        <v>53</v>
      </c>
      <c r="Q643" t="s">
        <v>53</v>
      </c>
      <c r="R643" t="s">
        <v>53</v>
      </c>
      <c r="S643" t="s">
        <v>53</v>
      </c>
      <c r="T643" t="s">
        <v>53</v>
      </c>
      <c r="U643" t="s">
        <v>53</v>
      </c>
      <c r="V643" t="s">
        <v>54</v>
      </c>
      <c r="X643" t="s">
        <v>46</v>
      </c>
      <c r="Y643" t="s">
        <v>47</v>
      </c>
      <c r="Z643" t="s">
        <v>53</v>
      </c>
      <c r="AA643" s="8">
        <v>30</v>
      </c>
      <c r="AB643" s="8">
        <v>56</v>
      </c>
      <c r="AC643" t="s">
        <v>2952</v>
      </c>
      <c r="AD643" t="s">
        <v>2953</v>
      </c>
      <c r="AE643" t="s">
        <v>2954</v>
      </c>
      <c r="AF643" s="2">
        <v>44795.665972222225</v>
      </c>
      <c r="AG643" t="s">
        <v>173</v>
      </c>
      <c r="AH643" s="2">
        <v>44795.665972222225</v>
      </c>
      <c r="AI643" t="s">
        <v>173</v>
      </c>
      <c r="AJ643">
        <v>-117.97762400000001</v>
      </c>
      <c r="AK643">
        <v>33.988557</v>
      </c>
    </row>
    <row r="644" spans="1:37" x14ac:dyDescent="0.35">
      <c r="A644">
        <v>338</v>
      </c>
      <c r="C644" t="s">
        <v>2955</v>
      </c>
      <c r="D644" t="s">
        <v>66</v>
      </c>
      <c r="E644" t="s">
        <v>66</v>
      </c>
      <c r="F644">
        <v>90017</v>
      </c>
      <c r="G644">
        <v>2001</v>
      </c>
      <c r="H644" t="s">
        <v>2956</v>
      </c>
      <c r="I644" t="s">
        <v>208</v>
      </c>
      <c r="J644" t="s">
        <v>52</v>
      </c>
      <c r="K644" t="s">
        <v>198</v>
      </c>
      <c r="L644" t="s">
        <v>199</v>
      </c>
      <c r="M644" s="1">
        <v>1600000</v>
      </c>
      <c r="N644" s="6">
        <v>218000</v>
      </c>
      <c r="O644" s="6">
        <v>1306799</v>
      </c>
      <c r="P644" t="s">
        <v>53</v>
      </c>
      <c r="Q644" t="s">
        <v>53</v>
      </c>
      <c r="R644" t="s">
        <v>53</v>
      </c>
      <c r="S644" t="s">
        <v>53</v>
      </c>
      <c r="T644" t="s">
        <v>53</v>
      </c>
      <c r="U644" t="s">
        <v>53</v>
      </c>
      <c r="V644" t="s">
        <v>54</v>
      </c>
      <c r="X644" t="s">
        <v>1365</v>
      </c>
      <c r="Y644" t="s">
        <v>47</v>
      </c>
      <c r="Z644" t="s">
        <v>53</v>
      </c>
      <c r="AA644" s="8">
        <v>28</v>
      </c>
      <c r="AB644" s="8">
        <v>57</v>
      </c>
      <c r="AC644" t="s">
        <v>2957</v>
      </c>
      <c r="AD644" t="s">
        <v>2958</v>
      </c>
      <c r="AE644" t="s">
        <v>2959</v>
      </c>
      <c r="AF644" s="2">
        <v>44795.665972222225</v>
      </c>
      <c r="AG644" t="s">
        <v>173</v>
      </c>
      <c r="AH644" s="2">
        <v>44795.665972222225</v>
      </c>
      <c r="AI644" t="s">
        <v>173</v>
      </c>
      <c r="AJ644">
        <v>-118.25811400000001</v>
      </c>
      <c r="AK644">
        <v>34.048971000000002</v>
      </c>
    </row>
    <row r="645" spans="1:37" x14ac:dyDescent="0.35">
      <c r="A645">
        <v>270</v>
      </c>
      <c r="C645" t="s">
        <v>2960</v>
      </c>
      <c r="D645" t="s">
        <v>2961</v>
      </c>
      <c r="E645" t="s">
        <v>66</v>
      </c>
      <c r="F645">
        <v>91371</v>
      </c>
      <c r="G645">
        <v>2002</v>
      </c>
      <c r="H645" t="s">
        <v>2962</v>
      </c>
      <c r="I645" t="s">
        <v>208</v>
      </c>
      <c r="J645" t="s">
        <v>52</v>
      </c>
      <c r="K645" t="s">
        <v>198</v>
      </c>
      <c r="L645" t="s">
        <v>199</v>
      </c>
      <c r="M645" s="1">
        <v>1208375</v>
      </c>
      <c r="N645" s="6">
        <v>142162</v>
      </c>
      <c r="O645" s="6">
        <v>2262207</v>
      </c>
      <c r="P645" t="s">
        <v>53</v>
      </c>
      <c r="Q645" t="s">
        <v>53</v>
      </c>
      <c r="R645" t="s">
        <v>54</v>
      </c>
      <c r="S645" t="s">
        <v>53</v>
      </c>
      <c r="T645" t="s">
        <v>53</v>
      </c>
      <c r="U645" t="s">
        <v>53</v>
      </c>
      <c r="V645" t="s">
        <v>54</v>
      </c>
      <c r="W645" t="s">
        <v>2963</v>
      </c>
      <c r="X645" t="s">
        <v>46</v>
      </c>
      <c r="Y645" t="s">
        <v>47</v>
      </c>
      <c r="Z645" t="s">
        <v>53</v>
      </c>
      <c r="AA645" s="8">
        <v>27</v>
      </c>
      <c r="AB645" s="8">
        <v>46</v>
      </c>
      <c r="AC645" t="s">
        <v>2964</v>
      </c>
      <c r="AD645" t="s">
        <v>2965</v>
      </c>
      <c r="AE645" t="s">
        <v>2966</v>
      </c>
      <c r="AF645" s="2">
        <v>44795.665972222225</v>
      </c>
      <c r="AG645" t="s">
        <v>173</v>
      </c>
      <c r="AH645" s="2">
        <v>44795.665972222225</v>
      </c>
      <c r="AI645" t="s">
        <v>173</v>
      </c>
      <c r="AJ645">
        <v>-118.577782</v>
      </c>
      <c r="AK645">
        <v>34.185949999999998</v>
      </c>
    </row>
    <row r="646" spans="1:37" x14ac:dyDescent="0.35">
      <c r="A646">
        <v>217</v>
      </c>
      <c r="C646" t="s">
        <v>2967</v>
      </c>
      <c r="D646" t="s">
        <v>66</v>
      </c>
      <c r="E646" t="s">
        <v>66</v>
      </c>
      <c r="F646">
        <v>90017</v>
      </c>
      <c r="G646">
        <v>2004</v>
      </c>
      <c r="H646" t="s">
        <v>2968</v>
      </c>
      <c r="I646" t="s">
        <v>43</v>
      </c>
      <c r="J646" t="s">
        <v>44</v>
      </c>
      <c r="K646" t="s">
        <v>198</v>
      </c>
      <c r="L646" t="s">
        <v>199</v>
      </c>
      <c r="M646" s="1">
        <v>73412</v>
      </c>
      <c r="N646" s="6">
        <v>14781</v>
      </c>
      <c r="O646" s="6">
        <v>109747</v>
      </c>
      <c r="P646" t="s">
        <v>54</v>
      </c>
      <c r="Q646" t="s">
        <v>53</v>
      </c>
      <c r="R646" t="s">
        <v>53</v>
      </c>
      <c r="S646" t="s">
        <v>53</v>
      </c>
      <c r="T646" t="s">
        <v>53</v>
      </c>
      <c r="U646" t="s">
        <v>53</v>
      </c>
      <c r="V646" t="s">
        <v>53</v>
      </c>
      <c r="W646" t="s">
        <v>2969</v>
      </c>
      <c r="X646" t="s">
        <v>1365</v>
      </c>
      <c r="Y646" t="s">
        <v>83</v>
      </c>
      <c r="Z646" t="s">
        <v>53</v>
      </c>
      <c r="AA646" s="8">
        <v>26</v>
      </c>
      <c r="AB646" s="8">
        <v>54</v>
      </c>
      <c r="AC646" t="s">
        <v>2970</v>
      </c>
      <c r="AD646" t="s">
        <v>2971</v>
      </c>
      <c r="AE646" t="s">
        <v>2972</v>
      </c>
      <c r="AF646" s="2">
        <v>44795.665972222225</v>
      </c>
      <c r="AG646" t="s">
        <v>173</v>
      </c>
      <c r="AH646" s="2">
        <v>45132.961111111108</v>
      </c>
      <c r="AI646" t="s">
        <v>97</v>
      </c>
      <c r="AJ646">
        <v>-118.257284</v>
      </c>
      <c r="AK646">
        <v>34.056139999999999</v>
      </c>
    </row>
    <row r="647" spans="1:37" x14ac:dyDescent="0.35">
      <c r="A647">
        <v>249</v>
      </c>
      <c r="C647" t="s">
        <v>2967</v>
      </c>
      <c r="D647" t="s">
        <v>66</v>
      </c>
      <c r="E647" t="s">
        <v>66</v>
      </c>
      <c r="F647">
        <v>90017</v>
      </c>
      <c r="G647">
        <v>2003</v>
      </c>
      <c r="H647" t="s">
        <v>2968</v>
      </c>
      <c r="I647" t="s">
        <v>43</v>
      </c>
      <c r="J647" t="s">
        <v>44</v>
      </c>
      <c r="K647" t="s">
        <v>198</v>
      </c>
      <c r="L647" t="s">
        <v>199</v>
      </c>
      <c r="M647" s="1">
        <v>1361930</v>
      </c>
      <c r="N647" s="6">
        <v>231047</v>
      </c>
      <c r="O647" s="6">
        <v>3013524</v>
      </c>
      <c r="P647" t="s">
        <v>54</v>
      </c>
      <c r="Q647" t="s">
        <v>54</v>
      </c>
      <c r="R647" t="s">
        <v>54</v>
      </c>
      <c r="S647" t="s">
        <v>53</v>
      </c>
      <c r="T647" t="s">
        <v>53</v>
      </c>
      <c r="U647" t="s">
        <v>53</v>
      </c>
      <c r="V647" t="s">
        <v>53</v>
      </c>
      <c r="W647" t="s">
        <v>2973</v>
      </c>
      <c r="X647" t="s">
        <v>1365</v>
      </c>
      <c r="Y647" t="s">
        <v>83</v>
      </c>
      <c r="Z647" t="s">
        <v>53</v>
      </c>
      <c r="AA647" s="8">
        <v>26</v>
      </c>
      <c r="AB647" s="8">
        <v>54</v>
      </c>
      <c r="AC647" t="s">
        <v>2970</v>
      </c>
      <c r="AD647" t="s">
        <v>2971</v>
      </c>
      <c r="AE647" t="s">
        <v>2974</v>
      </c>
      <c r="AF647" s="2">
        <v>44795.665972222225</v>
      </c>
      <c r="AG647" t="s">
        <v>173</v>
      </c>
      <c r="AH647" s="2">
        <v>45132.965277777781</v>
      </c>
      <c r="AI647" t="s">
        <v>97</v>
      </c>
      <c r="AJ647">
        <v>-118.257284</v>
      </c>
      <c r="AK647">
        <v>34.056139999999999</v>
      </c>
    </row>
    <row r="648" spans="1:37" x14ac:dyDescent="0.35">
      <c r="A648">
        <v>639</v>
      </c>
      <c r="C648" t="s">
        <v>2975</v>
      </c>
      <c r="D648" t="s">
        <v>2976</v>
      </c>
      <c r="E648" t="s">
        <v>244</v>
      </c>
      <c r="F648">
        <v>93635</v>
      </c>
      <c r="G648">
        <v>1985</v>
      </c>
      <c r="H648" t="s">
        <v>2977</v>
      </c>
      <c r="I648" t="s">
        <v>43</v>
      </c>
      <c r="J648" t="s">
        <v>44</v>
      </c>
      <c r="K648" t="s">
        <v>198</v>
      </c>
      <c r="L648" t="s">
        <v>199</v>
      </c>
      <c r="M648" s="1">
        <v>14023</v>
      </c>
      <c r="N648" s="6" t="s">
        <v>200</v>
      </c>
      <c r="O648" s="6" t="s">
        <v>200</v>
      </c>
      <c r="P648" t="s">
        <v>53</v>
      </c>
      <c r="Q648" t="s">
        <v>53</v>
      </c>
      <c r="R648" t="s">
        <v>53</v>
      </c>
      <c r="S648" t="s">
        <v>53</v>
      </c>
      <c r="T648" t="s">
        <v>53</v>
      </c>
      <c r="U648" t="s">
        <v>53</v>
      </c>
      <c r="V648" t="s">
        <v>54</v>
      </c>
      <c r="X648" t="s">
        <v>55</v>
      </c>
      <c r="Y648" t="s">
        <v>47</v>
      </c>
      <c r="Z648" t="s">
        <v>53</v>
      </c>
      <c r="AA648" s="8">
        <v>14</v>
      </c>
      <c r="AB648" s="8">
        <v>27</v>
      </c>
      <c r="AC648" t="s">
        <v>2978</v>
      </c>
      <c r="AD648" t="s">
        <v>2979</v>
      </c>
      <c r="AE648" t="s">
        <v>2980</v>
      </c>
      <c r="AF648" s="2">
        <v>44795.665972222225</v>
      </c>
      <c r="AG648" t="s">
        <v>173</v>
      </c>
      <c r="AH648" s="2">
        <v>44795.665972222225</v>
      </c>
      <c r="AI648" t="s">
        <v>173</v>
      </c>
      <c r="AJ648">
        <v>-120.8399447</v>
      </c>
      <c r="AK648">
        <v>37.052669000000002</v>
      </c>
    </row>
    <row r="649" spans="1:37" x14ac:dyDescent="0.35">
      <c r="A649">
        <v>387</v>
      </c>
      <c r="C649" t="s">
        <v>2981</v>
      </c>
      <c r="D649" t="s">
        <v>2982</v>
      </c>
      <c r="E649" t="s">
        <v>66</v>
      </c>
      <c r="F649">
        <v>90606</v>
      </c>
      <c r="G649">
        <v>1996</v>
      </c>
      <c r="H649" t="s">
        <v>2983</v>
      </c>
      <c r="I649" t="s">
        <v>43</v>
      </c>
      <c r="J649" t="s">
        <v>44</v>
      </c>
      <c r="K649" t="s">
        <v>198</v>
      </c>
      <c r="L649" t="s">
        <v>199</v>
      </c>
      <c r="M649" s="1">
        <v>147121</v>
      </c>
      <c r="N649" s="6">
        <v>7356</v>
      </c>
      <c r="O649" s="6">
        <v>133746</v>
      </c>
      <c r="P649" t="s">
        <v>53</v>
      </c>
      <c r="Q649" t="s">
        <v>53</v>
      </c>
      <c r="R649" t="s">
        <v>53</v>
      </c>
      <c r="S649" t="s">
        <v>53</v>
      </c>
      <c r="T649" t="s">
        <v>53</v>
      </c>
      <c r="U649" t="s">
        <v>53</v>
      </c>
      <c r="V649" t="s">
        <v>54</v>
      </c>
      <c r="X649" t="s">
        <v>46</v>
      </c>
      <c r="Y649" t="s">
        <v>47</v>
      </c>
      <c r="Z649" t="s">
        <v>53</v>
      </c>
      <c r="AA649" s="8">
        <v>30</v>
      </c>
      <c r="AB649" s="8">
        <v>56</v>
      </c>
      <c r="AC649" t="s">
        <v>2984</v>
      </c>
      <c r="AD649" t="s">
        <v>2985</v>
      </c>
      <c r="AE649" t="s">
        <v>2986</v>
      </c>
      <c r="AF649" s="2">
        <v>44795.665972222225</v>
      </c>
      <c r="AG649" t="s">
        <v>173</v>
      </c>
      <c r="AH649" s="2">
        <v>44795.665972222225</v>
      </c>
      <c r="AI649" t="s">
        <v>173</v>
      </c>
      <c r="AJ649">
        <v>-118.06626900000001</v>
      </c>
      <c r="AK649">
        <v>33.966788999999999</v>
      </c>
    </row>
    <row r="650" spans="1:37" x14ac:dyDescent="0.35">
      <c r="A650">
        <v>505</v>
      </c>
      <c r="C650" t="s">
        <v>2981</v>
      </c>
      <c r="D650" t="s">
        <v>2982</v>
      </c>
      <c r="E650" t="s">
        <v>66</v>
      </c>
      <c r="F650">
        <v>90606</v>
      </c>
      <c r="G650">
        <v>1992</v>
      </c>
      <c r="H650" t="s">
        <v>2983</v>
      </c>
      <c r="I650" t="s">
        <v>43</v>
      </c>
      <c r="J650" t="s">
        <v>44</v>
      </c>
      <c r="K650" t="s">
        <v>198</v>
      </c>
      <c r="L650" t="s">
        <v>199</v>
      </c>
      <c r="M650" s="1">
        <v>113604</v>
      </c>
      <c r="N650" s="6">
        <v>5680</v>
      </c>
      <c r="O650" s="6">
        <v>103276</v>
      </c>
      <c r="P650" t="s">
        <v>53</v>
      </c>
      <c r="Q650" t="s">
        <v>53</v>
      </c>
      <c r="R650" t="s">
        <v>53</v>
      </c>
      <c r="S650" t="s">
        <v>53</v>
      </c>
      <c r="T650" t="s">
        <v>53</v>
      </c>
      <c r="U650" t="s">
        <v>53</v>
      </c>
      <c r="V650" t="s">
        <v>54</v>
      </c>
      <c r="X650" t="s">
        <v>46</v>
      </c>
      <c r="Y650" t="s">
        <v>47</v>
      </c>
      <c r="Z650" t="s">
        <v>53</v>
      </c>
      <c r="AA650" s="8">
        <v>30</v>
      </c>
      <c r="AB650" s="8">
        <v>56</v>
      </c>
      <c r="AC650" t="s">
        <v>2984</v>
      </c>
      <c r="AD650" t="s">
        <v>2985</v>
      </c>
      <c r="AE650" t="s">
        <v>2987</v>
      </c>
      <c r="AF650" s="2">
        <v>44795.665972222225</v>
      </c>
      <c r="AG650" t="s">
        <v>173</v>
      </c>
      <c r="AH650" s="2">
        <v>44795.665972222225</v>
      </c>
      <c r="AI650" t="s">
        <v>173</v>
      </c>
      <c r="AJ650">
        <v>-118.06626900000001</v>
      </c>
      <c r="AK650">
        <v>33.966788999999999</v>
      </c>
    </row>
    <row r="651" spans="1:37" x14ac:dyDescent="0.35">
      <c r="A651">
        <v>398</v>
      </c>
      <c r="C651" t="s">
        <v>2988</v>
      </c>
      <c r="D651" t="s">
        <v>2982</v>
      </c>
      <c r="E651" t="s">
        <v>66</v>
      </c>
      <c r="F651">
        <v>90603</v>
      </c>
      <c r="G651">
        <v>1995</v>
      </c>
      <c r="H651" t="s">
        <v>2989</v>
      </c>
      <c r="I651" t="s">
        <v>43</v>
      </c>
      <c r="J651" t="s">
        <v>44</v>
      </c>
      <c r="K651" t="s">
        <v>198</v>
      </c>
      <c r="L651" t="s">
        <v>199</v>
      </c>
      <c r="M651" s="1">
        <v>42171</v>
      </c>
      <c r="N651" s="6" t="s">
        <v>200</v>
      </c>
      <c r="O651" s="6" t="s">
        <v>200</v>
      </c>
      <c r="P651" t="s">
        <v>53</v>
      </c>
      <c r="Q651" t="s">
        <v>53</v>
      </c>
      <c r="R651" t="s">
        <v>53</v>
      </c>
      <c r="S651" t="s">
        <v>53</v>
      </c>
      <c r="T651" t="s">
        <v>53</v>
      </c>
      <c r="U651" t="s">
        <v>53</v>
      </c>
      <c r="V651" t="s">
        <v>54</v>
      </c>
      <c r="X651" t="s">
        <v>46</v>
      </c>
      <c r="Y651" t="s">
        <v>47</v>
      </c>
      <c r="Z651" t="s">
        <v>54</v>
      </c>
      <c r="AA651" s="8">
        <v>30</v>
      </c>
      <c r="AB651" s="8">
        <v>56</v>
      </c>
      <c r="AC651" t="s">
        <v>2990</v>
      </c>
      <c r="AD651" t="s">
        <v>2991</v>
      </c>
      <c r="AE651" t="s">
        <v>2992</v>
      </c>
      <c r="AF651" s="2">
        <v>44795.665972222225</v>
      </c>
      <c r="AG651" t="s">
        <v>173</v>
      </c>
      <c r="AH651" s="2">
        <v>44795.665972222225</v>
      </c>
      <c r="AI651" t="s">
        <v>173</v>
      </c>
      <c r="AJ651">
        <v>-117.9767975</v>
      </c>
      <c r="AK651">
        <v>33.932805999999999</v>
      </c>
    </row>
    <row r="652" spans="1:37" x14ac:dyDescent="0.35">
      <c r="A652">
        <v>438</v>
      </c>
      <c r="C652" t="s">
        <v>2988</v>
      </c>
      <c r="D652" t="s">
        <v>2982</v>
      </c>
      <c r="E652" t="s">
        <v>66</v>
      </c>
      <c r="F652">
        <v>90603</v>
      </c>
      <c r="G652">
        <v>1994</v>
      </c>
      <c r="H652" t="s">
        <v>2989</v>
      </c>
      <c r="I652" t="s">
        <v>43</v>
      </c>
      <c r="J652" t="s">
        <v>44</v>
      </c>
      <c r="K652" t="s">
        <v>198</v>
      </c>
      <c r="L652" t="s">
        <v>199</v>
      </c>
      <c r="M652" s="1">
        <v>80076</v>
      </c>
      <c r="N652" s="6" t="s">
        <v>200</v>
      </c>
      <c r="O652" s="6" t="s">
        <v>200</v>
      </c>
      <c r="P652" t="s">
        <v>53</v>
      </c>
      <c r="Q652" t="s">
        <v>53</v>
      </c>
      <c r="R652" t="s">
        <v>53</v>
      </c>
      <c r="S652" t="s">
        <v>53</v>
      </c>
      <c r="T652" t="s">
        <v>53</v>
      </c>
      <c r="U652" t="s">
        <v>53</v>
      </c>
      <c r="V652" t="s">
        <v>54</v>
      </c>
      <c r="X652" t="s">
        <v>46</v>
      </c>
      <c r="Y652" t="s">
        <v>47</v>
      </c>
      <c r="Z652" t="s">
        <v>53</v>
      </c>
      <c r="AA652" s="8">
        <v>30</v>
      </c>
      <c r="AB652" s="8">
        <v>56</v>
      </c>
      <c r="AC652" t="s">
        <v>2990</v>
      </c>
      <c r="AD652" t="s">
        <v>2991</v>
      </c>
      <c r="AE652" t="s">
        <v>2993</v>
      </c>
      <c r="AF652" s="2">
        <v>44795.665972222225</v>
      </c>
      <c r="AG652" t="s">
        <v>173</v>
      </c>
      <c r="AH652" s="2">
        <v>44795.665972222225</v>
      </c>
      <c r="AI652" t="s">
        <v>173</v>
      </c>
      <c r="AJ652">
        <v>-117.9767975</v>
      </c>
      <c r="AK652">
        <v>33.932805999999999</v>
      </c>
    </row>
    <row r="653" spans="1:37" x14ac:dyDescent="0.35">
      <c r="A653">
        <v>471</v>
      </c>
      <c r="C653" t="s">
        <v>2988</v>
      </c>
      <c r="D653" t="s">
        <v>2982</v>
      </c>
      <c r="E653" t="s">
        <v>66</v>
      </c>
      <c r="F653">
        <v>90603</v>
      </c>
      <c r="G653">
        <v>1993</v>
      </c>
      <c r="H653" t="s">
        <v>2989</v>
      </c>
      <c r="I653" t="s">
        <v>43</v>
      </c>
      <c r="J653" t="s">
        <v>44</v>
      </c>
      <c r="K653" t="s">
        <v>198</v>
      </c>
      <c r="L653" t="s">
        <v>199</v>
      </c>
      <c r="M653" s="1">
        <v>99255</v>
      </c>
      <c r="N653" s="6" t="s">
        <v>200</v>
      </c>
      <c r="O653" s="6" t="s">
        <v>200</v>
      </c>
      <c r="P653" t="s">
        <v>53</v>
      </c>
      <c r="Q653" t="s">
        <v>53</v>
      </c>
      <c r="R653" t="s">
        <v>53</v>
      </c>
      <c r="S653" t="s">
        <v>53</v>
      </c>
      <c r="T653" t="s">
        <v>53</v>
      </c>
      <c r="U653" t="s">
        <v>53</v>
      </c>
      <c r="V653" t="s">
        <v>54</v>
      </c>
      <c r="X653" t="s">
        <v>46</v>
      </c>
      <c r="Y653" t="s">
        <v>47</v>
      </c>
      <c r="Z653" t="s">
        <v>53</v>
      </c>
      <c r="AA653" s="8">
        <v>30</v>
      </c>
      <c r="AB653" s="8">
        <v>56</v>
      </c>
      <c r="AC653" t="s">
        <v>2990</v>
      </c>
      <c r="AD653" t="s">
        <v>2991</v>
      </c>
      <c r="AE653" t="s">
        <v>2994</v>
      </c>
      <c r="AF653" s="2">
        <v>44795.665972222225</v>
      </c>
      <c r="AG653" t="s">
        <v>173</v>
      </c>
      <c r="AH653" s="2">
        <v>44795.665972222225</v>
      </c>
      <c r="AI653" t="s">
        <v>173</v>
      </c>
      <c r="AJ653">
        <v>-117.9767975</v>
      </c>
      <c r="AK653">
        <v>33.932805999999999</v>
      </c>
    </row>
    <row r="654" spans="1:37" x14ac:dyDescent="0.35">
      <c r="A654">
        <v>537</v>
      </c>
      <c r="C654" t="s">
        <v>2988</v>
      </c>
      <c r="D654" t="s">
        <v>2982</v>
      </c>
      <c r="E654" t="s">
        <v>66</v>
      </c>
      <c r="F654">
        <v>90603</v>
      </c>
      <c r="G654">
        <v>1991</v>
      </c>
      <c r="H654" t="s">
        <v>2989</v>
      </c>
      <c r="I654" t="s">
        <v>43</v>
      </c>
      <c r="J654" t="s">
        <v>44</v>
      </c>
      <c r="K654" t="s">
        <v>198</v>
      </c>
      <c r="L654" t="s">
        <v>199</v>
      </c>
      <c r="M654" s="1">
        <v>201773</v>
      </c>
      <c r="N654" s="6" t="s">
        <v>200</v>
      </c>
      <c r="O654" s="6" t="s">
        <v>200</v>
      </c>
      <c r="P654" t="s">
        <v>53</v>
      </c>
      <c r="Q654" t="s">
        <v>53</v>
      </c>
      <c r="R654" t="s">
        <v>53</v>
      </c>
      <c r="S654" t="s">
        <v>53</v>
      </c>
      <c r="T654" t="s">
        <v>53</v>
      </c>
      <c r="U654" t="s">
        <v>53</v>
      </c>
      <c r="V654" t="s">
        <v>54</v>
      </c>
      <c r="X654" t="s">
        <v>46</v>
      </c>
      <c r="Y654" t="s">
        <v>47</v>
      </c>
      <c r="Z654" t="s">
        <v>53</v>
      </c>
      <c r="AA654" s="8">
        <v>30</v>
      </c>
      <c r="AB654" s="8">
        <v>56</v>
      </c>
      <c r="AC654" t="s">
        <v>2990</v>
      </c>
      <c r="AD654" t="s">
        <v>2991</v>
      </c>
      <c r="AE654" t="s">
        <v>2995</v>
      </c>
      <c r="AF654" s="2">
        <v>44795.665972222225</v>
      </c>
      <c r="AG654" t="s">
        <v>173</v>
      </c>
      <c r="AH654" s="2">
        <v>44795.665972222225</v>
      </c>
      <c r="AI654" t="s">
        <v>173</v>
      </c>
      <c r="AJ654">
        <v>-117.9767975</v>
      </c>
      <c r="AK654">
        <v>33.932805999999999</v>
      </c>
    </row>
    <row r="655" spans="1:37" x14ac:dyDescent="0.35">
      <c r="A655">
        <v>265</v>
      </c>
      <c r="C655" t="s">
        <v>2996</v>
      </c>
      <c r="D655" t="s">
        <v>66</v>
      </c>
      <c r="E655" t="s">
        <v>66</v>
      </c>
      <c r="F655">
        <v>90045</v>
      </c>
      <c r="G655">
        <v>2002</v>
      </c>
      <c r="H655" t="s">
        <v>2997</v>
      </c>
      <c r="I655" t="s">
        <v>208</v>
      </c>
      <c r="J655" t="s">
        <v>52</v>
      </c>
      <c r="K655" t="s">
        <v>198</v>
      </c>
      <c r="L655" t="s">
        <v>199</v>
      </c>
      <c r="M655" s="1">
        <v>650000</v>
      </c>
      <c r="N655" s="6">
        <v>96120</v>
      </c>
      <c r="O655" s="6">
        <v>1040900</v>
      </c>
      <c r="P655" t="s">
        <v>53</v>
      </c>
      <c r="Q655" t="s">
        <v>53</v>
      </c>
      <c r="R655" t="s">
        <v>54</v>
      </c>
      <c r="S655" t="s">
        <v>53</v>
      </c>
      <c r="T655" t="s">
        <v>53</v>
      </c>
      <c r="U655" t="s">
        <v>53</v>
      </c>
      <c r="V655" t="s">
        <v>53</v>
      </c>
      <c r="W655" t="s">
        <v>2998</v>
      </c>
      <c r="X655" t="s">
        <v>1365</v>
      </c>
      <c r="Y655" t="s">
        <v>83</v>
      </c>
      <c r="Z655" t="s">
        <v>53</v>
      </c>
      <c r="AA655" s="8">
        <v>28</v>
      </c>
      <c r="AB655" s="8">
        <v>61</v>
      </c>
      <c r="AC655" t="s">
        <v>2999</v>
      </c>
      <c r="AD655" t="s">
        <v>3000</v>
      </c>
      <c r="AE655" t="s">
        <v>3001</v>
      </c>
      <c r="AF655" s="2">
        <v>44795.665972222225</v>
      </c>
      <c r="AG655" t="s">
        <v>173</v>
      </c>
      <c r="AH655" s="2">
        <v>45132.967361111114</v>
      </c>
      <c r="AI655" t="s">
        <v>97</v>
      </c>
      <c r="AJ655">
        <v>-118.41923</v>
      </c>
      <c r="AK655">
        <v>33.970759999999999</v>
      </c>
    </row>
    <row r="656" spans="1:37" x14ac:dyDescent="0.35">
      <c r="A656">
        <v>269</v>
      </c>
      <c r="C656" t="s">
        <v>2996</v>
      </c>
      <c r="D656" t="s">
        <v>66</v>
      </c>
      <c r="E656" t="s">
        <v>66</v>
      </c>
      <c r="F656">
        <v>90045</v>
      </c>
      <c r="G656">
        <v>2002</v>
      </c>
      <c r="H656" t="s">
        <v>2997</v>
      </c>
      <c r="I656" t="s">
        <v>208</v>
      </c>
      <c r="J656" t="s">
        <v>52</v>
      </c>
      <c r="K656" t="s">
        <v>198</v>
      </c>
      <c r="L656" t="s">
        <v>199</v>
      </c>
      <c r="M656" s="1">
        <v>1125000</v>
      </c>
      <c r="N656" s="6">
        <v>137088</v>
      </c>
      <c r="O656" s="6">
        <v>1142400</v>
      </c>
      <c r="P656" t="s">
        <v>54</v>
      </c>
      <c r="Q656" t="s">
        <v>53</v>
      </c>
      <c r="R656" t="s">
        <v>53</v>
      </c>
      <c r="S656" t="s">
        <v>53</v>
      </c>
      <c r="T656" t="s">
        <v>53</v>
      </c>
      <c r="U656" t="s">
        <v>53</v>
      </c>
      <c r="V656" t="s">
        <v>53</v>
      </c>
      <c r="W656" t="s">
        <v>1181</v>
      </c>
      <c r="X656" t="s">
        <v>1365</v>
      </c>
      <c r="Y656" t="s">
        <v>83</v>
      </c>
      <c r="Z656" t="s">
        <v>53</v>
      </c>
      <c r="AA656" s="8">
        <v>28</v>
      </c>
      <c r="AB656" s="8">
        <v>61</v>
      </c>
      <c r="AC656" t="s">
        <v>2999</v>
      </c>
      <c r="AD656" t="s">
        <v>3000</v>
      </c>
      <c r="AE656" t="s">
        <v>3002</v>
      </c>
      <c r="AF656" s="2">
        <v>44795.665972222225</v>
      </c>
      <c r="AG656" t="s">
        <v>173</v>
      </c>
      <c r="AH656" s="2">
        <v>45139.920138888891</v>
      </c>
      <c r="AI656" t="s">
        <v>97</v>
      </c>
      <c r="AJ656">
        <v>-118.41923</v>
      </c>
      <c r="AK656">
        <v>33.970759999999999</v>
      </c>
    </row>
    <row r="657" spans="1:37" x14ac:dyDescent="0.35">
      <c r="A657">
        <v>593</v>
      </c>
      <c r="C657" t="s">
        <v>3003</v>
      </c>
      <c r="D657" t="s">
        <v>3004</v>
      </c>
      <c r="E657" t="s">
        <v>41</v>
      </c>
      <c r="F657">
        <v>92356</v>
      </c>
      <c r="G657">
        <v>1988</v>
      </c>
      <c r="H657" t="s">
        <v>3005</v>
      </c>
      <c r="I657" t="s">
        <v>43</v>
      </c>
      <c r="J657" t="s">
        <v>44</v>
      </c>
      <c r="K657" t="s">
        <v>198</v>
      </c>
      <c r="L657" t="s">
        <v>199</v>
      </c>
      <c r="M657" s="1">
        <v>5182</v>
      </c>
      <c r="N657" s="6">
        <v>259</v>
      </c>
      <c r="O657" s="6">
        <v>4711</v>
      </c>
      <c r="P657" t="s">
        <v>53</v>
      </c>
      <c r="Q657" t="s">
        <v>53</v>
      </c>
      <c r="R657" t="s">
        <v>53</v>
      </c>
      <c r="S657" t="s">
        <v>53</v>
      </c>
      <c r="T657" t="s">
        <v>53</v>
      </c>
      <c r="U657" t="s">
        <v>53</v>
      </c>
      <c r="V657" t="s">
        <v>54</v>
      </c>
      <c r="X657" t="s">
        <v>46</v>
      </c>
      <c r="Y657" t="s">
        <v>47</v>
      </c>
      <c r="Z657" t="s">
        <v>53</v>
      </c>
      <c r="AA657" s="8">
        <v>19</v>
      </c>
      <c r="AB657" s="8">
        <v>34</v>
      </c>
      <c r="AC657" t="s">
        <v>3006</v>
      </c>
      <c r="AD657" t="s">
        <v>3007</v>
      </c>
      <c r="AE657" t="s">
        <v>3008</v>
      </c>
      <c r="AF657" s="2">
        <v>44795.665972222225</v>
      </c>
      <c r="AG657" t="s">
        <v>173</v>
      </c>
      <c r="AH657" s="2">
        <v>44795.665972222225</v>
      </c>
      <c r="AI657" t="s">
        <v>173</v>
      </c>
      <c r="AJ657">
        <v>-116.90759</v>
      </c>
      <c r="AK657">
        <v>34.410153000000001</v>
      </c>
    </row>
    <row r="658" spans="1:37" x14ac:dyDescent="0.35">
      <c r="A658">
        <v>643</v>
      </c>
      <c r="C658" t="s">
        <v>3009</v>
      </c>
      <c r="D658" t="s">
        <v>420</v>
      </c>
      <c r="E658" t="s">
        <v>420</v>
      </c>
      <c r="F658">
        <v>93637</v>
      </c>
      <c r="G658">
        <v>1985</v>
      </c>
      <c r="H658" t="s">
        <v>3010</v>
      </c>
      <c r="I658" t="s">
        <v>43</v>
      </c>
      <c r="J658" t="s">
        <v>44</v>
      </c>
      <c r="K658" t="s">
        <v>198</v>
      </c>
      <c r="L658" t="s">
        <v>199</v>
      </c>
      <c r="M658" s="1">
        <v>30302</v>
      </c>
      <c r="N658" s="6" t="s">
        <v>200</v>
      </c>
      <c r="O658" s="6" t="s">
        <v>200</v>
      </c>
      <c r="P658" t="s">
        <v>53</v>
      </c>
      <c r="Q658" t="s">
        <v>53</v>
      </c>
      <c r="R658" t="s">
        <v>53</v>
      </c>
      <c r="S658" t="s">
        <v>53</v>
      </c>
      <c r="T658" t="s">
        <v>53</v>
      </c>
      <c r="U658" t="s">
        <v>53</v>
      </c>
      <c r="V658" t="s">
        <v>54</v>
      </c>
      <c r="X658" t="s">
        <v>55</v>
      </c>
      <c r="Y658" t="s">
        <v>47</v>
      </c>
      <c r="Z658" t="s">
        <v>53</v>
      </c>
      <c r="AA658" s="8">
        <v>14</v>
      </c>
      <c r="AB658" s="8">
        <v>27</v>
      </c>
      <c r="AC658" t="s">
        <v>3011</v>
      </c>
      <c r="AD658" t="s">
        <v>3012</v>
      </c>
      <c r="AE658" t="s">
        <v>3013</v>
      </c>
      <c r="AF658" s="2">
        <v>44795.665972222225</v>
      </c>
      <c r="AG658" t="s">
        <v>173</v>
      </c>
      <c r="AH658" s="2">
        <v>44795.665972222225</v>
      </c>
      <c r="AI658" t="s">
        <v>173</v>
      </c>
      <c r="AJ658">
        <v>-120.0814967</v>
      </c>
      <c r="AK658">
        <v>36.952325000000002</v>
      </c>
    </row>
    <row r="659" spans="1:37" x14ac:dyDescent="0.35">
      <c r="A659">
        <v>707</v>
      </c>
      <c r="C659" t="s">
        <v>3009</v>
      </c>
      <c r="D659" t="s">
        <v>420</v>
      </c>
      <c r="E659" t="s">
        <v>420</v>
      </c>
      <c r="F659">
        <v>93637</v>
      </c>
      <c r="G659">
        <v>1982</v>
      </c>
      <c r="H659" t="s">
        <v>3010</v>
      </c>
      <c r="I659" t="s">
        <v>43</v>
      </c>
      <c r="J659" t="s">
        <v>44</v>
      </c>
      <c r="K659" t="s">
        <v>198</v>
      </c>
      <c r="L659" t="s">
        <v>199</v>
      </c>
      <c r="M659" s="1">
        <v>176854</v>
      </c>
      <c r="N659" s="6" t="s">
        <v>200</v>
      </c>
      <c r="O659" s="6" t="s">
        <v>200</v>
      </c>
      <c r="P659" t="s">
        <v>53</v>
      </c>
      <c r="Q659" t="s">
        <v>53</v>
      </c>
      <c r="R659" t="s">
        <v>53</v>
      </c>
      <c r="S659" t="s">
        <v>53</v>
      </c>
      <c r="T659" t="s">
        <v>53</v>
      </c>
      <c r="U659" t="s">
        <v>53</v>
      </c>
      <c r="V659" t="s">
        <v>54</v>
      </c>
      <c r="X659" t="s">
        <v>55</v>
      </c>
      <c r="Y659" t="s">
        <v>47</v>
      </c>
      <c r="Z659" t="s">
        <v>53</v>
      </c>
      <c r="AA659" s="8">
        <v>14</v>
      </c>
      <c r="AB659" s="8">
        <v>27</v>
      </c>
      <c r="AC659" t="s">
        <v>3011</v>
      </c>
      <c r="AD659" t="s">
        <v>3012</v>
      </c>
      <c r="AE659" t="s">
        <v>3014</v>
      </c>
      <c r="AF659" s="2">
        <v>44795.665972222225</v>
      </c>
      <c r="AG659" t="s">
        <v>173</v>
      </c>
      <c r="AH659" s="2">
        <v>44795.665972222225</v>
      </c>
      <c r="AI659" t="s">
        <v>173</v>
      </c>
      <c r="AJ659">
        <v>-120.0814967</v>
      </c>
      <c r="AK659">
        <v>36.952325000000002</v>
      </c>
    </row>
    <row r="660" spans="1:37" x14ac:dyDescent="0.35">
      <c r="A660">
        <v>405</v>
      </c>
      <c r="C660" t="s">
        <v>3015</v>
      </c>
      <c r="D660" t="s">
        <v>3016</v>
      </c>
      <c r="E660" t="s">
        <v>674</v>
      </c>
      <c r="F660">
        <v>92804</v>
      </c>
      <c r="G660">
        <v>1995</v>
      </c>
      <c r="H660" t="s">
        <v>3017</v>
      </c>
      <c r="I660" t="s">
        <v>43</v>
      </c>
      <c r="J660" t="s">
        <v>44</v>
      </c>
      <c r="K660" t="s">
        <v>198</v>
      </c>
      <c r="L660" t="s">
        <v>199</v>
      </c>
      <c r="M660" s="1">
        <v>400000</v>
      </c>
      <c r="N660" s="6">
        <v>20000</v>
      </c>
      <c r="O660" s="6">
        <v>258732</v>
      </c>
      <c r="P660" t="s">
        <v>53</v>
      </c>
      <c r="Q660" t="s">
        <v>53</v>
      </c>
      <c r="R660" t="s">
        <v>53</v>
      </c>
      <c r="S660" t="s">
        <v>53</v>
      </c>
      <c r="T660" t="s">
        <v>53</v>
      </c>
      <c r="U660" t="s">
        <v>53</v>
      </c>
      <c r="V660" t="s">
        <v>54</v>
      </c>
      <c r="X660" t="s">
        <v>3018</v>
      </c>
      <c r="Y660" t="s">
        <v>47</v>
      </c>
      <c r="Z660" t="s">
        <v>53</v>
      </c>
      <c r="AA660" s="8">
        <v>34</v>
      </c>
      <c r="AB660" s="8">
        <v>67</v>
      </c>
      <c r="AC660" t="s">
        <v>3019</v>
      </c>
      <c r="AD660" t="s">
        <v>3020</v>
      </c>
      <c r="AE660" t="s">
        <v>3021</v>
      </c>
      <c r="AF660" s="2">
        <v>44795.665972222225</v>
      </c>
      <c r="AG660" t="s">
        <v>173</v>
      </c>
      <c r="AH660" s="2">
        <v>44795.665972222225</v>
      </c>
      <c r="AI660" t="s">
        <v>173</v>
      </c>
      <c r="AJ660">
        <v>-117.9801235</v>
      </c>
      <c r="AK660">
        <v>33.8254503</v>
      </c>
    </row>
    <row r="661" spans="1:37" x14ac:dyDescent="0.35">
      <c r="A661">
        <v>415</v>
      </c>
      <c r="C661" t="s">
        <v>3022</v>
      </c>
      <c r="D661" t="s">
        <v>3023</v>
      </c>
      <c r="E661" t="s">
        <v>133</v>
      </c>
      <c r="F661">
        <v>95550</v>
      </c>
      <c r="G661">
        <v>1994</v>
      </c>
      <c r="H661" t="s">
        <v>3024</v>
      </c>
      <c r="I661" t="s">
        <v>43</v>
      </c>
      <c r="J661" t="s">
        <v>44</v>
      </c>
      <c r="K661" t="s">
        <v>198</v>
      </c>
      <c r="L661" t="s">
        <v>199</v>
      </c>
      <c r="M661" s="1">
        <v>18610</v>
      </c>
      <c r="N661" s="6" t="s">
        <v>200</v>
      </c>
      <c r="O661" s="6" t="s">
        <v>200</v>
      </c>
      <c r="P661" t="s">
        <v>53</v>
      </c>
      <c r="Q661" t="s">
        <v>53</v>
      </c>
      <c r="R661" t="s">
        <v>53</v>
      </c>
      <c r="S661" t="s">
        <v>53</v>
      </c>
      <c r="T661" t="s">
        <v>53</v>
      </c>
      <c r="U661" t="s">
        <v>53</v>
      </c>
      <c r="V661" t="s">
        <v>54</v>
      </c>
      <c r="X661" t="s">
        <v>55</v>
      </c>
      <c r="Y661" t="s">
        <v>47</v>
      </c>
      <c r="Z661" t="s">
        <v>54</v>
      </c>
      <c r="AA661" s="8">
        <v>2</v>
      </c>
      <c r="AB661" s="8">
        <v>2</v>
      </c>
      <c r="AC661" t="s">
        <v>3025</v>
      </c>
      <c r="AD661" t="s">
        <v>3026</v>
      </c>
      <c r="AE661" t="s">
        <v>3027</v>
      </c>
      <c r="AF661" s="2">
        <v>44795.665972222225</v>
      </c>
      <c r="AG661" t="s">
        <v>173</v>
      </c>
      <c r="AH661" s="2">
        <v>44795.665972222225</v>
      </c>
      <c r="AI661" t="s">
        <v>173</v>
      </c>
      <c r="AJ661">
        <v>-123.870088</v>
      </c>
      <c r="AK661">
        <v>40.760451000000003</v>
      </c>
    </row>
    <row r="662" spans="1:37" x14ac:dyDescent="0.35">
      <c r="A662">
        <v>493</v>
      </c>
      <c r="C662" t="s">
        <v>3028</v>
      </c>
      <c r="D662" t="s">
        <v>2491</v>
      </c>
      <c r="E662" t="s">
        <v>503</v>
      </c>
      <c r="F662">
        <v>95659</v>
      </c>
      <c r="G662">
        <v>1992</v>
      </c>
      <c r="H662" t="s">
        <v>3029</v>
      </c>
      <c r="I662" t="s">
        <v>43</v>
      </c>
      <c r="J662" t="s">
        <v>44</v>
      </c>
      <c r="K662" t="s">
        <v>198</v>
      </c>
      <c r="L662" t="s">
        <v>199</v>
      </c>
      <c r="M662" s="1">
        <v>20907</v>
      </c>
      <c r="N662" s="6">
        <v>1045</v>
      </c>
      <c r="O662" s="6">
        <v>13523</v>
      </c>
      <c r="P662" t="s">
        <v>53</v>
      </c>
      <c r="Q662" t="s">
        <v>53</v>
      </c>
      <c r="R662" t="s">
        <v>53</v>
      </c>
      <c r="S662" t="s">
        <v>53</v>
      </c>
      <c r="T662" t="s">
        <v>53</v>
      </c>
      <c r="U662" t="s">
        <v>53</v>
      </c>
      <c r="V662" t="s">
        <v>54</v>
      </c>
      <c r="X662" t="s">
        <v>55</v>
      </c>
      <c r="Y662" t="s">
        <v>47</v>
      </c>
      <c r="Z662" t="s">
        <v>53</v>
      </c>
      <c r="AA662" s="8">
        <v>1</v>
      </c>
      <c r="AB662" s="8">
        <v>3</v>
      </c>
      <c r="AC662" t="s">
        <v>3030</v>
      </c>
      <c r="AD662" t="s">
        <v>3031</v>
      </c>
      <c r="AE662" t="s">
        <v>3032</v>
      </c>
      <c r="AF662" s="2">
        <v>44795.665972222225</v>
      </c>
      <c r="AG662" t="s">
        <v>173</v>
      </c>
      <c r="AH662" s="2">
        <v>44795.665972222225</v>
      </c>
      <c r="AI662" t="s">
        <v>173</v>
      </c>
      <c r="AJ662">
        <v>-121.54285</v>
      </c>
      <c r="AK662">
        <v>38.911428999999998</v>
      </c>
    </row>
    <row r="663" spans="1:37" x14ac:dyDescent="0.35">
      <c r="A663">
        <v>521</v>
      </c>
      <c r="C663" t="s">
        <v>3033</v>
      </c>
      <c r="D663" t="s">
        <v>3034</v>
      </c>
      <c r="E663" t="s">
        <v>70</v>
      </c>
      <c r="F663">
        <v>93252</v>
      </c>
      <c r="G663">
        <v>1991</v>
      </c>
      <c r="H663" t="s">
        <v>3035</v>
      </c>
      <c r="I663" t="s">
        <v>43</v>
      </c>
      <c r="J663" t="s">
        <v>44</v>
      </c>
      <c r="K663" t="s">
        <v>198</v>
      </c>
      <c r="L663" t="s">
        <v>199</v>
      </c>
      <c r="M663" s="1">
        <v>35767</v>
      </c>
      <c r="N663" s="6">
        <v>1788</v>
      </c>
      <c r="O663" s="6">
        <v>38050</v>
      </c>
      <c r="P663" t="s">
        <v>53</v>
      </c>
      <c r="Q663" t="s">
        <v>53</v>
      </c>
      <c r="R663" t="s">
        <v>53</v>
      </c>
      <c r="S663" t="s">
        <v>53</v>
      </c>
      <c r="T663" t="s">
        <v>53</v>
      </c>
      <c r="U663" t="s">
        <v>53</v>
      </c>
      <c r="V663" t="s">
        <v>54</v>
      </c>
      <c r="X663" t="s">
        <v>55</v>
      </c>
      <c r="Y663" t="s">
        <v>47</v>
      </c>
      <c r="Z663" t="s">
        <v>54</v>
      </c>
      <c r="AA663" s="8">
        <v>12</v>
      </c>
      <c r="AB663" s="8">
        <v>32</v>
      </c>
      <c r="AC663" t="s">
        <v>3036</v>
      </c>
      <c r="AD663" t="s">
        <v>3037</v>
      </c>
      <c r="AE663" t="s">
        <v>3038</v>
      </c>
      <c r="AF663" s="2">
        <v>44795.665972222225</v>
      </c>
      <c r="AG663" t="s">
        <v>173</v>
      </c>
      <c r="AH663" s="2">
        <v>44795.665972222225</v>
      </c>
      <c r="AI663" t="s">
        <v>173</v>
      </c>
      <c r="AJ663">
        <v>-119.403745</v>
      </c>
      <c r="AK663">
        <v>35.054304999999999</v>
      </c>
    </row>
    <row r="664" spans="1:37" x14ac:dyDescent="0.35">
      <c r="A664">
        <v>731</v>
      </c>
      <c r="C664" t="s">
        <v>3039</v>
      </c>
      <c r="D664" t="s">
        <v>1766</v>
      </c>
      <c r="E664" t="s">
        <v>1486</v>
      </c>
      <c r="F664">
        <v>94901</v>
      </c>
      <c r="G664">
        <v>1980</v>
      </c>
      <c r="H664" t="s">
        <v>3040</v>
      </c>
      <c r="I664" t="s">
        <v>208</v>
      </c>
      <c r="J664" t="s">
        <v>52</v>
      </c>
      <c r="K664" t="s">
        <v>198</v>
      </c>
      <c r="L664" t="s">
        <v>199</v>
      </c>
      <c r="M664" s="1">
        <v>3503</v>
      </c>
      <c r="N664" s="6" t="s">
        <v>200</v>
      </c>
      <c r="O664" s="6" t="s">
        <v>200</v>
      </c>
      <c r="P664" t="s">
        <v>53</v>
      </c>
      <c r="Q664" t="s">
        <v>53</v>
      </c>
      <c r="R664" t="s">
        <v>53</v>
      </c>
      <c r="S664" t="s">
        <v>53</v>
      </c>
      <c r="T664" t="s">
        <v>53</v>
      </c>
      <c r="U664" t="s">
        <v>53</v>
      </c>
      <c r="V664" t="s">
        <v>54</v>
      </c>
      <c r="X664" t="s">
        <v>55</v>
      </c>
      <c r="Y664" t="s">
        <v>83</v>
      </c>
      <c r="Z664" t="s">
        <v>54</v>
      </c>
      <c r="AA664" s="8">
        <v>2</v>
      </c>
      <c r="AB664" s="8">
        <v>12</v>
      </c>
      <c r="AC664" t="s">
        <v>3041</v>
      </c>
      <c r="AD664" t="s">
        <v>3042</v>
      </c>
      <c r="AE664" t="s">
        <v>3043</v>
      </c>
      <c r="AF664" s="2">
        <v>44795.665972222225</v>
      </c>
      <c r="AG664" t="s">
        <v>173</v>
      </c>
      <c r="AH664" s="2">
        <v>44795.665972222225</v>
      </c>
      <c r="AI664" t="s">
        <v>173</v>
      </c>
      <c r="AJ664">
        <v>-122.53477100000001</v>
      </c>
      <c r="AK664">
        <v>37.976168999999999</v>
      </c>
    </row>
    <row r="665" spans="1:37" x14ac:dyDescent="0.35">
      <c r="A665">
        <v>101</v>
      </c>
      <c r="C665" t="s">
        <v>3044</v>
      </c>
      <c r="D665" t="s">
        <v>1766</v>
      </c>
      <c r="E665" t="s">
        <v>1486</v>
      </c>
      <c r="F665">
        <v>94903</v>
      </c>
      <c r="G665">
        <v>2013</v>
      </c>
      <c r="H665" t="s">
        <v>3045</v>
      </c>
      <c r="I665" t="s">
        <v>81</v>
      </c>
      <c r="J665" t="s">
        <v>52</v>
      </c>
      <c r="K665" t="s">
        <v>198</v>
      </c>
      <c r="L665" t="s">
        <v>199</v>
      </c>
      <c r="M665" s="1">
        <v>1800000</v>
      </c>
      <c r="N665" s="6">
        <v>138282</v>
      </c>
      <c r="O665" s="6">
        <v>1074000</v>
      </c>
      <c r="P665" t="s">
        <v>53</v>
      </c>
      <c r="Q665" t="s">
        <v>54</v>
      </c>
      <c r="R665" t="s">
        <v>54</v>
      </c>
      <c r="S665" t="s">
        <v>53</v>
      </c>
      <c r="T665" t="s">
        <v>53</v>
      </c>
      <c r="U665" t="s">
        <v>53</v>
      </c>
      <c r="V665" t="s">
        <v>54</v>
      </c>
      <c r="W665" t="s">
        <v>3046</v>
      </c>
      <c r="X665" t="s">
        <v>55</v>
      </c>
      <c r="Y665" t="s">
        <v>47</v>
      </c>
      <c r="Z665" t="s">
        <v>53</v>
      </c>
      <c r="AA665" s="8">
        <v>2</v>
      </c>
      <c r="AB665" s="8">
        <v>12</v>
      </c>
      <c r="AC665" t="s">
        <v>2223</v>
      </c>
      <c r="AD665" t="s">
        <v>2224</v>
      </c>
      <c r="AE665" t="s">
        <v>3047</v>
      </c>
      <c r="AF665" s="2">
        <v>44795.665972222225</v>
      </c>
      <c r="AG665" t="s">
        <v>173</v>
      </c>
      <c r="AH665" s="2">
        <v>45128.739583333336</v>
      </c>
      <c r="AI665" t="s">
        <v>97</v>
      </c>
      <c r="AJ665">
        <v>-122.530725</v>
      </c>
      <c r="AK665">
        <v>37.997740999999998</v>
      </c>
    </row>
    <row r="666" spans="1:37" x14ac:dyDescent="0.35">
      <c r="A666">
        <v>161</v>
      </c>
      <c r="C666" t="s">
        <v>3044</v>
      </c>
      <c r="D666" t="s">
        <v>1766</v>
      </c>
      <c r="E666" t="s">
        <v>1486</v>
      </c>
      <c r="F666">
        <v>94903</v>
      </c>
      <c r="G666">
        <v>2010</v>
      </c>
      <c r="H666" t="s">
        <v>3045</v>
      </c>
      <c r="I666" t="s">
        <v>81</v>
      </c>
      <c r="J666" t="s">
        <v>52</v>
      </c>
      <c r="L666" t="s">
        <v>199</v>
      </c>
      <c r="M666" s="1">
        <v>1398441</v>
      </c>
      <c r="N666" s="6">
        <v>127131</v>
      </c>
      <c r="O666" s="6">
        <v>547565</v>
      </c>
      <c r="P666" t="s">
        <v>54</v>
      </c>
      <c r="Q666" t="s">
        <v>54</v>
      </c>
      <c r="R666" t="s">
        <v>53</v>
      </c>
      <c r="S666" t="s">
        <v>53</v>
      </c>
      <c r="T666" t="s">
        <v>53</v>
      </c>
      <c r="U666" t="s">
        <v>53</v>
      </c>
      <c r="V666" t="s">
        <v>53</v>
      </c>
      <c r="W666" t="s">
        <v>3048</v>
      </c>
      <c r="X666" t="s">
        <v>55</v>
      </c>
      <c r="Y666" t="s">
        <v>47</v>
      </c>
      <c r="Z666" t="s">
        <v>53</v>
      </c>
      <c r="AA666" s="8">
        <v>2</v>
      </c>
      <c r="AB666" s="8">
        <v>12</v>
      </c>
      <c r="AC666" t="s">
        <v>2223</v>
      </c>
      <c r="AD666" t="s">
        <v>2224</v>
      </c>
      <c r="AE666" t="s">
        <v>3049</v>
      </c>
      <c r="AF666" s="2">
        <v>44795.665972222225</v>
      </c>
      <c r="AG666" t="s">
        <v>173</v>
      </c>
      <c r="AH666" s="2">
        <v>45128.75</v>
      </c>
      <c r="AI666" t="s">
        <v>97</v>
      </c>
      <c r="AJ666">
        <v>-122.530725</v>
      </c>
      <c r="AK666">
        <v>37.997740999999998</v>
      </c>
    </row>
    <row r="667" spans="1:37" x14ac:dyDescent="0.35">
      <c r="A667">
        <v>495</v>
      </c>
      <c r="C667" t="s">
        <v>3050</v>
      </c>
      <c r="D667" t="s">
        <v>3051</v>
      </c>
      <c r="E667" t="s">
        <v>1486</v>
      </c>
      <c r="F667">
        <v>94939</v>
      </c>
      <c r="G667">
        <v>1992</v>
      </c>
      <c r="H667" t="s">
        <v>3052</v>
      </c>
      <c r="I667" t="s">
        <v>43</v>
      </c>
      <c r="J667" t="s">
        <v>44</v>
      </c>
      <c r="K667" t="s">
        <v>198</v>
      </c>
      <c r="L667" t="s">
        <v>199</v>
      </c>
      <c r="M667" s="1">
        <v>25000</v>
      </c>
      <c r="N667" s="6" t="s">
        <v>200</v>
      </c>
      <c r="O667" s="6" t="s">
        <v>200</v>
      </c>
      <c r="P667" t="s">
        <v>53</v>
      </c>
      <c r="Q667" t="s">
        <v>53</v>
      </c>
      <c r="R667" t="s">
        <v>53</v>
      </c>
      <c r="S667" t="s">
        <v>53</v>
      </c>
      <c r="T667" t="s">
        <v>53</v>
      </c>
      <c r="U667" t="s">
        <v>53</v>
      </c>
      <c r="V667" t="s">
        <v>54</v>
      </c>
      <c r="X667" t="s">
        <v>55</v>
      </c>
      <c r="Y667" t="s">
        <v>47</v>
      </c>
      <c r="Z667" t="s">
        <v>53</v>
      </c>
      <c r="AA667" s="8">
        <v>2</v>
      </c>
      <c r="AB667" s="8">
        <v>12</v>
      </c>
      <c r="AC667" t="s">
        <v>3053</v>
      </c>
      <c r="AD667" t="s">
        <v>3054</v>
      </c>
      <c r="AE667" t="s">
        <v>3055</v>
      </c>
      <c r="AF667" s="2">
        <v>44795.665972222225</v>
      </c>
      <c r="AG667" t="s">
        <v>173</v>
      </c>
      <c r="AH667" s="2">
        <v>44795.665972222225</v>
      </c>
      <c r="AI667" t="s">
        <v>173</v>
      </c>
      <c r="AJ667">
        <v>-122.532431</v>
      </c>
      <c r="AK667">
        <v>37.928671000000001</v>
      </c>
    </row>
    <row r="668" spans="1:37" x14ac:dyDescent="0.35">
      <c r="A668">
        <v>622</v>
      </c>
      <c r="C668" t="s">
        <v>3056</v>
      </c>
      <c r="D668" t="s">
        <v>1079</v>
      </c>
      <c r="E668" t="s">
        <v>1080</v>
      </c>
      <c r="F668">
        <v>92243</v>
      </c>
      <c r="G668">
        <v>1986</v>
      </c>
      <c r="H668" t="s">
        <v>3057</v>
      </c>
      <c r="I668" t="s">
        <v>43</v>
      </c>
      <c r="J668" t="s">
        <v>44</v>
      </c>
      <c r="K668" t="s">
        <v>198</v>
      </c>
      <c r="L668" t="s">
        <v>199</v>
      </c>
      <c r="M668" s="1">
        <v>17582</v>
      </c>
      <c r="N668" s="6">
        <v>879</v>
      </c>
      <c r="O668" s="6">
        <v>15984</v>
      </c>
      <c r="P668" t="s">
        <v>53</v>
      </c>
      <c r="Q668" t="s">
        <v>53</v>
      </c>
      <c r="R668" t="s">
        <v>53</v>
      </c>
      <c r="S668" t="s">
        <v>53</v>
      </c>
      <c r="T668" t="s">
        <v>53</v>
      </c>
      <c r="U668" t="s">
        <v>53</v>
      </c>
      <c r="V668" t="s">
        <v>54</v>
      </c>
      <c r="X668" t="s">
        <v>46</v>
      </c>
      <c r="Y668" t="s">
        <v>47</v>
      </c>
      <c r="Z668" t="s">
        <v>53</v>
      </c>
      <c r="AA668" s="8">
        <v>18</v>
      </c>
      <c r="AB668" s="8">
        <v>36</v>
      </c>
      <c r="AC668" t="s">
        <v>3058</v>
      </c>
      <c r="AD668" t="s">
        <v>3059</v>
      </c>
      <c r="AE668" t="s">
        <v>3060</v>
      </c>
      <c r="AF668" s="2">
        <v>44795.665972222225</v>
      </c>
      <c r="AG668" t="s">
        <v>173</v>
      </c>
      <c r="AH668" s="2">
        <v>44795.665972222225</v>
      </c>
      <c r="AI668" t="s">
        <v>173</v>
      </c>
      <c r="AJ668">
        <v>-115.595816</v>
      </c>
      <c r="AK668">
        <v>32.751953</v>
      </c>
    </row>
    <row r="669" spans="1:37" x14ac:dyDescent="0.35">
      <c r="A669">
        <v>140</v>
      </c>
      <c r="C669" t="s">
        <v>3061</v>
      </c>
      <c r="D669" t="s">
        <v>3062</v>
      </c>
      <c r="E669" t="s">
        <v>133</v>
      </c>
      <c r="F669">
        <v>95519</v>
      </c>
      <c r="G669">
        <v>2010</v>
      </c>
      <c r="H669" t="s">
        <v>3063</v>
      </c>
      <c r="I669" t="s">
        <v>81</v>
      </c>
      <c r="J669" t="s">
        <v>52</v>
      </c>
      <c r="K669" t="s">
        <v>289</v>
      </c>
      <c r="L669" t="s">
        <v>199</v>
      </c>
      <c r="M669" s="1">
        <v>165100</v>
      </c>
      <c r="N669" s="6">
        <v>12700</v>
      </c>
      <c r="O669" s="6">
        <v>56900</v>
      </c>
      <c r="P669" t="s">
        <v>53</v>
      </c>
      <c r="Q669" t="s">
        <v>53</v>
      </c>
      <c r="R669" t="s">
        <v>53</v>
      </c>
      <c r="S669" t="s">
        <v>53</v>
      </c>
      <c r="T669" t="s">
        <v>53</v>
      </c>
      <c r="U669" t="s">
        <v>53</v>
      </c>
      <c r="V669" t="s">
        <v>54</v>
      </c>
      <c r="W669" t="s">
        <v>3064</v>
      </c>
      <c r="X669" t="s">
        <v>55</v>
      </c>
      <c r="Y669" t="s">
        <v>47</v>
      </c>
      <c r="Z669" t="s">
        <v>53</v>
      </c>
      <c r="AA669" s="8">
        <v>2</v>
      </c>
      <c r="AB669" s="8">
        <v>2</v>
      </c>
      <c r="AC669" t="s">
        <v>3065</v>
      </c>
      <c r="AD669" t="s">
        <v>3066</v>
      </c>
      <c r="AE669" t="s">
        <v>3067</v>
      </c>
      <c r="AF669" s="2">
        <v>44795.665972222225</v>
      </c>
      <c r="AG669" t="s">
        <v>173</v>
      </c>
      <c r="AH669" s="2">
        <v>45128.74722222222</v>
      </c>
      <c r="AI669" t="s">
        <v>97</v>
      </c>
      <c r="AJ669">
        <v>-124.09988800000001</v>
      </c>
      <c r="AK669">
        <v>40.935763999999999</v>
      </c>
    </row>
    <row r="670" spans="1:37" x14ac:dyDescent="0.35">
      <c r="A670">
        <v>833</v>
      </c>
      <c r="C670" t="s">
        <v>3068</v>
      </c>
      <c r="D670" t="s">
        <v>1138</v>
      </c>
      <c r="E670" t="s">
        <v>1138</v>
      </c>
      <c r="F670">
        <v>95460</v>
      </c>
      <c r="G670">
        <v>1979</v>
      </c>
      <c r="H670" t="s">
        <v>3069</v>
      </c>
      <c r="I670" t="s">
        <v>43</v>
      </c>
      <c r="J670" t="s">
        <v>44</v>
      </c>
      <c r="K670" t="s">
        <v>198</v>
      </c>
      <c r="L670" t="s">
        <v>199</v>
      </c>
      <c r="M670" s="1">
        <v>2379</v>
      </c>
      <c r="N670" s="6">
        <v>119</v>
      </c>
      <c r="O670" s="6">
        <v>1680</v>
      </c>
      <c r="P670" t="s">
        <v>53</v>
      </c>
      <c r="Q670" t="s">
        <v>53</v>
      </c>
      <c r="R670" t="s">
        <v>53</v>
      </c>
      <c r="S670" t="s">
        <v>53</v>
      </c>
      <c r="T670" t="s">
        <v>53</v>
      </c>
      <c r="U670" t="s">
        <v>53</v>
      </c>
      <c r="V670" t="s">
        <v>54</v>
      </c>
      <c r="X670" t="s">
        <v>55</v>
      </c>
      <c r="Y670" t="s">
        <v>47</v>
      </c>
      <c r="Z670" t="s">
        <v>53</v>
      </c>
      <c r="AA670" s="8">
        <v>2</v>
      </c>
      <c r="AB670" s="8">
        <v>2</v>
      </c>
      <c r="AC670" t="s">
        <v>3070</v>
      </c>
      <c r="AD670" t="s">
        <v>3071</v>
      </c>
      <c r="AE670" t="s">
        <v>3072</v>
      </c>
      <c r="AF670" s="2">
        <v>44795.665972222225</v>
      </c>
      <c r="AG670" t="s">
        <v>173</v>
      </c>
      <c r="AH670" s="2">
        <v>44795.665972222225</v>
      </c>
      <c r="AI670" t="s">
        <v>173</v>
      </c>
      <c r="AJ670">
        <v>-123.783703</v>
      </c>
      <c r="AK670">
        <v>39.310892000000003</v>
      </c>
    </row>
    <row r="671" spans="1:37" x14ac:dyDescent="0.35">
      <c r="A671">
        <v>838</v>
      </c>
      <c r="C671" t="s">
        <v>3073</v>
      </c>
      <c r="D671" t="s">
        <v>244</v>
      </c>
      <c r="E671" t="s">
        <v>244</v>
      </c>
      <c r="F671">
        <v>95348</v>
      </c>
      <c r="G671">
        <v>1979</v>
      </c>
      <c r="H671" t="s">
        <v>3074</v>
      </c>
      <c r="I671" t="s">
        <v>208</v>
      </c>
      <c r="J671" t="s">
        <v>52</v>
      </c>
      <c r="K671" t="s">
        <v>198</v>
      </c>
      <c r="L671" t="s">
        <v>199</v>
      </c>
      <c r="M671" s="1">
        <v>7000</v>
      </c>
      <c r="N671" s="6">
        <v>350</v>
      </c>
      <c r="O671" s="6">
        <v>4768</v>
      </c>
      <c r="P671" t="s">
        <v>53</v>
      </c>
      <c r="Q671" t="s">
        <v>53</v>
      </c>
      <c r="R671" t="s">
        <v>53</v>
      </c>
      <c r="S671" t="s">
        <v>53</v>
      </c>
      <c r="T671" t="s">
        <v>53</v>
      </c>
      <c r="U671" t="s">
        <v>53</v>
      </c>
      <c r="V671" t="s">
        <v>54</v>
      </c>
      <c r="X671" t="s">
        <v>55</v>
      </c>
      <c r="Y671" t="s">
        <v>47</v>
      </c>
      <c r="Z671" t="s">
        <v>54</v>
      </c>
      <c r="AA671" s="8">
        <v>14</v>
      </c>
      <c r="AB671" s="8">
        <v>27</v>
      </c>
      <c r="AC671" t="s">
        <v>3075</v>
      </c>
      <c r="AD671" t="s">
        <v>3076</v>
      </c>
      <c r="AE671" t="s">
        <v>3077</v>
      </c>
      <c r="AF671" s="2">
        <v>44795.665972222225</v>
      </c>
      <c r="AG671" t="s">
        <v>173</v>
      </c>
      <c r="AH671" s="2">
        <v>44795.665972222225</v>
      </c>
      <c r="AI671" t="s">
        <v>173</v>
      </c>
      <c r="AJ671">
        <v>-120.47426400000001</v>
      </c>
      <c r="AK671">
        <v>37.334457</v>
      </c>
    </row>
    <row r="672" spans="1:37" x14ac:dyDescent="0.35">
      <c r="A672">
        <v>18</v>
      </c>
      <c r="B672" s="8" t="s">
        <v>3078</v>
      </c>
      <c r="C672" t="s">
        <v>3073</v>
      </c>
      <c r="D672" t="s">
        <v>244</v>
      </c>
      <c r="E672" t="s">
        <v>244</v>
      </c>
      <c r="F672">
        <v>95348</v>
      </c>
      <c r="G672">
        <v>2018</v>
      </c>
      <c r="H672" t="s">
        <v>3079</v>
      </c>
      <c r="I672" t="s">
        <v>208</v>
      </c>
      <c r="J672" t="s">
        <v>52</v>
      </c>
      <c r="K672" t="s">
        <v>289</v>
      </c>
      <c r="L672" t="s">
        <v>199</v>
      </c>
      <c r="M672" s="1">
        <v>1627600</v>
      </c>
      <c r="N672" s="6">
        <v>88006</v>
      </c>
      <c r="O672" s="6">
        <v>668000</v>
      </c>
      <c r="P672" t="s">
        <v>53</v>
      </c>
      <c r="Q672" t="s">
        <v>53</v>
      </c>
      <c r="R672" t="s">
        <v>54</v>
      </c>
      <c r="S672" t="s">
        <v>53</v>
      </c>
      <c r="T672" t="s">
        <v>53</v>
      </c>
      <c r="U672" t="s">
        <v>53</v>
      </c>
      <c r="V672" t="s">
        <v>53</v>
      </c>
      <c r="W672" t="s">
        <v>3080</v>
      </c>
      <c r="X672" t="s">
        <v>55</v>
      </c>
      <c r="Y672" t="s">
        <v>47</v>
      </c>
      <c r="Z672" t="s">
        <v>53</v>
      </c>
      <c r="AA672" s="8">
        <v>14</v>
      </c>
      <c r="AB672" s="8">
        <v>27</v>
      </c>
      <c r="AC672" t="s">
        <v>3075</v>
      </c>
      <c r="AD672" t="s">
        <v>3076</v>
      </c>
      <c r="AE672" t="s">
        <v>3081</v>
      </c>
      <c r="AF672" s="2">
        <v>44795.665972222225</v>
      </c>
      <c r="AG672" t="s">
        <v>173</v>
      </c>
      <c r="AH672" s="2">
        <v>45126.729166666664</v>
      </c>
      <c r="AI672" t="s">
        <v>97</v>
      </c>
      <c r="AJ672">
        <v>-120.47426400000001</v>
      </c>
      <c r="AK672">
        <v>37.334457</v>
      </c>
    </row>
    <row r="673" spans="1:39" x14ac:dyDescent="0.35">
      <c r="A673">
        <v>562</v>
      </c>
      <c r="C673" t="s">
        <v>3082</v>
      </c>
      <c r="D673" t="s">
        <v>244</v>
      </c>
      <c r="E673" t="s">
        <v>244</v>
      </c>
      <c r="F673">
        <v>95340</v>
      </c>
      <c r="G673">
        <v>1990</v>
      </c>
      <c r="H673" t="s">
        <v>3083</v>
      </c>
      <c r="I673" t="s">
        <v>76</v>
      </c>
      <c r="J673" t="s">
        <v>52</v>
      </c>
      <c r="K673" t="s">
        <v>198</v>
      </c>
      <c r="L673" t="s">
        <v>199</v>
      </c>
      <c r="M673" s="1">
        <v>171238</v>
      </c>
      <c r="N673" s="6">
        <v>8562</v>
      </c>
      <c r="O673" s="6">
        <v>113704</v>
      </c>
      <c r="P673" t="s">
        <v>53</v>
      </c>
      <c r="Q673" t="s">
        <v>53</v>
      </c>
      <c r="R673" t="s">
        <v>53</v>
      </c>
      <c r="S673" t="s">
        <v>53</v>
      </c>
      <c r="T673" t="s">
        <v>53</v>
      </c>
      <c r="U673" t="s">
        <v>53</v>
      </c>
      <c r="V673" t="s">
        <v>54</v>
      </c>
      <c r="X673" t="s">
        <v>55</v>
      </c>
      <c r="Y673" t="s">
        <v>47</v>
      </c>
      <c r="Z673" t="s">
        <v>53</v>
      </c>
      <c r="AA673" s="8">
        <v>14</v>
      </c>
      <c r="AB673" s="8">
        <v>27</v>
      </c>
      <c r="AC673" t="s">
        <v>3084</v>
      </c>
      <c r="AD673" t="s">
        <v>3085</v>
      </c>
      <c r="AE673" t="s">
        <v>3086</v>
      </c>
      <c r="AF673" s="2">
        <v>44795.665972222225</v>
      </c>
      <c r="AG673" t="s">
        <v>173</v>
      </c>
      <c r="AH673" s="2">
        <v>44795.665972222225</v>
      </c>
      <c r="AI673" t="s">
        <v>173</v>
      </c>
      <c r="AJ673">
        <v>-120.467201</v>
      </c>
      <c r="AK673">
        <v>37.340131999999997</v>
      </c>
    </row>
    <row r="674" spans="1:39" x14ac:dyDescent="0.35">
      <c r="A674">
        <v>530</v>
      </c>
      <c r="C674" t="s">
        <v>3087</v>
      </c>
      <c r="D674" t="s">
        <v>3088</v>
      </c>
      <c r="E674" t="s">
        <v>244</v>
      </c>
      <c r="F674">
        <v>95301</v>
      </c>
      <c r="G674">
        <v>1991</v>
      </c>
      <c r="H674" t="s">
        <v>3089</v>
      </c>
      <c r="I674" t="s">
        <v>43</v>
      </c>
      <c r="J674" t="s">
        <v>44</v>
      </c>
      <c r="K674" t="s">
        <v>198</v>
      </c>
      <c r="L674" t="s">
        <v>199</v>
      </c>
      <c r="M674" s="1">
        <v>100800</v>
      </c>
      <c r="N674" s="6">
        <v>5040</v>
      </c>
      <c r="O674" s="6">
        <v>66932</v>
      </c>
      <c r="P674" t="s">
        <v>53</v>
      </c>
      <c r="Q674" t="s">
        <v>53</v>
      </c>
      <c r="R674" t="s">
        <v>53</v>
      </c>
      <c r="S674" t="s">
        <v>53</v>
      </c>
      <c r="T674" t="s">
        <v>53</v>
      </c>
      <c r="U674" t="s">
        <v>53</v>
      </c>
      <c r="V674" t="s">
        <v>54</v>
      </c>
      <c r="X674" t="s">
        <v>55</v>
      </c>
      <c r="Y674" t="s">
        <v>47</v>
      </c>
      <c r="Z674" t="s">
        <v>53</v>
      </c>
      <c r="AA674" s="8">
        <v>14</v>
      </c>
      <c r="AB674" s="8">
        <v>27</v>
      </c>
      <c r="AC674" t="s">
        <v>3090</v>
      </c>
      <c r="AD674" t="s">
        <v>3091</v>
      </c>
      <c r="AE674" s="3" t="s">
        <v>3092</v>
      </c>
      <c r="AF674" s="2">
        <v>44795.665972222225</v>
      </c>
      <c r="AG674" t="s">
        <v>173</v>
      </c>
      <c r="AH674" s="2">
        <v>44795.665972222225</v>
      </c>
      <c r="AI674" t="s">
        <v>173</v>
      </c>
      <c r="AJ674">
        <v>-120.57019219999999</v>
      </c>
      <c r="AK674">
        <v>37.3672678</v>
      </c>
    </row>
    <row r="675" spans="1:39" x14ac:dyDescent="0.35">
      <c r="A675">
        <v>842</v>
      </c>
      <c r="C675" t="s">
        <v>3082</v>
      </c>
      <c r="D675" t="s">
        <v>244</v>
      </c>
      <c r="E675" t="s">
        <v>244</v>
      </c>
      <c r="F675">
        <v>95340</v>
      </c>
      <c r="G675">
        <v>1979</v>
      </c>
      <c r="H675" t="s">
        <v>3093</v>
      </c>
      <c r="I675" t="s">
        <v>76</v>
      </c>
      <c r="J675" t="s">
        <v>52</v>
      </c>
      <c r="K675" t="s">
        <v>198</v>
      </c>
      <c r="L675" t="s">
        <v>199</v>
      </c>
      <c r="M675" s="1">
        <v>20444</v>
      </c>
      <c r="N675" s="6">
        <v>1022</v>
      </c>
      <c r="O675" s="6">
        <v>13575</v>
      </c>
      <c r="P675" t="s">
        <v>53</v>
      </c>
      <c r="Q675" t="s">
        <v>53</v>
      </c>
      <c r="R675" t="s">
        <v>53</v>
      </c>
      <c r="S675" t="s">
        <v>53</v>
      </c>
      <c r="T675" t="s">
        <v>53</v>
      </c>
      <c r="U675" t="s">
        <v>53</v>
      </c>
      <c r="V675" t="s">
        <v>54</v>
      </c>
      <c r="X675" t="s">
        <v>55</v>
      </c>
      <c r="Y675" t="s">
        <v>47</v>
      </c>
      <c r="Z675" t="s">
        <v>53</v>
      </c>
      <c r="AA675" s="8">
        <v>14</v>
      </c>
      <c r="AB675" s="8">
        <v>27</v>
      </c>
      <c r="AC675" t="s">
        <v>3084</v>
      </c>
      <c r="AD675" t="s">
        <v>3085</v>
      </c>
      <c r="AE675" t="s">
        <v>3094</v>
      </c>
      <c r="AF675" s="2">
        <v>44795.665972222225</v>
      </c>
      <c r="AG675" t="s">
        <v>173</v>
      </c>
      <c r="AH675" s="2">
        <v>44795.665972222225</v>
      </c>
      <c r="AI675" t="s">
        <v>173</v>
      </c>
      <c r="AJ675">
        <v>-120.467201</v>
      </c>
      <c r="AK675">
        <v>37.340131999999997</v>
      </c>
    </row>
    <row r="676" spans="1:39" x14ac:dyDescent="0.35">
      <c r="A676">
        <v>877</v>
      </c>
      <c r="C676" t="s">
        <v>3082</v>
      </c>
      <c r="D676" t="s">
        <v>244</v>
      </c>
      <c r="E676" t="s">
        <v>244</v>
      </c>
      <c r="F676">
        <v>95340</v>
      </c>
      <c r="G676">
        <v>1979</v>
      </c>
      <c r="H676" t="s">
        <v>3093</v>
      </c>
      <c r="I676" t="s">
        <v>76</v>
      </c>
      <c r="J676" t="s">
        <v>52</v>
      </c>
      <c r="K676" t="s">
        <v>198</v>
      </c>
      <c r="L676" t="s">
        <v>199</v>
      </c>
      <c r="M676" s="1">
        <v>572372</v>
      </c>
      <c r="N676" s="6">
        <v>28619</v>
      </c>
      <c r="O676" s="6">
        <v>380061</v>
      </c>
      <c r="P676" t="s">
        <v>53</v>
      </c>
      <c r="Q676" t="s">
        <v>53</v>
      </c>
      <c r="R676" t="s">
        <v>53</v>
      </c>
      <c r="S676" t="s">
        <v>53</v>
      </c>
      <c r="T676" t="s">
        <v>53</v>
      </c>
      <c r="U676" t="s">
        <v>53</v>
      </c>
      <c r="V676" t="s">
        <v>54</v>
      </c>
      <c r="X676" t="s">
        <v>55</v>
      </c>
      <c r="Y676" t="s">
        <v>47</v>
      </c>
      <c r="Z676" t="s">
        <v>53</v>
      </c>
      <c r="AA676" s="8">
        <v>14</v>
      </c>
      <c r="AB676" s="8">
        <v>27</v>
      </c>
      <c r="AC676" t="s">
        <v>3084</v>
      </c>
      <c r="AD676" t="s">
        <v>3085</v>
      </c>
      <c r="AE676" t="s">
        <v>3095</v>
      </c>
      <c r="AF676" s="2">
        <v>44795.665972222225</v>
      </c>
      <c r="AG676" t="s">
        <v>173</v>
      </c>
      <c r="AH676" s="2">
        <v>44795.665972222225</v>
      </c>
      <c r="AI676" t="s">
        <v>173</v>
      </c>
      <c r="AJ676">
        <v>-120.467201</v>
      </c>
      <c r="AK676">
        <v>37.340131999999997</v>
      </c>
    </row>
    <row r="677" spans="1:39" x14ac:dyDescent="0.35">
      <c r="A677">
        <v>455</v>
      </c>
      <c r="C677" t="s">
        <v>3096</v>
      </c>
      <c r="D677" t="s">
        <v>282</v>
      </c>
      <c r="E677" t="s">
        <v>183</v>
      </c>
      <c r="F677">
        <v>96080</v>
      </c>
      <c r="G677">
        <v>1993</v>
      </c>
      <c r="H677" t="s">
        <v>3097</v>
      </c>
      <c r="I677" t="s">
        <v>43</v>
      </c>
      <c r="J677" t="s">
        <v>44</v>
      </c>
      <c r="K677" t="s">
        <v>198</v>
      </c>
      <c r="L677" t="s">
        <v>199</v>
      </c>
      <c r="M677" s="1">
        <v>15250</v>
      </c>
      <c r="N677" s="6">
        <v>763</v>
      </c>
      <c r="O677" s="6">
        <v>9915</v>
      </c>
      <c r="P677" t="s">
        <v>53</v>
      </c>
      <c r="Q677" t="s">
        <v>53</v>
      </c>
      <c r="R677" t="s">
        <v>53</v>
      </c>
      <c r="S677" t="s">
        <v>53</v>
      </c>
      <c r="T677" t="s">
        <v>53</v>
      </c>
      <c r="U677" t="s">
        <v>53</v>
      </c>
      <c r="V677" t="s">
        <v>54</v>
      </c>
      <c r="X677" t="s">
        <v>55</v>
      </c>
      <c r="Y677" t="s">
        <v>47</v>
      </c>
      <c r="Z677" t="s">
        <v>53</v>
      </c>
      <c r="AA677" s="8">
        <v>1</v>
      </c>
      <c r="AB677" s="8">
        <v>3</v>
      </c>
      <c r="AC677" t="s">
        <v>3098</v>
      </c>
      <c r="AD677" t="s">
        <v>3099</v>
      </c>
      <c r="AE677" t="s">
        <v>3100</v>
      </c>
      <c r="AF677" s="2">
        <v>44795.665972222225</v>
      </c>
      <c r="AG677" t="s">
        <v>173</v>
      </c>
      <c r="AH677" s="2">
        <v>44795.665972222225</v>
      </c>
      <c r="AI677" t="s">
        <v>173</v>
      </c>
      <c r="AJ677">
        <v>-122.230456</v>
      </c>
      <c r="AK677">
        <v>40.174036000000001</v>
      </c>
    </row>
    <row r="678" spans="1:39" x14ac:dyDescent="0.35">
      <c r="A678">
        <v>291</v>
      </c>
      <c r="C678" t="s">
        <v>3101</v>
      </c>
      <c r="D678" t="s">
        <v>257</v>
      </c>
      <c r="E678" t="s">
        <v>258</v>
      </c>
      <c r="F678">
        <v>95461</v>
      </c>
      <c r="G678">
        <v>2001</v>
      </c>
      <c r="H678" t="s">
        <v>3102</v>
      </c>
      <c r="I678" t="s">
        <v>43</v>
      </c>
      <c r="J678" t="s">
        <v>44</v>
      </c>
      <c r="K678" t="s">
        <v>198</v>
      </c>
      <c r="L678" t="s">
        <v>199</v>
      </c>
      <c r="M678" s="1">
        <v>131559</v>
      </c>
      <c r="N678" s="6">
        <v>15034</v>
      </c>
      <c r="O678" s="6">
        <v>109739</v>
      </c>
      <c r="P678" t="s">
        <v>53</v>
      </c>
      <c r="Q678" t="s">
        <v>53</v>
      </c>
      <c r="R678" t="s">
        <v>53</v>
      </c>
      <c r="S678" t="s">
        <v>53</v>
      </c>
      <c r="T678" t="s">
        <v>53</v>
      </c>
      <c r="U678" t="s">
        <v>53</v>
      </c>
      <c r="V678" t="s">
        <v>54</v>
      </c>
      <c r="X678" t="s">
        <v>55</v>
      </c>
      <c r="Y678" t="s">
        <v>47</v>
      </c>
      <c r="Z678" t="s">
        <v>53</v>
      </c>
      <c r="AA678" s="8">
        <v>2</v>
      </c>
      <c r="AB678" s="8">
        <v>4</v>
      </c>
      <c r="AC678" t="s">
        <v>3103</v>
      </c>
      <c r="AD678" t="s">
        <v>3104</v>
      </c>
      <c r="AE678" t="s">
        <v>3105</v>
      </c>
      <c r="AF678" s="2">
        <v>44795.665972222225</v>
      </c>
      <c r="AG678" t="s">
        <v>173</v>
      </c>
      <c r="AH678" s="2">
        <v>44795.665972222225</v>
      </c>
      <c r="AI678" t="s">
        <v>173</v>
      </c>
      <c r="AJ678">
        <v>-122.614231</v>
      </c>
      <c r="AK678">
        <v>38.754885000000002</v>
      </c>
    </row>
    <row r="679" spans="1:39" x14ac:dyDescent="0.35">
      <c r="A679">
        <v>628</v>
      </c>
      <c r="C679" t="s">
        <v>3106</v>
      </c>
      <c r="D679" t="s">
        <v>1507</v>
      </c>
      <c r="E679" t="s">
        <v>120</v>
      </c>
      <c r="F679">
        <v>92056</v>
      </c>
      <c r="G679">
        <v>1986</v>
      </c>
      <c r="H679" t="s">
        <v>3107</v>
      </c>
      <c r="I679" t="s">
        <v>208</v>
      </c>
      <c r="J679" t="s">
        <v>52</v>
      </c>
      <c r="K679" t="s">
        <v>198</v>
      </c>
      <c r="L679" t="s">
        <v>199</v>
      </c>
      <c r="M679" s="1">
        <v>109452</v>
      </c>
      <c r="N679" s="6" t="s">
        <v>200</v>
      </c>
      <c r="O679" s="6" t="s">
        <v>200</v>
      </c>
      <c r="P679" t="s">
        <v>53</v>
      </c>
      <c r="Q679" t="s">
        <v>53</v>
      </c>
      <c r="R679" t="s">
        <v>53</v>
      </c>
      <c r="S679" t="s">
        <v>53</v>
      </c>
      <c r="T679" t="s">
        <v>53</v>
      </c>
      <c r="U679" t="s">
        <v>53</v>
      </c>
      <c r="V679" t="s">
        <v>54</v>
      </c>
      <c r="X679" t="s">
        <v>122</v>
      </c>
      <c r="Y679" t="s">
        <v>47</v>
      </c>
      <c r="Z679" t="s">
        <v>53</v>
      </c>
      <c r="AA679" s="8">
        <v>38</v>
      </c>
      <c r="AB679" s="8">
        <v>74</v>
      </c>
      <c r="AC679" t="s">
        <v>3108</v>
      </c>
      <c r="AD679" t="s">
        <v>3109</v>
      </c>
      <c r="AE679" t="s">
        <v>3110</v>
      </c>
      <c r="AF679" s="2">
        <v>44795.665972222225</v>
      </c>
      <c r="AG679" t="s">
        <v>173</v>
      </c>
      <c r="AH679" s="2">
        <v>44795.665972222225</v>
      </c>
      <c r="AI679" t="s">
        <v>173</v>
      </c>
      <c r="AJ679">
        <v>-117.302299</v>
      </c>
      <c r="AK679">
        <v>33.190930999999999</v>
      </c>
    </row>
    <row r="680" spans="1:39" x14ac:dyDescent="0.35">
      <c r="A680">
        <v>239</v>
      </c>
      <c r="C680" t="s">
        <v>3111</v>
      </c>
      <c r="D680" t="s">
        <v>1909</v>
      </c>
      <c r="E680" t="s">
        <v>41</v>
      </c>
      <c r="F680">
        <v>92392</v>
      </c>
      <c r="G680">
        <v>2003</v>
      </c>
      <c r="H680" t="s">
        <v>3112</v>
      </c>
      <c r="I680" t="s">
        <v>81</v>
      </c>
      <c r="J680" t="s">
        <v>52</v>
      </c>
      <c r="K680" t="s">
        <v>198</v>
      </c>
      <c r="L680" t="s">
        <v>199</v>
      </c>
      <c r="M680" s="1">
        <v>175000</v>
      </c>
      <c r="N680" s="6">
        <v>17589</v>
      </c>
      <c r="O680" s="6">
        <v>132180</v>
      </c>
      <c r="P680" t="s">
        <v>53</v>
      </c>
      <c r="Q680" t="s">
        <v>53</v>
      </c>
      <c r="R680" t="s">
        <v>54</v>
      </c>
      <c r="S680" t="s">
        <v>53</v>
      </c>
      <c r="T680" t="s">
        <v>53</v>
      </c>
      <c r="U680" t="s">
        <v>53</v>
      </c>
      <c r="V680" t="s">
        <v>53</v>
      </c>
      <c r="W680" t="s">
        <v>3113</v>
      </c>
      <c r="X680" t="s">
        <v>46</v>
      </c>
      <c r="Y680" t="s">
        <v>47</v>
      </c>
      <c r="Z680" t="s">
        <v>54</v>
      </c>
      <c r="AA680" s="8">
        <v>23</v>
      </c>
      <c r="AB680" s="8">
        <v>39</v>
      </c>
      <c r="AC680" t="s">
        <v>3114</v>
      </c>
      <c r="AD680" t="s">
        <v>3115</v>
      </c>
      <c r="AE680" t="s">
        <v>3116</v>
      </c>
      <c r="AF680" s="2">
        <v>44795.665972222225</v>
      </c>
      <c r="AG680" t="s">
        <v>173</v>
      </c>
      <c r="AH680" s="2">
        <v>45132.963888888888</v>
      </c>
      <c r="AI680" t="s">
        <v>97</v>
      </c>
      <c r="AJ680">
        <v>-117.32530300000001</v>
      </c>
      <c r="AK680">
        <v>34.510835999999998</v>
      </c>
    </row>
    <row r="681" spans="1:39" x14ac:dyDescent="0.35">
      <c r="A681">
        <v>765</v>
      </c>
      <c r="C681" t="s">
        <v>3117</v>
      </c>
      <c r="D681" t="s">
        <v>302</v>
      </c>
      <c r="E681" t="s">
        <v>125</v>
      </c>
      <c r="F681">
        <v>93257</v>
      </c>
      <c r="G681">
        <v>1980</v>
      </c>
      <c r="H681" t="s">
        <v>3118</v>
      </c>
      <c r="I681" t="s">
        <v>43</v>
      </c>
      <c r="J681" t="s">
        <v>44</v>
      </c>
      <c r="K681" t="s">
        <v>198</v>
      </c>
      <c r="L681" t="s">
        <v>199</v>
      </c>
      <c r="M681" s="1">
        <v>29493</v>
      </c>
      <c r="N681" s="6">
        <v>1475</v>
      </c>
      <c r="O681" s="6">
        <v>31376</v>
      </c>
      <c r="P681" t="s">
        <v>53</v>
      </c>
      <c r="Q681" t="s">
        <v>53</v>
      </c>
      <c r="R681" t="s">
        <v>53</v>
      </c>
      <c r="S681" t="s">
        <v>53</v>
      </c>
      <c r="T681" t="s">
        <v>53</v>
      </c>
      <c r="U681" t="s">
        <v>53</v>
      </c>
      <c r="V681" t="s">
        <v>54</v>
      </c>
      <c r="X681" t="s">
        <v>46</v>
      </c>
      <c r="Y681" t="s">
        <v>47</v>
      </c>
      <c r="Z681" t="s">
        <v>53</v>
      </c>
      <c r="AA681" s="8">
        <v>16</v>
      </c>
      <c r="AB681" s="8">
        <v>33</v>
      </c>
      <c r="AC681" t="s">
        <v>3119</v>
      </c>
      <c r="AD681" t="s">
        <v>3120</v>
      </c>
      <c r="AE681" t="s">
        <v>3121</v>
      </c>
      <c r="AF681" s="2">
        <v>44795.665972222225</v>
      </c>
      <c r="AG681" t="s">
        <v>173</v>
      </c>
      <c r="AH681" s="2">
        <v>44795.665972222225</v>
      </c>
      <c r="AI681" t="s">
        <v>173</v>
      </c>
      <c r="AJ681">
        <v>-119.05114399999999</v>
      </c>
      <c r="AK681">
        <v>36.082903000000002</v>
      </c>
    </row>
    <row r="682" spans="1:39" x14ac:dyDescent="0.35">
      <c r="A682">
        <v>922</v>
      </c>
      <c r="B682" t="s">
        <v>3122</v>
      </c>
      <c r="C682" t="s">
        <v>3123</v>
      </c>
      <c r="D682" t="s">
        <v>3124</v>
      </c>
      <c r="E682" t="s">
        <v>125</v>
      </c>
      <c r="F682">
        <v>93666</v>
      </c>
      <c r="G682">
        <v>2020</v>
      </c>
      <c r="H682" t="s">
        <v>3125</v>
      </c>
      <c r="I682" t="s">
        <v>43</v>
      </c>
      <c r="J682" t="s">
        <v>44</v>
      </c>
      <c r="K682" t="s">
        <v>289</v>
      </c>
      <c r="L682" t="s">
        <v>199</v>
      </c>
      <c r="M682" s="1">
        <v>690508</v>
      </c>
      <c r="N682" s="6">
        <v>61700</v>
      </c>
      <c r="O682" s="6">
        <v>319216</v>
      </c>
      <c r="P682" t="s">
        <v>53</v>
      </c>
      <c r="Q682" t="s">
        <v>53</v>
      </c>
      <c r="R682" t="s">
        <v>54</v>
      </c>
      <c r="S682" t="s">
        <v>53</v>
      </c>
      <c r="T682" t="s">
        <v>53</v>
      </c>
      <c r="U682" t="s">
        <v>53</v>
      </c>
      <c r="V682" t="s">
        <v>53</v>
      </c>
      <c r="W682" t="s">
        <v>3126</v>
      </c>
      <c r="X682" t="s">
        <v>55</v>
      </c>
      <c r="Y682" t="s">
        <v>47</v>
      </c>
      <c r="Z682" t="s">
        <v>54</v>
      </c>
      <c r="AA682" s="8">
        <v>16</v>
      </c>
      <c r="AB682" s="8">
        <v>33</v>
      </c>
      <c r="AC682">
        <v>36.546739000000002</v>
      </c>
      <c r="AD682">
        <v>-119.33600800000001</v>
      </c>
      <c r="AE682" t="s">
        <v>3127</v>
      </c>
      <c r="AF682" s="2">
        <v>44841.70416666667</v>
      </c>
      <c r="AG682" t="s">
        <v>97</v>
      </c>
      <c r="AH682" s="2">
        <v>44841.709722222222</v>
      </c>
      <c r="AI682" t="s">
        <v>97</v>
      </c>
      <c r="AJ682">
        <v>-119.3345417</v>
      </c>
      <c r="AK682">
        <v>36.544292200000001</v>
      </c>
      <c r="AM682" t="s">
        <v>98</v>
      </c>
    </row>
    <row r="683" spans="1:39" x14ac:dyDescent="0.35">
      <c r="A683">
        <v>44</v>
      </c>
      <c r="B683" t="s">
        <v>3128</v>
      </c>
      <c r="C683" t="s">
        <v>3129</v>
      </c>
      <c r="D683" t="s">
        <v>102</v>
      </c>
      <c r="E683" t="s">
        <v>102</v>
      </c>
      <c r="F683">
        <v>95054</v>
      </c>
      <c r="G683">
        <v>2015</v>
      </c>
      <c r="H683" t="s">
        <v>3130</v>
      </c>
      <c r="I683" t="s">
        <v>43</v>
      </c>
      <c r="J683" t="s">
        <v>44</v>
      </c>
      <c r="K683" t="s">
        <v>289</v>
      </c>
      <c r="L683" t="s">
        <v>199</v>
      </c>
      <c r="M683" s="1">
        <v>419520</v>
      </c>
      <c r="N683" s="6">
        <v>21300</v>
      </c>
      <c r="O683" s="6">
        <v>142000</v>
      </c>
      <c r="P683" t="s">
        <v>53</v>
      </c>
      <c r="Q683" t="s">
        <v>54</v>
      </c>
      <c r="R683" t="s">
        <v>53</v>
      </c>
      <c r="S683" t="s">
        <v>53</v>
      </c>
      <c r="T683" t="s">
        <v>53</v>
      </c>
      <c r="U683" t="s">
        <v>53</v>
      </c>
      <c r="V683" t="s">
        <v>54</v>
      </c>
      <c r="W683" t="s">
        <v>3131</v>
      </c>
      <c r="X683" t="s">
        <v>55</v>
      </c>
      <c r="Y683" t="s">
        <v>47</v>
      </c>
      <c r="Z683" t="s">
        <v>54</v>
      </c>
      <c r="AA683" s="8">
        <v>10</v>
      </c>
      <c r="AB683" s="8">
        <v>26</v>
      </c>
      <c r="AC683" t="s">
        <v>3132</v>
      </c>
      <c r="AD683" t="s">
        <v>3133</v>
      </c>
      <c r="AE683" t="s">
        <v>3134</v>
      </c>
      <c r="AF683" s="2">
        <v>44795.665972222225</v>
      </c>
      <c r="AG683" t="s">
        <v>173</v>
      </c>
      <c r="AH683" s="2">
        <v>45126.734722222223</v>
      </c>
      <c r="AI683" t="s">
        <v>97</v>
      </c>
      <c r="AJ683">
        <v>-121.946546</v>
      </c>
      <c r="AK683">
        <v>37.38917</v>
      </c>
    </row>
    <row r="684" spans="1:39" x14ac:dyDescent="0.35">
      <c r="A684">
        <v>673</v>
      </c>
      <c r="C684" t="s">
        <v>3135</v>
      </c>
      <c r="D684" t="s">
        <v>1664</v>
      </c>
      <c r="E684" t="s">
        <v>683</v>
      </c>
      <c r="F684">
        <v>93901</v>
      </c>
      <c r="G684">
        <v>1984</v>
      </c>
      <c r="H684" t="s">
        <v>3136</v>
      </c>
      <c r="I684" t="s">
        <v>76</v>
      </c>
      <c r="J684" t="s">
        <v>52</v>
      </c>
      <c r="K684" t="s">
        <v>198</v>
      </c>
      <c r="L684" t="s">
        <v>199</v>
      </c>
      <c r="M684" s="1">
        <v>182559</v>
      </c>
      <c r="N684" s="6" t="s">
        <v>200</v>
      </c>
      <c r="O684" s="6" t="s">
        <v>200</v>
      </c>
      <c r="P684" t="s">
        <v>53</v>
      </c>
      <c r="Q684" t="s">
        <v>53</v>
      </c>
      <c r="R684" t="s">
        <v>53</v>
      </c>
      <c r="S684" t="s">
        <v>53</v>
      </c>
      <c r="T684" t="s">
        <v>53</v>
      </c>
      <c r="U684" t="s">
        <v>53</v>
      </c>
      <c r="V684" t="s">
        <v>54</v>
      </c>
      <c r="X684" t="s">
        <v>55</v>
      </c>
      <c r="Y684" t="s">
        <v>47</v>
      </c>
      <c r="Z684" t="s">
        <v>54</v>
      </c>
      <c r="AA684" s="8">
        <v>17</v>
      </c>
      <c r="AB684" s="8">
        <v>29</v>
      </c>
      <c r="AC684" t="s">
        <v>3137</v>
      </c>
      <c r="AD684" t="s">
        <v>3138</v>
      </c>
      <c r="AE684" t="s">
        <v>3139</v>
      </c>
      <c r="AF684" s="2">
        <v>44795.665972222225</v>
      </c>
      <c r="AG684" t="s">
        <v>173</v>
      </c>
      <c r="AH684" s="2">
        <v>44795.665972222225</v>
      </c>
      <c r="AI684" t="s">
        <v>173</v>
      </c>
      <c r="AJ684">
        <v>-121.631919</v>
      </c>
      <c r="AK684">
        <v>36.696118200000001</v>
      </c>
    </row>
    <row r="685" spans="1:39" x14ac:dyDescent="0.35">
      <c r="A685">
        <v>30</v>
      </c>
      <c r="B685" t="s">
        <v>3140</v>
      </c>
      <c r="C685" t="s">
        <v>3141</v>
      </c>
      <c r="D685" t="s">
        <v>683</v>
      </c>
      <c r="E685" t="s">
        <v>683</v>
      </c>
      <c r="F685">
        <v>93940</v>
      </c>
      <c r="G685">
        <v>2017</v>
      </c>
      <c r="H685" t="s">
        <v>3142</v>
      </c>
      <c r="I685" t="s">
        <v>81</v>
      </c>
      <c r="J685" t="s">
        <v>52</v>
      </c>
      <c r="K685" t="s">
        <v>289</v>
      </c>
      <c r="L685" t="s">
        <v>199</v>
      </c>
      <c r="M685" s="1">
        <v>3000000</v>
      </c>
      <c r="N685" s="6">
        <v>183643</v>
      </c>
      <c r="O685" s="6">
        <v>1450000</v>
      </c>
      <c r="P685" t="s">
        <v>53</v>
      </c>
      <c r="Q685" t="s">
        <v>53</v>
      </c>
      <c r="R685" t="s">
        <v>54</v>
      </c>
      <c r="S685" t="s">
        <v>53</v>
      </c>
      <c r="T685" t="s">
        <v>53</v>
      </c>
      <c r="U685" t="s">
        <v>53</v>
      </c>
      <c r="V685" t="s">
        <v>53</v>
      </c>
      <c r="W685" t="s">
        <v>3143</v>
      </c>
      <c r="X685" t="s">
        <v>55</v>
      </c>
      <c r="Y685" t="s">
        <v>47</v>
      </c>
      <c r="Z685" t="s">
        <v>53</v>
      </c>
      <c r="AA685" s="8">
        <v>17</v>
      </c>
      <c r="AB685" s="8">
        <v>30</v>
      </c>
      <c r="AC685" t="s">
        <v>3144</v>
      </c>
      <c r="AD685" t="s">
        <v>3145</v>
      </c>
      <c r="AE685" t="s">
        <v>3146</v>
      </c>
      <c r="AF685" s="2">
        <v>44795.665972222225</v>
      </c>
      <c r="AG685" t="s">
        <v>173</v>
      </c>
      <c r="AH685" s="2">
        <v>45126.729861111111</v>
      </c>
      <c r="AI685" t="s">
        <v>97</v>
      </c>
      <c r="AJ685">
        <v>-121.850354</v>
      </c>
      <c r="AK685">
        <v>36.587276000000003</v>
      </c>
    </row>
    <row r="686" spans="1:39" x14ac:dyDescent="0.35">
      <c r="A686">
        <v>87</v>
      </c>
      <c r="C686" t="s">
        <v>3147</v>
      </c>
      <c r="D686" t="s">
        <v>683</v>
      </c>
      <c r="E686" t="s">
        <v>683</v>
      </c>
      <c r="F686">
        <v>93940</v>
      </c>
      <c r="G686">
        <v>2014</v>
      </c>
      <c r="H686" t="s">
        <v>3148</v>
      </c>
      <c r="I686" t="s">
        <v>43</v>
      </c>
      <c r="J686" t="s">
        <v>44</v>
      </c>
      <c r="K686" t="s">
        <v>289</v>
      </c>
      <c r="L686" t="s">
        <v>199</v>
      </c>
      <c r="M686" s="1">
        <v>3000000</v>
      </c>
      <c r="N686" s="6">
        <v>243299</v>
      </c>
      <c r="O686" s="6">
        <v>1145065</v>
      </c>
      <c r="P686" t="s">
        <v>53</v>
      </c>
      <c r="Q686" t="s">
        <v>53</v>
      </c>
      <c r="R686" t="s">
        <v>54</v>
      </c>
      <c r="S686" t="s">
        <v>53</v>
      </c>
      <c r="T686" t="s">
        <v>53</v>
      </c>
      <c r="U686" t="s">
        <v>53</v>
      </c>
      <c r="V686" t="s">
        <v>53</v>
      </c>
      <c r="W686" t="s">
        <v>3149</v>
      </c>
      <c r="X686" t="s">
        <v>55</v>
      </c>
      <c r="Y686" t="s">
        <v>47</v>
      </c>
      <c r="Z686" t="s">
        <v>54</v>
      </c>
      <c r="AA686" s="8">
        <v>17</v>
      </c>
      <c r="AB686" s="8">
        <v>30</v>
      </c>
      <c r="AC686" t="s">
        <v>3150</v>
      </c>
      <c r="AD686" t="s">
        <v>3151</v>
      </c>
      <c r="AE686" t="s">
        <v>3152</v>
      </c>
      <c r="AF686" s="2">
        <v>44795.665972222225</v>
      </c>
      <c r="AG686" t="s">
        <v>173</v>
      </c>
      <c r="AH686" s="2">
        <v>45128.737500000003</v>
      </c>
      <c r="AI686" t="s">
        <v>97</v>
      </c>
      <c r="AJ686">
        <v>-121.898675</v>
      </c>
      <c r="AK686">
        <v>36.594933300000001</v>
      </c>
    </row>
    <row r="687" spans="1:39" x14ac:dyDescent="0.35">
      <c r="A687">
        <v>273</v>
      </c>
      <c r="C687" t="s">
        <v>3147</v>
      </c>
      <c r="D687" t="s">
        <v>683</v>
      </c>
      <c r="E687" t="s">
        <v>683</v>
      </c>
      <c r="F687">
        <v>93940</v>
      </c>
      <c r="G687">
        <v>2002</v>
      </c>
      <c r="H687" t="s">
        <v>3148</v>
      </c>
      <c r="I687" t="s">
        <v>43</v>
      </c>
      <c r="J687" t="s">
        <v>44</v>
      </c>
      <c r="K687" t="s">
        <v>198</v>
      </c>
      <c r="L687" t="s">
        <v>199</v>
      </c>
      <c r="M687" s="1">
        <v>1946466</v>
      </c>
      <c r="N687" s="6">
        <v>227961</v>
      </c>
      <c r="O687" s="6">
        <v>1519737</v>
      </c>
      <c r="P687" t="s">
        <v>54</v>
      </c>
      <c r="Q687" t="s">
        <v>53</v>
      </c>
      <c r="R687" t="s">
        <v>53</v>
      </c>
      <c r="S687" t="s">
        <v>53</v>
      </c>
      <c r="T687" t="s">
        <v>53</v>
      </c>
      <c r="U687" t="s">
        <v>53</v>
      </c>
      <c r="V687" t="s">
        <v>53</v>
      </c>
      <c r="W687" t="s">
        <v>3153</v>
      </c>
      <c r="X687" t="s">
        <v>55</v>
      </c>
      <c r="Y687" t="s">
        <v>47</v>
      </c>
      <c r="Z687" t="s">
        <v>53</v>
      </c>
      <c r="AA687" s="8">
        <v>17</v>
      </c>
      <c r="AB687" s="8">
        <v>30</v>
      </c>
      <c r="AC687" t="s">
        <v>3150</v>
      </c>
      <c r="AD687" t="s">
        <v>3151</v>
      </c>
      <c r="AE687" t="s">
        <v>3154</v>
      </c>
      <c r="AF687" s="2">
        <v>44795.665972222225</v>
      </c>
      <c r="AG687" t="s">
        <v>173</v>
      </c>
      <c r="AH687" s="2">
        <v>44795.665972222225</v>
      </c>
      <c r="AI687" t="s">
        <v>173</v>
      </c>
      <c r="AJ687">
        <v>-121.898675</v>
      </c>
      <c r="AK687">
        <v>36.594933300000001</v>
      </c>
    </row>
    <row r="688" spans="1:39" x14ac:dyDescent="0.35">
      <c r="A688">
        <v>115</v>
      </c>
      <c r="C688" t="s">
        <v>3147</v>
      </c>
      <c r="D688" t="s">
        <v>683</v>
      </c>
      <c r="E688" t="s">
        <v>683</v>
      </c>
      <c r="F688">
        <v>93940</v>
      </c>
      <c r="G688">
        <v>2012</v>
      </c>
      <c r="H688" t="s">
        <v>3155</v>
      </c>
      <c r="I688" t="s">
        <v>43</v>
      </c>
      <c r="J688" t="s">
        <v>44</v>
      </c>
      <c r="K688" t="s">
        <v>289</v>
      </c>
      <c r="L688" t="s">
        <v>199</v>
      </c>
      <c r="M688" s="1">
        <v>2710721</v>
      </c>
      <c r="N688" s="6">
        <v>221885</v>
      </c>
      <c r="O688" s="6">
        <v>1145769</v>
      </c>
      <c r="P688" t="s">
        <v>53</v>
      </c>
      <c r="Q688" t="s">
        <v>53</v>
      </c>
      <c r="R688" t="s">
        <v>54</v>
      </c>
      <c r="S688" t="s">
        <v>53</v>
      </c>
      <c r="T688" t="s">
        <v>53</v>
      </c>
      <c r="U688" t="s">
        <v>53</v>
      </c>
      <c r="V688" t="s">
        <v>53</v>
      </c>
      <c r="W688" t="s">
        <v>3156</v>
      </c>
      <c r="X688" t="s">
        <v>55</v>
      </c>
      <c r="Y688" t="s">
        <v>47</v>
      </c>
      <c r="Z688" t="s">
        <v>53</v>
      </c>
      <c r="AA688" s="8">
        <v>17</v>
      </c>
      <c r="AB688" s="8">
        <v>30</v>
      </c>
      <c r="AC688" t="s">
        <v>3150</v>
      </c>
      <c r="AD688" t="s">
        <v>3151</v>
      </c>
      <c r="AE688" t="s">
        <v>3157</v>
      </c>
      <c r="AF688" s="2">
        <v>44795.665972222225</v>
      </c>
      <c r="AG688" t="s">
        <v>173</v>
      </c>
      <c r="AH688" s="2">
        <v>45128.740972222222</v>
      </c>
      <c r="AI688" t="s">
        <v>97</v>
      </c>
      <c r="AJ688">
        <v>-121.898675</v>
      </c>
      <c r="AK688">
        <v>36.594933300000001</v>
      </c>
    </row>
    <row r="689" spans="1:37" x14ac:dyDescent="0.35">
      <c r="A689">
        <v>582</v>
      </c>
      <c r="C689" t="s">
        <v>3158</v>
      </c>
      <c r="D689" t="s">
        <v>3159</v>
      </c>
      <c r="E689" t="s">
        <v>169</v>
      </c>
      <c r="F689">
        <v>92553</v>
      </c>
      <c r="G689">
        <v>1989</v>
      </c>
      <c r="H689" t="s">
        <v>3160</v>
      </c>
      <c r="I689" t="s">
        <v>43</v>
      </c>
      <c r="J689" t="s">
        <v>44</v>
      </c>
      <c r="K689" t="s">
        <v>198</v>
      </c>
      <c r="L689" t="s">
        <v>199</v>
      </c>
      <c r="M689" s="1">
        <v>75000</v>
      </c>
      <c r="N689" s="6">
        <v>3750</v>
      </c>
      <c r="O689" s="6">
        <v>48512</v>
      </c>
      <c r="P689" t="s">
        <v>53</v>
      </c>
      <c r="Q689" t="s">
        <v>53</v>
      </c>
      <c r="R689" t="s">
        <v>53</v>
      </c>
      <c r="S689" t="s">
        <v>53</v>
      </c>
      <c r="T689" t="s">
        <v>53</v>
      </c>
      <c r="U689" t="s">
        <v>53</v>
      </c>
      <c r="V689" t="s">
        <v>54</v>
      </c>
      <c r="X689" t="s">
        <v>46</v>
      </c>
      <c r="Y689" t="s">
        <v>47</v>
      </c>
      <c r="Z689" t="s">
        <v>54</v>
      </c>
      <c r="AA689" s="8">
        <v>31</v>
      </c>
      <c r="AB689" s="8">
        <v>60</v>
      </c>
      <c r="AC689" t="s">
        <v>3161</v>
      </c>
      <c r="AD689" t="s">
        <v>3162</v>
      </c>
      <c r="AE689" t="s">
        <v>3163</v>
      </c>
      <c r="AF689" s="2">
        <v>44795.665972222225</v>
      </c>
      <c r="AG689" t="s">
        <v>173</v>
      </c>
      <c r="AH689" s="2">
        <v>44795.665972222225</v>
      </c>
      <c r="AI689" t="s">
        <v>173</v>
      </c>
      <c r="AJ689">
        <v>-117.2152</v>
      </c>
      <c r="AK689">
        <v>33.918413700000002</v>
      </c>
    </row>
    <row r="690" spans="1:37" x14ac:dyDescent="0.35">
      <c r="A690">
        <v>393</v>
      </c>
      <c r="C690" t="s">
        <v>3164</v>
      </c>
      <c r="D690" t="s">
        <v>3165</v>
      </c>
      <c r="E690" t="s">
        <v>49</v>
      </c>
      <c r="F690">
        <v>95073</v>
      </c>
      <c r="G690">
        <v>1995</v>
      </c>
      <c r="H690" t="s">
        <v>3166</v>
      </c>
      <c r="I690" t="s">
        <v>43</v>
      </c>
      <c r="J690" t="s">
        <v>44</v>
      </c>
      <c r="K690" t="s">
        <v>198</v>
      </c>
      <c r="L690" t="s">
        <v>199</v>
      </c>
      <c r="M690" s="1">
        <v>18370</v>
      </c>
      <c r="N690" s="6">
        <v>919</v>
      </c>
      <c r="O690" s="6">
        <v>11867</v>
      </c>
      <c r="P690" t="s">
        <v>53</v>
      </c>
      <c r="Q690" t="s">
        <v>53</v>
      </c>
      <c r="R690" t="s">
        <v>53</v>
      </c>
      <c r="S690" t="s">
        <v>53</v>
      </c>
      <c r="T690" t="s">
        <v>53</v>
      </c>
      <c r="U690" t="s">
        <v>53</v>
      </c>
      <c r="V690" t="s">
        <v>54</v>
      </c>
      <c r="X690" t="s">
        <v>55</v>
      </c>
      <c r="Y690" t="s">
        <v>47</v>
      </c>
      <c r="Z690" t="s">
        <v>53</v>
      </c>
      <c r="AA690" s="8">
        <v>17</v>
      </c>
      <c r="AB690" s="8">
        <v>28</v>
      </c>
      <c r="AC690" t="s">
        <v>3167</v>
      </c>
      <c r="AD690" t="s">
        <v>3168</v>
      </c>
      <c r="AE690" t="s">
        <v>3169</v>
      </c>
      <c r="AF690" s="2">
        <v>44795.665972222225</v>
      </c>
      <c r="AG690" t="s">
        <v>173</v>
      </c>
      <c r="AH690" s="2">
        <v>44795.665972222225</v>
      </c>
      <c r="AI690" t="s">
        <v>173</v>
      </c>
      <c r="AJ690">
        <v>-121.9494945</v>
      </c>
      <c r="AK690">
        <v>37.026027800000001</v>
      </c>
    </row>
    <row r="691" spans="1:37" x14ac:dyDescent="0.35">
      <c r="A691">
        <v>396</v>
      </c>
      <c r="C691" t="s">
        <v>3170</v>
      </c>
      <c r="D691" t="s">
        <v>3171</v>
      </c>
      <c r="E691" t="s">
        <v>3172</v>
      </c>
      <c r="F691">
        <v>96041</v>
      </c>
      <c r="G691">
        <v>1995</v>
      </c>
      <c r="H691" t="s">
        <v>3173</v>
      </c>
      <c r="I691" t="s">
        <v>43</v>
      </c>
      <c r="J691" t="s">
        <v>44</v>
      </c>
      <c r="K691" t="s">
        <v>198</v>
      </c>
      <c r="L691" t="s">
        <v>199</v>
      </c>
      <c r="M691" s="1">
        <v>39500</v>
      </c>
      <c r="N691" s="6">
        <v>1975</v>
      </c>
      <c r="O691" s="6">
        <v>25683</v>
      </c>
      <c r="P691" t="s">
        <v>53</v>
      </c>
      <c r="Q691" t="s">
        <v>53</v>
      </c>
      <c r="R691" t="s">
        <v>53</v>
      </c>
      <c r="S691" t="s">
        <v>53</v>
      </c>
      <c r="T691" t="s">
        <v>53</v>
      </c>
      <c r="U691" t="s">
        <v>53</v>
      </c>
      <c r="V691" t="s">
        <v>54</v>
      </c>
      <c r="X691" t="s">
        <v>55</v>
      </c>
      <c r="Y691" t="s">
        <v>47</v>
      </c>
      <c r="Z691" t="s">
        <v>53</v>
      </c>
      <c r="AA691" s="8">
        <v>2</v>
      </c>
      <c r="AB691" s="8">
        <v>2</v>
      </c>
      <c r="AC691" t="s">
        <v>3174</v>
      </c>
      <c r="AD691" t="s">
        <v>3175</v>
      </c>
      <c r="AE691" t="s">
        <v>3176</v>
      </c>
      <c r="AF691" s="2">
        <v>44795.665972222225</v>
      </c>
      <c r="AG691" t="s">
        <v>173</v>
      </c>
      <c r="AH691" s="2">
        <v>44795.665972222225</v>
      </c>
      <c r="AI691" t="s">
        <v>173</v>
      </c>
      <c r="AJ691">
        <v>-123.1712517</v>
      </c>
      <c r="AK691">
        <v>40.551290000000002</v>
      </c>
    </row>
    <row r="692" spans="1:37" x14ac:dyDescent="0.35">
      <c r="A692">
        <v>399</v>
      </c>
      <c r="C692" t="s">
        <v>3170</v>
      </c>
      <c r="D692" t="s">
        <v>3171</v>
      </c>
      <c r="E692" t="s">
        <v>3172</v>
      </c>
      <c r="F692">
        <v>96041</v>
      </c>
      <c r="G692">
        <v>1995</v>
      </c>
      <c r="H692" t="s">
        <v>3173</v>
      </c>
      <c r="I692" t="s">
        <v>43</v>
      </c>
      <c r="J692" t="s">
        <v>44</v>
      </c>
      <c r="K692" t="s">
        <v>198</v>
      </c>
      <c r="L692" t="s">
        <v>199</v>
      </c>
      <c r="M692" s="1">
        <v>44326</v>
      </c>
      <c r="N692" s="6">
        <v>2216</v>
      </c>
      <c r="O692" s="6">
        <v>28821</v>
      </c>
      <c r="P692" t="s">
        <v>53</v>
      </c>
      <c r="Q692" t="s">
        <v>53</v>
      </c>
      <c r="R692" t="s">
        <v>53</v>
      </c>
      <c r="S692" t="s">
        <v>53</v>
      </c>
      <c r="T692" t="s">
        <v>53</v>
      </c>
      <c r="U692" t="s">
        <v>53</v>
      </c>
      <c r="V692" t="s">
        <v>54</v>
      </c>
      <c r="X692" t="s">
        <v>55</v>
      </c>
      <c r="Y692" t="s">
        <v>47</v>
      </c>
      <c r="Z692" t="s">
        <v>54</v>
      </c>
      <c r="AA692" s="8">
        <v>2</v>
      </c>
      <c r="AB692" s="8">
        <v>2</v>
      </c>
      <c r="AC692" t="s">
        <v>3174</v>
      </c>
      <c r="AD692" t="s">
        <v>3175</v>
      </c>
      <c r="AE692" t="s">
        <v>3177</v>
      </c>
      <c r="AF692" s="2">
        <v>44795.665972222225</v>
      </c>
      <c r="AG692" t="s">
        <v>173</v>
      </c>
      <c r="AH692" s="2">
        <v>44795.665972222225</v>
      </c>
      <c r="AI692" t="s">
        <v>173</v>
      </c>
      <c r="AJ692">
        <v>-123.1712517</v>
      </c>
      <c r="AK692">
        <v>40.551290000000002</v>
      </c>
    </row>
    <row r="693" spans="1:37" x14ac:dyDescent="0.35">
      <c r="A693">
        <v>499</v>
      </c>
      <c r="C693" t="s">
        <v>3170</v>
      </c>
      <c r="D693" t="s">
        <v>3171</v>
      </c>
      <c r="E693" t="s">
        <v>3172</v>
      </c>
      <c r="F693">
        <v>96041</v>
      </c>
      <c r="G693">
        <v>1992</v>
      </c>
      <c r="H693" t="s">
        <v>3173</v>
      </c>
      <c r="I693" t="s">
        <v>43</v>
      </c>
      <c r="J693" t="s">
        <v>44</v>
      </c>
      <c r="K693" t="s">
        <v>198</v>
      </c>
      <c r="L693" t="s">
        <v>199</v>
      </c>
      <c r="M693" s="1">
        <v>57571</v>
      </c>
      <c r="N693" s="6">
        <v>2879</v>
      </c>
      <c r="O693" s="6">
        <v>37432</v>
      </c>
      <c r="P693" t="s">
        <v>53</v>
      </c>
      <c r="Q693" t="s">
        <v>53</v>
      </c>
      <c r="R693" t="s">
        <v>53</v>
      </c>
      <c r="S693" t="s">
        <v>53</v>
      </c>
      <c r="T693" t="s">
        <v>53</v>
      </c>
      <c r="U693" t="s">
        <v>53</v>
      </c>
      <c r="V693" t="s">
        <v>54</v>
      </c>
      <c r="X693" t="s">
        <v>55</v>
      </c>
      <c r="Y693" t="s">
        <v>47</v>
      </c>
      <c r="Z693" t="s">
        <v>53</v>
      </c>
      <c r="AA693" s="8">
        <v>2</v>
      </c>
      <c r="AB693" s="8">
        <v>2</v>
      </c>
      <c r="AC693" t="s">
        <v>3174</v>
      </c>
      <c r="AD693" t="s">
        <v>3175</v>
      </c>
      <c r="AE693" t="s">
        <v>3178</v>
      </c>
      <c r="AF693" s="2">
        <v>44795.665972222225</v>
      </c>
      <c r="AG693" t="s">
        <v>173</v>
      </c>
      <c r="AH693" s="2">
        <v>44795.665972222225</v>
      </c>
      <c r="AI693" t="s">
        <v>173</v>
      </c>
      <c r="AJ693">
        <v>-123.1712517</v>
      </c>
      <c r="AK693">
        <v>40.551290000000002</v>
      </c>
    </row>
    <row r="694" spans="1:37" x14ac:dyDescent="0.35">
      <c r="A694">
        <v>528</v>
      </c>
      <c r="C694" t="s">
        <v>3170</v>
      </c>
      <c r="D694" t="s">
        <v>3171</v>
      </c>
      <c r="E694" t="s">
        <v>3172</v>
      </c>
      <c r="F694">
        <v>96041</v>
      </c>
      <c r="G694">
        <v>1991</v>
      </c>
      <c r="H694" t="s">
        <v>3173</v>
      </c>
      <c r="I694" t="s">
        <v>43</v>
      </c>
      <c r="J694" t="s">
        <v>44</v>
      </c>
      <c r="K694" t="s">
        <v>198</v>
      </c>
      <c r="L694" t="s">
        <v>199</v>
      </c>
      <c r="M694" s="1">
        <v>75971</v>
      </c>
      <c r="N694" s="6">
        <v>3799</v>
      </c>
      <c r="O694" s="6">
        <v>49396</v>
      </c>
      <c r="P694" t="s">
        <v>53</v>
      </c>
      <c r="Q694" t="s">
        <v>53</v>
      </c>
      <c r="R694" t="s">
        <v>53</v>
      </c>
      <c r="S694" t="s">
        <v>53</v>
      </c>
      <c r="T694" t="s">
        <v>53</v>
      </c>
      <c r="U694" t="s">
        <v>53</v>
      </c>
      <c r="V694" t="s">
        <v>54</v>
      </c>
      <c r="X694" t="s">
        <v>55</v>
      </c>
      <c r="Y694" t="s">
        <v>47</v>
      </c>
      <c r="Z694" t="s">
        <v>53</v>
      </c>
      <c r="AA694" s="8">
        <v>2</v>
      </c>
      <c r="AB694" s="8">
        <v>2</v>
      </c>
      <c r="AC694" t="s">
        <v>3174</v>
      </c>
      <c r="AD694" t="s">
        <v>3175</v>
      </c>
      <c r="AE694" t="s">
        <v>3179</v>
      </c>
      <c r="AF694" s="2">
        <v>44795.665972222225</v>
      </c>
      <c r="AG694" t="s">
        <v>173</v>
      </c>
      <c r="AH694" s="2">
        <v>44795.665972222225</v>
      </c>
      <c r="AI694" t="s">
        <v>173</v>
      </c>
      <c r="AJ694">
        <v>-123.1712517</v>
      </c>
      <c r="AK694">
        <v>40.551290000000002</v>
      </c>
    </row>
    <row r="695" spans="1:37" x14ac:dyDescent="0.35">
      <c r="A695">
        <v>642</v>
      </c>
      <c r="C695" t="s">
        <v>3180</v>
      </c>
      <c r="D695" t="s">
        <v>3181</v>
      </c>
      <c r="E695" t="s">
        <v>109</v>
      </c>
      <c r="F695">
        <v>94519</v>
      </c>
      <c r="G695">
        <v>1985</v>
      </c>
      <c r="H695" t="s">
        <v>3182</v>
      </c>
      <c r="I695" t="s">
        <v>43</v>
      </c>
      <c r="J695" t="s">
        <v>44</v>
      </c>
      <c r="K695" t="s">
        <v>198</v>
      </c>
      <c r="L695" t="s">
        <v>199</v>
      </c>
      <c r="M695" s="1">
        <v>30238</v>
      </c>
      <c r="N695" s="6" t="s">
        <v>200</v>
      </c>
      <c r="O695" s="6" t="s">
        <v>200</v>
      </c>
      <c r="P695" t="s">
        <v>53</v>
      </c>
      <c r="Q695" t="s">
        <v>53</v>
      </c>
      <c r="R695" t="s">
        <v>53</v>
      </c>
      <c r="S695" t="s">
        <v>53</v>
      </c>
      <c r="T695" t="s">
        <v>53</v>
      </c>
      <c r="U695" t="s">
        <v>53</v>
      </c>
      <c r="V695" t="s">
        <v>54</v>
      </c>
      <c r="X695" t="s">
        <v>55</v>
      </c>
      <c r="Y695" t="s">
        <v>47</v>
      </c>
      <c r="Z695" t="s">
        <v>53</v>
      </c>
      <c r="AA695" s="8">
        <v>9</v>
      </c>
      <c r="AB695" s="8">
        <v>15</v>
      </c>
      <c r="AC695" t="s">
        <v>3183</v>
      </c>
      <c r="AD695" t="s">
        <v>3184</v>
      </c>
      <c r="AE695" t="s">
        <v>3185</v>
      </c>
      <c r="AF695" s="2">
        <v>44795.665972222225</v>
      </c>
      <c r="AG695" t="s">
        <v>173</v>
      </c>
      <c r="AH695" s="2">
        <v>44795.665972222225</v>
      </c>
      <c r="AI695" t="s">
        <v>173</v>
      </c>
      <c r="AJ695">
        <v>-122.00551350000001</v>
      </c>
      <c r="AK695">
        <v>37.986710100000003</v>
      </c>
    </row>
    <row r="696" spans="1:37" x14ac:dyDescent="0.35">
      <c r="A696">
        <v>665</v>
      </c>
      <c r="C696" t="s">
        <v>3180</v>
      </c>
      <c r="D696" t="s">
        <v>3181</v>
      </c>
      <c r="E696" t="s">
        <v>109</v>
      </c>
      <c r="F696">
        <v>94519</v>
      </c>
      <c r="G696">
        <v>1984</v>
      </c>
      <c r="H696" t="s">
        <v>3182</v>
      </c>
      <c r="I696" t="s">
        <v>43</v>
      </c>
      <c r="J696" t="s">
        <v>44</v>
      </c>
      <c r="K696" t="s">
        <v>198</v>
      </c>
      <c r="L696" t="s">
        <v>199</v>
      </c>
      <c r="M696" s="1">
        <v>7977</v>
      </c>
      <c r="N696" s="6" t="s">
        <v>200</v>
      </c>
      <c r="O696" s="6" t="s">
        <v>200</v>
      </c>
      <c r="P696" t="s">
        <v>53</v>
      </c>
      <c r="Q696" t="s">
        <v>53</v>
      </c>
      <c r="R696" t="s">
        <v>53</v>
      </c>
      <c r="S696" t="s">
        <v>53</v>
      </c>
      <c r="T696" t="s">
        <v>53</v>
      </c>
      <c r="U696" t="s">
        <v>53</v>
      </c>
      <c r="V696" t="s">
        <v>54</v>
      </c>
      <c r="X696" t="s">
        <v>55</v>
      </c>
      <c r="Y696" t="s">
        <v>47</v>
      </c>
      <c r="Z696" t="s">
        <v>53</v>
      </c>
      <c r="AA696" s="8">
        <v>9</v>
      </c>
      <c r="AB696" s="8">
        <v>15</v>
      </c>
      <c r="AC696" t="s">
        <v>3183</v>
      </c>
      <c r="AD696" t="s">
        <v>3184</v>
      </c>
      <c r="AE696" t="s">
        <v>3186</v>
      </c>
      <c r="AF696" s="2">
        <v>44795.665972222225</v>
      </c>
      <c r="AG696" t="s">
        <v>173</v>
      </c>
      <c r="AH696" s="2">
        <v>44795.665972222225</v>
      </c>
      <c r="AI696" t="s">
        <v>173</v>
      </c>
      <c r="AJ696">
        <v>-122.00551350000001</v>
      </c>
      <c r="AK696">
        <v>37.986710100000003</v>
      </c>
    </row>
    <row r="697" spans="1:37" x14ac:dyDescent="0.35">
      <c r="A697">
        <v>681</v>
      </c>
      <c r="C697" t="s">
        <v>3180</v>
      </c>
      <c r="D697" t="s">
        <v>3181</v>
      </c>
      <c r="E697" t="s">
        <v>109</v>
      </c>
      <c r="F697">
        <v>94519</v>
      </c>
      <c r="G697">
        <v>1983</v>
      </c>
      <c r="H697" t="s">
        <v>3182</v>
      </c>
      <c r="I697" t="s">
        <v>43</v>
      </c>
      <c r="J697" t="s">
        <v>44</v>
      </c>
      <c r="K697" t="s">
        <v>198</v>
      </c>
      <c r="L697" t="s">
        <v>199</v>
      </c>
      <c r="M697" s="1">
        <v>26344</v>
      </c>
      <c r="N697" s="6" t="s">
        <v>200</v>
      </c>
      <c r="O697" s="6" t="s">
        <v>200</v>
      </c>
      <c r="P697" t="s">
        <v>53</v>
      </c>
      <c r="Q697" t="s">
        <v>53</v>
      </c>
      <c r="R697" t="s">
        <v>53</v>
      </c>
      <c r="S697" t="s">
        <v>53</v>
      </c>
      <c r="T697" t="s">
        <v>53</v>
      </c>
      <c r="U697" t="s">
        <v>53</v>
      </c>
      <c r="V697" t="s">
        <v>54</v>
      </c>
      <c r="X697" t="s">
        <v>55</v>
      </c>
      <c r="Y697" t="s">
        <v>47</v>
      </c>
      <c r="Z697" t="s">
        <v>53</v>
      </c>
      <c r="AA697" s="8">
        <v>9</v>
      </c>
      <c r="AB697" s="8">
        <v>15</v>
      </c>
      <c r="AC697" t="s">
        <v>3183</v>
      </c>
      <c r="AD697" t="s">
        <v>3184</v>
      </c>
      <c r="AE697" t="s">
        <v>3187</v>
      </c>
      <c r="AF697" s="2">
        <v>44795.665972222225</v>
      </c>
      <c r="AG697" t="s">
        <v>173</v>
      </c>
      <c r="AH697" s="2">
        <v>44795.665972222225</v>
      </c>
      <c r="AI697" t="s">
        <v>173</v>
      </c>
      <c r="AJ697">
        <v>-122.00551350000001</v>
      </c>
      <c r="AK697">
        <v>37.986710100000003</v>
      </c>
    </row>
    <row r="698" spans="1:37" x14ac:dyDescent="0.35">
      <c r="A698">
        <v>720</v>
      </c>
      <c r="C698" t="s">
        <v>3180</v>
      </c>
      <c r="D698" t="s">
        <v>3181</v>
      </c>
      <c r="E698" t="s">
        <v>109</v>
      </c>
      <c r="F698">
        <v>94519</v>
      </c>
      <c r="G698">
        <v>1981</v>
      </c>
      <c r="H698" t="s">
        <v>3182</v>
      </c>
      <c r="I698" t="s">
        <v>43</v>
      </c>
      <c r="J698" t="s">
        <v>44</v>
      </c>
      <c r="K698" t="s">
        <v>198</v>
      </c>
      <c r="L698" t="s">
        <v>199</v>
      </c>
      <c r="M698" s="1">
        <v>19481</v>
      </c>
      <c r="N698" s="6" t="s">
        <v>200</v>
      </c>
      <c r="O698" s="6" t="s">
        <v>200</v>
      </c>
      <c r="P698" t="s">
        <v>53</v>
      </c>
      <c r="Q698" t="s">
        <v>53</v>
      </c>
      <c r="R698" t="s">
        <v>53</v>
      </c>
      <c r="S698" t="s">
        <v>53</v>
      </c>
      <c r="T698" t="s">
        <v>53</v>
      </c>
      <c r="U698" t="s">
        <v>53</v>
      </c>
      <c r="V698" t="s">
        <v>54</v>
      </c>
      <c r="X698" t="s">
        <v>55</v>
      </c>
      <c r="Y698" t="s">
        <v>47</v>
      </c>
      <c r="Z698" t="s">
        <v>53</v>
      </c>
      <c r="AA698" s="8">
        <v>9</v>
      </c>
      <c r="AB698" s="8">
        <v>15</v>
      </c>
      <c r="AC698" t="s">
        <v>3183</v>
      </c>
      <c r="AD698" t="s">
        <v>3184</v>
      </c>
      <c r="AE698" t="s">
        <v>3188</v>
      </c>
      <c r="AF698" s="2">
        <v>44795.665972222225</v>
      </c>
      <c r="AG698" t="s">
        <v>173</v>
      </c>
      <c r="AH698" s="2">
        <v>44795.665972222225</v>
      </c>
      <c r="AI698" t="s">
        <v>173</v>
      </c>
      <c r="AJ698">
        <v>-122.00551350000001</v>
      </c>
      <c r="AK698">
        <v>37.986710100000003</v>
      </c>
    </row>
    <row r="699" spans="1:37" x14ac:dyDescent="0.35">
      <c r="A699">
        <v>759</v>
      </c>
      <c r="C699" t="s">
        <v>3180</v>
      </c>
      <c r="D699" t="s">
        <v>3181</v>
      </c>
      <c r="E699" t="s">
        <v>109</v>
      </c>
      <c r="F699">
        <v>94519</v>
      </c>
      <c r="G699">
        <v>1980</v>
      </c>
      <c r="H699" t="s">
        <v>3182</v>
      </c>
      <c r="I699" t="s">
        <v>43</v>
      </c>
      <c r="J699" t="s">
        <v>44</v>
      </c>
      <c r="K699" t="s">
        <v>198</v>
      </c>
      <c r="L699" t="s">
        <v>199</v>
      </c>
      <c r="M699" s="1">
        <v>24531</v>
      </c>
      <c r="N699" s="6" t="s">
        <v>200</v>
      </c>
      <c r="O699" s="6" t="s">
        <v>200</v>
      </c>
      <c r="P699" t="s">
        <v>53</v>
      </c>
      <c r="Q699" t="s">
        <v>53</v>
      </c>
      <c r="R699" t="s">
        <v>53</v>
      </c>
      <c r="S699" t="s">
        <v>53</v>
      </c>
      <c r="T699" t="s">
        <v>53</v>
      </c>
      <c r="U699" t="s">
        <v>53</v>
      </c>
      <c r="V699" t="s">
        <v>54</v>
      </c>
      <c r="X699" t="s">
        <v>55</v>
      </c>
      <c r="Y699" t="s">
        <v>47</v>
      </c>
      <c r="Z699" t="s">
        <v>53</v>
      </c>
      <c r="AA699" s="8">
        <v>9</v>
      </c>
      <c r="AB699" s="8">
        <v>15</v>
      </c>
      <c r="AC699" t="s">
        <v>3183</v>
      </c>
      <c r="AD699" t="s">
        <v>3184</v>
      </c>
      <c r="AE699" t="s">
        <v>3189</v>
      </c>
      <c r="AF699" s="2">
        <v>44795.665972222225</v>
      </c>
      <c r="AG699" t="s">
        <v>173</v>
      </c>
      <c r="AH699" s="2">
        <v>44795.665972222225</v>
      </c>
      <c r="AI699" t="s">
        <v>173</v>
      </c>
      <c r="AJ699">
        <v>-122.00551350000001</v>
      </c>
      <c r="AK699">
        <v>37.986710100000003</v>
      </c>
    </row>
    <row r="700" spans="1:37" x14ac:dyDescent="0.35">
      <c r="A700">
        <v>800</v>
      </c>
      <c r="C700" t="s">
        <v>3180</v>
      </c>
      <c r="D700" t="s">
        <v>3181</v>
      </c>
      <c r="E700" t="s">
        <v>109</v>
      </c>
      <c r="F700">
        <v>94519</v>
      </c>
      <c r="G700">
        <v>1980</v>
      </c>
      <c r="H700" t="s">
        <v>3182</v>
      </c>
      <c r="I700" t="s">
        <v>43</v>
      </c>
      <c r="J700" t="s">
        <v>44</v>
      </c>
      <c r="K700" t="s">
        <v>198</v>
      </c>
      <c r="L700" t="s">
        <v>199</v>
      </c>
      <c r="M700" s="1">
        <v>170497</v>
      </c>
      <c r="N700" s="6" t="s">
        <v>200</v>
      </c>
      <c r="O700" s="6" t="s">
        <v>200</v>
      </c>
      <c r="P700" t="s">
        <v>53</v>
      </c>
      <c r="Q700" t="s">
        <v>53</v>
      </c>
      <c r="R700" t="s">
        <v>53</v>
      </c>
      <c r="S700" t="s">
        <v>53</v>
      </c>
      <c r="T700" t="s">
        <v>53</v>
      </c>
      <c r="U700" t="s">
        <v>53</v>
      </c>
      <c r="V700" t="s">
        <v>54</v>
      </c>
      <c r="X700" t="s">
        <v>55</v>
      </c>
      <c r="Y700" t="s">
        <v>47</v>
      </c>
      <c r="Z700" t="s">
        <v>54</v>
      </c>
      <c r="AA700" s="8">
        <v>9</v>
      </c>
      <c r="AB700" s="8">
        <v>15</v>
      </c>
      <c r="AC700" t="s">
        <v>3183</v>
      </c>
      <c r="AD700" t="s">
        <v>3184</v>
      </c>
      <c r="AE700" t="s">
        <v>3190</v>
      </c>
      <c r="AF700" s="2">
        <v>44795.665972222225</v>
      </c>
      <c r="AG700" t="s">
        <v>173</v>
      </c>
      <c r="AH700" s="2">
        <v>44795.665972222225</v>
      </c>
      <c r="AI700" t="s">
        <v>173</v>
      </c>
      <c r="AJ700">
        <v>-122.00551350000001</v>
      </c>
      <c r="AK700">
        <v>37.986710100000003</v>
      </c>
    </row>
    <row r="701" spans="1:37" x14ac:dyDescent="0.35">
      <c r="A701">
        <v>853</v>
      </c>
      <c r="C701" t="s">
        <v>3180</v>
      </c>
      <c r="D701" t="s">
        <v>3181</v>
      </c>
      <c r="E701" t="s">
        <v>109</v>
      </c>
      <c r="F701">
        <v>94519</v>
      </c>
      <c r="G701">
        <v>1979</v>
      </c>
      <c r="H701" t="s">
        <v>3182</v>
      </c>
      <c r="I701" t="s">
        <v>43</v>
      </c>
      <c r="J701" t="s">
        <v>44</v>
      </c>
      <c r="K701" t="s">
        <v>198</v>
      </c>
      <c r="L701" t="s">
        <v>199</v>
      </c>
      <c r="M701" s="1">
        <v>49993</v>
      </c>
      <c r="N701" s="6" t="s">
        <v>200</v>
      </c>
      <c r="O701" s="6" t="s">
        <v>200</v>
      </c>
      <c r="P701" t="s">
        <v>53</v>
      </c>
      <c r="Q701" t="s">
        <v>53</v>
      </c>
      <c r="R701" t="s">
        <v>53</v>
      </c>
      <c r="S701" t="s">
        <v>53</v>
      </c>
      <c r="T701" t="s">
        <v>53</v>
      </c>
      <c r="U701" t="s">
        <v>53</v>
      </c>
      <c r="V701" t="s">
        <v>54</v>
      </c>
      <c r="X701" t="s">
        <v>55</v>
      </c>
      <c r="Y701" t="s">
        <v>47</v>
      </c>
      <c r="Z701" t="s">
        <v>54</v>
      </c>
      <c r="AA701" s="8">
        <v>9</v>
      </c>
      <c r="AB701" s="8">
        <v>15</v>
      </c>
      <c r="AC701" t="s">
        <v>3183</v>
      </c>
      <c r="AD701" t="s">
        <v>3184</v>
      </c>
      <c r="AE701" t="s">
        <v>3191</v>
      </c>
      <c r="AF701" s="2">
        <v>44795.665972222225</v>
      </c>
      <c r="AG701" t="s">
        <v>173</v>
      </c>
      <c r="AH701" s="2">
        <v>44795.665972222225</v>
      </c>
      <c r="AI701" t="s">
        <v>173</v>
      </c>
      <c r="AJ701">
        <v>-122.00551350000001</v>
      </c>
      <c r="AK701">
        <v>37.986710100000003</v>
      </c>
    </row>
    <row r="702" spans="1:37" x14ac:dyDescent="0.35">
      <c r="A702">
        <v>860</v>
      </c>
      <c r="C702" t="s">
        <v>3180</v>
      </c>
      <c r="D702" t="s">
        <v>3181</v>
      </c>
      <c r="E702" t="s">
        <v>109</v>
      </c>
      <c r="F702">
        <v>94519</v>
      </c>
      <c r="G702">
        <v>1979</v>
      </c>
      <c r="H702" t="s">
        <v>3182</v>
      </c>
      <c r="I702" t="s">
        <v>43</v>
      </c>
      <c r="J702" t="s">
        <v>44</v>
      </c>
      <c r="K702" t="s">
        <v>198</v>
      </c>
      <c r="L702" t="s">
        <v>199</v>
      </c>
      <c r="M702" s="1">
        <v>74131</v>
      </c>
      <c r="N702" s="6" t="s">
        <v>200</v>
      </c>
      <c r="O702" s="6" t="s">
        <v>200</v>
      </c>
      <c r="P702" t="s">
        <v>53</v>
      </c>
      <c r="Q702" t="s">
        <v>53</v>
      </c>
      <c r="R702" t="s">
        <v>53</v>
      </c>
      <c r="S702" t="s">
        <v>53</v>
      </c>
      <c r="T702" t="s">
        <v>53</v>
      </c>
      <c r="U702" t="s">
        <v>53</v>
      </c>
      <c r="V702" t="s">
        <v>54</v>
      </c>
      <c r="X702" t="s">
        <v>55</v>
      </c>
      <c r="Y702" t="s">
        <v>47</v>
      </c>
      <c r="Z702" t="s">
        <v>53</v>
      </c>
      <c r="AA702" s="8">
        <v>9</v>
      </c>
      <c r="AB702" s="8">
        <v>15</v>
      </c>
      <c r="AC702" t="s">
        <v>3183</v>
      </c>
      <c r="AD702" t="s">
        <v>3184</v>
      </c>
      <c r="AE702" t="s">
        <v>3192</v>
      </c>
      <c r="AF702" s="2">
        <v>44795.665972222225</v>
      </c>
      <c r="AG702" t="s">
        <v>173</v>
      </c>
      <c r="AH702" s="2">
        <v>44795.665972222225</v>
      </c>
      <c r="AI702" t="s">
        <v>173</v>
      </c>
      <c r="AJ702">
        <v>-122.00551350000001</v>
      </c>
      <c r="AK702">
        <v>37.986710100000003</v>
      </c>
    </row>
    <row r="703" spans="1:37" x14ac:dyDescent="0.35">
      <c r="A703">
        <v>863</v>
      </c>
      <c r="C703" t="s">
        <v>3180</v>
      </c>
      <c r="D703" t="s">
        <v>3181</v>
      </c>
      <c r="E703" t="s">
        <v>109</v>
      </c>
      <c r="F703">
        <v>94519</v>
      </c>
      <c r="G703">
        <v>1979</v>
      </c>
      <c r="H703" t="s">
        <v>3182</v>
      </c>
      <c r="I703" t="s">
        <v>43</v>
      </c>
      <c r="J703" t="s">
        <v>44</v>
      </c>
      <c r="K703" t="s">
        <v>198</v>
      </c>
      <c r="L703" t="s">
        <v>199</v>
      </c>
      <c r="M703" s="1">
        <v>98609</v>
      </c>
      <c r="N703" s="6" t="s">
        <v>200</v>
      </c>
      <c r="O703" s="6" t="s">
        <v>200</v>
      </c>
      <c r="P703" t="s">
        <v>53</v>
      </c>
      <c r="Q703" t="s">
        <v>53</v>
      </c>
      <c r="R703" t="s">
        <v>53</v>
      </c>
      <c r="S703" t="s">
        <v>53</v>
      </c>
      <c r="T703" t="s">
        <v>53</v>
      </c>
      <c r="U703" t="s">
        <v>53</v>
      </c>
      <c r="V703" t="s">
        <v>54</v>
      </c>
      <c r="X703" t="s">
        <v>55</v>
      </c>
      <c r="Y703" t="s">
        <v>47</v>
      </c>
      <c r="Z703" t="s">
        <v>53</v>
      </c>
      <c r="AA703" s="8">
        <v>9</v>
      </c>
      <c r="AB703" s="8">
        <v>15</v>
      </c>
      <c r="AC703" t="s">
        <v>3183</v>
      </c>
      <c r="AD703" t="s">
        <v>3184</v>
      </c>
      <c r="AE703" t="s">
        <v>3193</v>
      </c>
      <c r="AF703" s="2">
        <v>44795.665972222225</v>
      </c>
      <c r="AG703" t="s">
        <v>173</v>
      </c>
      <c r="AH703" s="2">
        <v>44795.665972222225</v>
      </c>
      <c r="AI703" t="s">
        <v>173</v>
      </c>
      <c r="AJ703">
        <v>-122.00551350000001</v>
      </c>
      <c r="AK703">
        <v>37.986710100000003</v>
      </c>
    </row>
    <row r="704" spans="1:37" x14ac:dyDescent="0.35">
      <c r="A704">
        <v>850</v>
      </c>
      <c r="C704" t="s">
        <v>3194</v>
      </c>
      <c r="D704" t="s">
        <v>3195</v>
      </c>
      <c r="E704" t="s">
        <v>1066</v>
      </c>
      <c r="F704">
        <v>96067</v>
      </c>
      <c r="G704">
        <v>1979</v>
      </c>
      <c r="H704" t="s">
        <v>3196</v>
      </c>
      <c r="I704" t="s">
        <v>76</v>
      </c>
      <c r="J704" t="s">
        <v>52</v>
      </c>
      <c r="K704" t="s">
        <v>198</v>
      </c>
      <c r="L704" t="s">
        <v>199</v>
      </c>
      <c r="M704" s="1">
        <v>37910</v>
      </c>
      <c r="N704" s="6">
        <v>1896</v>
      </c>
      <c r="O704" s="6">
        <v>34464</v>
      </c>
      <c r="P704" t="s">
        <v>53</v>
      </c>
      <c r="Q704" t="s">
        <v>53</v>
      </c>
      <c r="R704" t="s">
        <v>53</v>
      </c>
      <c r="S704" t="s">
        <v>53</v>
      </c>
      <c r="T704" t="s">
        <v>53</v>
      </c>
      <c r="U704" t="s">
        <v>53</v>
      </c>
      <c r="V704" t="s">
        <v>54</v>
      </c>
      <c r="X704" t="s">
        <v>55</v>
      </c>
      <c r="Y704" t="s">
        <v>47</v>
      </c>
      <c r="Z704" t="s">
        <v>53</v>
      </c>
      <c r="AA704" s="8">
        <v>1</v>
      </c>
      <c r="AB704" s="8">
        <v>1</v>
      </c>
      <c r="AC704" t="s">
        <v>3197</v>
      </c>
      <c r="AD704" t="s">
        <v>3198</v>
      </c>
      <c r="AE704" t="s">
        <v>3199</v>
      </c>
      <c r="AF704" s="2">
        <v>44795.665972222225</v>
      </c>
      <c r="AG704" t="s">
        <v>173</v>
      </c>
      <c r="AH704" s="2">
        <v>44795.665972222225</v>
      </c>
      <c r="AI704" t="s">
        <v>173</v>
      </c>
      <c r="AJ704">
        <v>-122.320488</v>
      </c>
      <c r="AK704">
        <v>41.317632699999997</v>
      </c>
    </row>
    <row r="705" spans="1:37" x14ac:dyDescent="0.35">
      <c r="A705">
        <v>713</v>
      </c>
      <c r="C705" t="s">
        <v>3200</v>
      </c>
      <c r="D705" t="s">
        <v>3195</v>
      </c>
      <c r="E705" t="s">
        <v>1066</v>
      </c>
      <c r="F705">
        <v>96067</v>
      </c>
      <c r="G705">
        <v>1981</v>
      </c>
      <c r="H705" t="s">
        <v>3201</v>
      </c>
      <c r="I705" t="s">
        <v>43</v>
      </c>
      <c r="J705" t="s">
        <v>44</v>
      </c>
      <c r="K705" t="s">
        <v>198</v>
      </c>
      <c r="L705" t="s">
        <v>199</v>
      </c>
      <c r="M705" s="1">
        <v>2889</v>
      </c>
      <c r="N705" s="6">
        <v>144</v>
      </c>
      <c r="O705" s="6">
        <v>2093</v>
      </c>
      <c r="P705" t="s">
        <v>53</v>
      </c>
      <c r="Q705" t="s">
        <v>53</v>
      </c>
      <c r="R705" t="s">
        <v>53</v>
      </c>
      <c r="S705" t="s">
        <v>53</v>
      </c>
      <c r="T705" t="s">
        <v>53</v>
      </c>
      <c r="U705" t="s">
        <v>53</v>
      </c>
      <c r="V705" t="s">
        <v>54</v>
      </c>
      <c r="X705" t="s">
        <v>55</v>
      </c>
      <c r="Y705" t="s">
        <v>47</v>
      </c>
      <c r="Z705" t="s">
        <v>53</v>
      </c>
      <c r="AA705" s="8">
        <v>1</v>
      </c>
      <c r="AB705" s="8">
        <v>1</v>
      </c>
      <c r="AC705" t="s">
        <v>3202</v>
      </c>
      <c r="AD705" t="s">
        <v>3203</v>
      </c>
      <c r="AE705" t="s">
        <v>3204</v>
      </c>
      <c r="AF705" s="2">
        <v>44795.665972222225</v>
      </c>
      <c r="AG705" t="s">
        <v>173</v>
      </c>
      <c r="AH705" s="2">
        <v>44795.665972222225</v>
      </c>
      <c r="AI705" t="s">
        <v>173</v>
      </c>
      <c r="AJ705">
        <v>-122.308826</v>
      </c>
      <c r="AK705">
        <v>41.319181999999998</v>
      </c>
    </row>
    <row r="706" spans="1:37" x14ac:dyDescent="0.35">
      <c r="A706">
        <v>318</v>
      </c>
      <c r="C706" t="s">
        <v>3205</v>
      </c>
      <c r="D706" t="s">
        <v>3206</v>
      </c>
      <c r="E706" t="s">
        <v>66</v>
      </c>
      <c r="F706">
        <v>91789</v>
      </c>
      <c r="G706">
        <v>2001</v>
      </c>
      <c r="H706" t="s">
        <v>3207</v>
      </c>
      <c r="I706" t="s">
        <v>208</v>
      </c>
      <c r="J706" t="s">
        <v>52</v>
      </c>
      <c r="K706" t="s">
        <v>198</v>
      </c>
      <c r="L706" t="s">
        <v>199</v>
      </c>
      <c r="M706" s="1">
        <v>647136</v>
      </c>
      <c r="N706" s="6">
        <v>71904</v>
      </c>
      <c r="O706" s="6" t="s">
        <v>200</v>
      </c>
      <c r="P706" t="s">
        <v>53</v>
      </c>
      <c r="Q706" t="s">
        <v>53</v>
      </c>
      <c r="R706" t="s">
        <v>53</v>
      </c>
      <c r="S706" t="s">
        <v>53</v>
      </c>
      <c r="T706" t="s">
        <v>53</v>
      </c>
      <c r="U706" t="s">
        <v>53</v>
      </c>
      <c r="V706" t="s">
        <v>54</v>
      </c>
      <c r="X706" t="s">
        <v>46</v>
      </c>
      <c r="Y706" t="s">
        <v>47</v>
      </c>
      <c r="Z706" t="s">
        <v>53</v>
      </c>
      <c r="AA706" s="8">
        <v>30</v>
      </c>
      <c r="AB706" s="8">
        <v>56</v>
      </c>
      <c r="AC706" t="s">
        <v>3208</v>
      </c>
      <c r="AD706" t="s">
        <v>3209</v>
      </c>
      <c r="AE706" t="s">
        <v>3210</v>
      </c>
      <c r="AF706" s="2">
        <v>44795.665972222225</v>
      </c>
      <c r="AG706" t="s">
        <v>173</v>
      </c>
      <c r="AH706" s="2">
        <v>44795.665972222225</v>
      </c>
      <c r="AI706" t="s">
        <v>173</v>
      </c>
      <c r="AJ706">
        <v>-117.842001</v>
      </c>
      <c r="AK706">
        <v>34.048324000000001</v>
      </c>
    </row>
    <row r="707" spans="1:37" x14ac:dyDescent="0.35">
      <c r="A707">
        <v>326</v>
      </c>
      <c r="C707" t="s">
        <v>3205</v>
      </c>
      <c r="D707" t="s">
        <v>3206</v>
      </c>
      <c r="E707" t="s">
        <v>66</v>
      </c>
      <c r="F707">
        <v>91789</v>
      </c>
      <c r="G707">
        <v>2001</v>
      </c>
      <c r="H707" t="s">
        <v>3207</v>
      </c>
      <c r="I707" t="s">
        <v>208</v>
      </c>
      <c r="J707" t="s">
        <v>52</v>
      </c>
      <c r="K707" t="s">
        <v>198</v>
      </c>
      <c r="L707" t="s">
        <v>199</v>
      </c>
      <c r="M707" s="1">
        <v>962617</v>
      </c>
      <c r="N707" s="6">
        <v>170239</v>
      </c>
      <c r="O707" s="6">
        <v>1702393</v>
      </c>
      <c r="P707" t="s">
        <v>53</v>
      </c>
      <c r="Q707" t="s">
        <v>53</v>
      </c>
      <c r="R707" t="s">
        <v>53</v>
      </c>
      <c r="S707" t="s">
        <v>53</v>
      </c>
      <c r="T707" t="s">
        <v>53</v>
      </c>
      <c r="U707" t="s">
        <v>53</v>
      </c>
      <c r="V707" t="s">
        <v>54</v>
      </c>
      <c r="X707" t="s">
        <v>46</v>
      </c>
      <c r="Y707" t="s">
        <v>47</v>
      </c>
      <c r="Z707" t="s">
        <v>53</v>
      </c>
      <c r="AA707" s="8">
        <v>30</v>
      </c>
      <c r="AB707" s="8">
        <v>56</v>
      </c>
      <c r="AC707" t="s">
        <v>3208</v>
      </c>
      <c r="AD707" t="s">
        <v>3209</v>
      </c>
      <c r="AE707" t="s">
        <v>3211</v>
      </c>
      <c r="AF707" s="2">
        <v>44795.665972222225</v>
      </c>
      <c r="AG707" t="s">
        <v>173</v>
      </c>
      <c r="AH707" s="2">
        <v>44795.665972222225</v>
      </c>
      <c r="AI707" t="s">
        <v>173</v>
      </c>
      <c r="AJ707">
        <v>-117.842001</v>
      </c>
      <c r="AK707">
        <v>34.048324000000001</v>
      </c>
    </row>
    <row r="708" spans="1:37" x14ac:dyDescent="0.35">
      <c r="A708">
        <v>564</v>
      </c>
      <c r="C708" t="s">
        <v>3212</v>
      </c>
      <c r="D708" t="s">
        <v>3213</v>
      </c>
      <c r="E708" t="s">
        <v>169</v>
      </c>
      <c r="F708">
        <v>92562</v>
      </c>
      <c r="G708">
        <v>1990</v>
      </c>
      <c r="H708" t="s">
        <v>3214</v>
      </c>
      <c r="I708" t="s">
        <v>81</v>
      </c>
      <c r="J708" t="s">
        <v>52</v>
      </c>
      <c r="K708" t="s">
        <v>198</v>
      </c>
      <c r="L708" t="s">
        <v>199</v>
      </c>
      <c r="M708" s="1">
        <v>200000</v>
      </c>
      <c r="N708" s="6">
        <v>10000</v>
      </c>
      <c r="O708" s="6">
        <v>138889</v>
      </c>
      <c r="P708" t="s">
        <v>53</v>
      </c>
      <c r="Q708" t="s">
        <v>53</v>
      </c>
      <c r="R708" t="s">
        <v>53</v>
      </c>
      <c r="S708" t="s">
        <v>53</v>
      </c>
      <c r="T708" t="s">
        <v>53</v>
      </c>
      <c r="U708" t="s">
        <v>53</v>
      </c>
      <c r="V708" t="s">
        <v>54</v>
      </c>
      <c r="X708" t="s">
        <v>46</v>
      </c>
      <c r="Y708" t="s">
        <v>47</v>
      </c>
      <c r="Z708" t="s">
        <v>54</v>
      </c>
      <c r="AA708" s="8">
        <v>32</v>
      </c>
      <c r="AB708" s="8">
        <v>71</v>
      </c>
      <c r="AC708" t="s">
        <v>3215</v>
      </c>
      <c r="AD708" t="s">
        <v>3216</v>
      </c>
      <c r="AE708" t="s">
        <v>3217</v>
      </c>
      <c r="AF708" s="2">
        <v>44795.665972222225</v>
      </c>
      <c r="AG708" t="s">
        <v>173</v>
      </c>
      <c r="AH708" s="2">
        <v>44795.665972222225</v>
      </c>
      <c r="AI708" t="s">
        <v>173</v>
      </c>
      <c r="AJ708">
        <v>-117.2142855</v>
      </c>
      <c r="AK708">
        <v>33.5480047</v>
      </c>
    </row>
    <row r="709" spans="1:37" x14ac:dyDescent="0.35">
      <c r="A709">
        <v>272</v>
      </c>
      <c r="C709" t="s">
        <v>3218</v>
      </c>
      <c r="D709" t="s">
        <v>3213</v>
      </c>
      <c r="E709" t="s">
        <v>169</v>
      </c>
      <c r="F709">
        <v>92562</v>
      </c>
      <c r="G709">
        <v>2002</v>
      </c>
      <c r="H709" t="s">
        <v>3219</v>
      </c>
      <c r="I709" t="s">
        <v>43</v>
      </c>
      <c r="J709" t="s">
        <v>44</v>
      </c>
      <c r="K709" t="s">
        <v>198</v>
      </c>
      <c r="L709" t="s">
        <v>199</v>
      </c>
      <c r="M709" s="1">
        <v>1935300</v>
      </c>
      <c r="N709" s="6">
        <v>422132</v>
      </c>
      <c r="O709" s="6">
        <v>3145281</v>
      </c>
      <c r="P709" t="s">
        <v>54</v>
      </c>
      <c r="Q709" t="s">
        <v>54</v>
      </c>
      <c r="R709" t="s">
        <v>53</v>
      </c>
      <c r="S709" t="s">
        <v>53</v>
      </c>
      <c r="T709" t="s">
        <v>53</v>
      </c>
      <c r="U709" t="s">
        <v>53</v>
      </c>
      <c r="V709" t="s">
        <v>53</v>
      </c>
      <c r="W709" t="s">
        <v>3220</v>
      </c>
      <c r="X709" t="s">
        <v>46</v>
      </c>
      <c r="Y709" t="s">
        <v>47</v>
      </c>
      <c r="Z709" t="s">
        <v>53</v>
      </c>
      <c r="AA709" s="8">
        <v>32</v>
      </c>
      <c r="AB709" s="8">
        <v>71</v>
      </c>
      <c r="AC709" t="s">
        <v>3221</v>
      </c>
      <c r="AD709" t="s">
        <v>3222</v>
      </c>
      <c r="AE709" t="s">
        <v>3223</v>
      </c>
      <c r="AF709" s="2">
        <v>44795.665972222225</v>
      </c>
      <c r="AG709" t="s">
        <v>173</v>
      </c>
      <c r="AH709" s="2">
        <v>44795.665972222225</v>
      </c>
      <c r="AI709" t="s">
        <v>173</v>
      </c>
      <c r="AJ709">
        <v>-117.18548</v>
      </c>
      <c r="AK709">
        <v>33.529910000000001</v>
      </c>
    </row>
    <row r="710" spans="1:37" x14ac:dyDescent="0.35">
      <c r="A710">
        <v>846</v>
      </c>
      <c r="C710" t="s">
        <v>3224</v>
      </c>
      <c r="D710" t="s">
        <v>1466</v>
      </c>
      <c r="E710" t="s">
        <v>1466</v>
      </c>
      <c r="F710">
        <v>94558</v>
      </c>
      <c r="G710">
        <v>1979</v>
      </c>
      <c r="H710" t="s">
        <v>3225</v>
      </c>
      <c r="I710" t="s">
        <v>43</v>
      </c>
      <c r="J710" t="s">
        <v>44</v>
      </c>
      <c r="K710" t="s">
        <v>198</v>
      </c>
      <c r="L710" t="s">
        <v>199</v>
      </c>
      <c r="M710" s="1">
        <v>27930</v>
      </c>
      <c r="N710" s="6">
        <v>1397</v>
      </c>
      <c r="O710" s="6">
        <v>18160</v>
      </c>
      <c r="P710" t="s">
        <v>53</v>
      </c>
      <c r="Q710" t="s">
        <v>53</v>
      </c>
      <c r="R710" t="s">
        <v>53</v>
      </c>
      <c r="S710" t="s">
        <v>53</v>
      </c>
      <c r="T710" t="s">
        <v>53</v>
      </c>
      <c r="U710" t="s">
        <v>53</v>
      </c>
      <c r="V710" t="s">
        <v>54</v>
      </c>
      <c r="X710" t="s">
        <v>55</v>
      </c>
      <c r="Y710" t="s">
        <v>47</v>
      </c>
      <c r="Z710" t="s">
        <v>53</v>
      </c>
      <c r="AA710" s="8">
        <v>3</v>
      </c>
      <c r="AB710" s="8">
        <v>4</v>
      </c>
      <c r="AC710" t="s">
        <v>3226</v>
      </c>
      <c r="AD710" t="s">
        <v>3227</v>
      </c>
      <c r="AE710" t="s">
        <v>3228</v>
      </c>
      <c r="AF710" s="2">
        <v>44795.665972222225</v>
      </c>
      <c r="AG710" t="s">
        <v>173</v>
      </c>
      <c r="AH710" s="2">
        <v>44795.665972222225</v>
      </c>
      <c r="AI710" t="s">
        <v>173</v>
      </c>
      <c r="AJ710">
        <v>-122.2987723</v>
      </c>
      <c r="AK710">
        <v>38.3138772</v>
      </c>
    </row>
    <row r="711" spans="1:37" x14ac:dyDescent="0.35">
      <c r="A711">
        <v>858</v>
      </c>
      <c r="C711" t="s">
        <v>3224</v>
      </c>
      <c r="D711" t="s">
        <v>1466</v>
      </c>
      <c r="E711" t="s">
        <v>1466</v>
      </c>
      <c r="F711">
        <v>94558</v>
      </c>
      <c r="G711">
        <v>1979</v>
      </c>
      <c r="H711" t="s">
        <v>3225</v>
      </c>
      <c r="I711" t="s">
        <v>43</v>
      </c>
      <c r="J711" t="s">
        <v>44</v>
      </c>
      <c r="K711" t="s">
        <v>198</v>
      </c>
      <c r="L711" t="s">
        <v>199</v>
      </c>
      <c r="M711" s="1">
        <v>64253</v>
      </c>
      <c r="N711" s="6">
        <v>3213</v>
      </c>
      <c r="O711" s="6">
        <v>41777</v>
      </c>
      <c r="P711" t="s">
        <v>53</v>
      </c>
      <c r="Q711" t="s">
        <v>53</v>
      </c>
      <c r="R711" t="s">
        <v>53</v>
      </c>
      <c r="S711" t="s">
        <v>53</v>
      </c>
      <c r="T711" t="s">
        <v>53</v>
      </c>
      <c r="U711" t="s">
        <v>53</v>
      </c>
      <c r="V711" t="s">
        <v>54</v>
      </c>
      <c r="X711" t="s">
        <v>55</v>
      </c>
      <c r="Y711" t="s">
        <v>47</v>
      </c>
      <c r="Z711" t="s">
        <v>53</v>
      </c>
      <c r="AA711" s="8">
        <v>3</v>
      </c>
      <c r="AB711" s="8">
        <v>4</v>
      </c>
      <c r="AC711" t="s">
        <v>3226</v>
      </c>
      <c r="AD711" t="s">
        <v>3227</v>
      </c>
      <c r="AE711" t="s">
        <v>3229</v>
      </c>
      <c r="AF711" s="2">
        <v>44795.665972222225</v>
      </c>
      <c r="AG711" t="s">
        <v>173</v>
      </c>
      <c r="AH711" s="2">
        <v>44795.665972222225</v>
      </c>
      <c r="AI711" t="s">
        <v>173</v>
      </c>
      <c r="AJ711">
        <v>-122.2987723</v>
      </c>
      <c r="AK711">
        <v>38.3138772</v>
      </c>
    </row>
    <row r="712" spans="1:37" x14ac:dyDescent="0.35">
      <c r="A712">
        <v>407</v>
      </c>
      <c r="C712" t="s">
        <v>3230</v>
      </c>
      <c r="D712" t="s">
        <v>3231</v>
      </c>
      <c r="E712" t="s">
        <v>1209</v>
      </c>
      <c r="F712">
        <v>95959</v>
      </c>
      <c r="G712">
        <v>1994</v>
      </c>
      <c r="H712" t="s">
        <v>3232</v>
      </c>
      <c r="I712" t="s">
        <v>43</v>
      </c>
      <c r="J712" t="s">
        <v>44</v>
      </c>
      <c r="K712" t="s">
        <v>198</v>
      </c>
      <c r="L712" t="s">
        <v>199</v>
      </c>
      <c r="M712" s="1">
        <v>2010</v>
      </c>
      <c r="N712" s="6">
        <v>101</v>
      </c>
      <c r="O712" s="6">
        <v>1827</v>
      </c>
      <c r="P712" t="s">
        <v>53</v>
      </c>
      <c r="Q712" t="s">
        <v>53</v>
      </c>
      <c r="R712" t="s">
        <v>53</v>
      </c>
      <c r="S712" t="s">
        <v>53</v>
      </c>
      <c r="T712" t="s">
        <v>53</v>
      </c>
      <c r="U712" t="s">
        <v>53</v>
      </c>
      <c r="V712" t="s">
        <v>54</v>
      </c>
      <c r="X712" t="s">
        <v>55</v>
      </c>
      <c r="Y712" t="s">
        <v>47</v>
      </c>
      <c r="Z712" t="s">
        <v>53</v>
      </c>
      <c r="AA712" s="8">
        <v>1</v>
      </c>
      <c r="AB712" s="8">
        <v>1</v>
      </c>
      <c r="AC712" t="s">
        <v>3233</v>
      </c>
      <c r="AD712" t="s">
        <v>3234</v>
      </c>
      <c r="AE712" t="s">
        <v>3235</v>
      </c>
      <c r="AF712" s="2">
        <v>44795.665972222225</v>
      </c>
      <c r="AG712" t="s">
        <v>173</v>
      </c>
      <c r="AH712" s="2">
        <v>44795.665972222225</v>
      </c>
      <c r="AI712" t="s">
        <v>173</v>
      </c>
      <c r="AJ712">
        <v>-121.031091</v>
      </c>
      <c r="AK712">
        <v>39.254761999999999</v>
      </c>
    </row>
    <row r="713" spans="1:37" x14ac:dyDescent="0.35">
      <c r="A713">
        <v>491</v>
      </c>
      <c r="C713" t="s">
        <v>3230</v>
      </c>
      <c r="D713" t="s">
        <v>3231</v>
      </c>
      <c r="E713" t="s">
        <v>1209</v>
      </c>
      <c r="F713">
        <v>95959</v>
      </c>
      <c r="G713">
        <v>1992</v>
      </c>
      <c r="H713" t="s">
        <v>3232</v>
      </c>
      <c r="I713" t="s">
        <v>43</v>
      </c>
      <c r="J713" t="s">
        <v>44</v>
      </c>
      <c r="K713" t="s">
        <v>198</v>
      </c>
      <c r="L713" t="s">
        <v>199</v>
      </c>
      <c r="M713" s="1">
        <v>13242</v>
      </c>
      <c r="N713" s="6">
        <v>662</v>
      </c>
      <c r="O713" s="6">
        <v>12038</v>
      </c>
      <c r="P713" t="s">
        <v>53</v>
      </c>
      <c r="Q713" t="s">
        <v>53</v>
      </c>
      <c r="R713" t="s">
        <v>53</v>
      </c>
      <c r="S713" t="s">
        <v>53</v>
      </c>
      <c r="T713" t="s">
        <v>53</v>
      </c>
      <c r="U713" t="s">
        <v>53</v>
      </c>
      <c r="V713" t="s">
        <v>54</v>
      </c>
      <c r="X713" t="s">
        <v>55</v>
      </c>
      <c r="Y713" t="s">
        <v>47</v>
      </c>
      <c r="Z713" t="s">
        <v>53</v>
      </c>
      <c r="AA713" s="8">
        <v>1</v>
      </c>
      <c r="AB713" s="8">
        <v>1</v>
      </c>
      <c r="AC713" t="s">
        <v>3233</v>
      </c>
      <c r="AD713" t="s">
        <v>3234</v>
      </c>
      <c r="AE713" t="s">
        <v>3236</v>
      </c>
      <c r="AF713" s="2">
        <v>44795.665972222225</v>
      </c>
      <c r="AG713" t="s">
        <v>173</v>
      </c>
      <c r="AH713" s="2">
        <v>44795.665972222225</v>
      </c>
      <c r="AI713" t="s">
        <v>173</v>
      </c>
      <c r="AJ713">
        <v>-121.031091</v>
      </c>
      <c r="AK713">
        <v>39.254761999999999</v>
      </c>
    </row>
    <row r="714" spans="1:37" x14ac:dyDescent="0.35">
      <c r="A714">
        <v>552</v>
      </c>
      <c r="C714" t="s">
        <v>3230</v>
      </c>
      <c r="D714" t="s">
        <v>3231</v>
      </c>
      <c r="E714" t="s">
        <v>1209</v>
      </c>
      <c r="F714">
        <v>95959</v>
      </c>
      <c r="G714">
        <v>1990</v>
      </c>
      <c r="H714" t="s">
        <v>3232</v>
      </c>
      <c r="I714" t="s">
        <v>43</v>
      </c>
      <c r="J714" t="s">
        <v>44</v>
      </c>
      <c r="K714" t="s">
        <v>198</v>
      </c>
      <c r="L714" t="s">
        <v>199</v>
      </c>
      <c r="M714" s="1">
        <v>19641</v>
      </c>
      <c r="N714" s="6">
        <v>982</v>
      </c>
      <c r="O714" s="6">
        <v>17855</v>
      </c>
      <c r="P714" t="s">
        <v>53</v>
      </c>
      <c r="Q714" t="s">
        <v>53</v>
      </c>
      <c r="R714" t="s">
        <v>53</v>
      </c>
      <c r="S714" t="s">
        <v>53</v>
      </c>
      <c r="T714" t="s">
        <v>53</v>
      </c>
      <c r="U714" t="s">
        <v>53</v>
      </c>
      <c r="V714" t="s">
        <v>54</v>
      </c>
      <c r="X714" t="s">
        <v>55</v>
      </c>
      <c r="Y714" t="s">
        <v>47</v>
      </c>
      <c r="Z714" t="s">
        <v>53</v>
      </c>
      <c r="AA714" s="8">
        <v>1</v>
      </c>
      <c r="AB714" s="8">
        <v>1</v>
      </c>
      <c r="AC714" t="s">
        <v>3233</v>
      </c>
      <c r="AD714" t="s">
        <v>3234</v>
      </c>
      <c r="AE714" t="s">
        <v>3237</v>
      </c>
      <c r="AF714" s="2">
        <v>44795.665972222225</v>
      </c>
      <c r="AG714" t="s">
        <v>173</v>
      </c>
      <c r="AH714" s="2">
        <v>44795.665972222225</v>
      </c>
      <c r="AI714" t="s">
        <v>173</v>
      </c>
      <c r="AJ714">
        <v>-121.031091</v>
      </c>
      <c r="AK714">
        <v>39.254761999999999</v>
      </c>
    </row>
    <row r="715" spans="1:37" x14ac:dyDescent="0.35">
      <c r="A715">
        <v>572</v>
      </c>
      <c r="C715" t="s">
        <v>3238</v>
      </c>
      <c r="D715" t="s">
        <v>3239</v>
      </c>
      <c r="E715" t="s">
        <v>1396</v>
      </c>
      <c r="F715">
        <v>95686</v>
      </c>
      <c r="G715">
        <v>1989</v>
      </c>
      <c r="H715" t="s">
        <v>3240</v>
      </c>
      <c r="I715" t="s">
        <v>43</v>
      </c>
      <c r="J715" t="s">
        <v>44</v>
      </c>
      <c r="K715" t="s">
        <v>198</v>
      </c>
      <c r="L715" t="s">
        <v>199</v>
      </c>
      <c r="M715" s="1">
        <v>17260</v>
      </c>
      <c r="N715" s="6">
        <v>863</v>
      </c>
      <c r="O715" s="6">
        <v>11164</v>
      </c>
      <c r="P715" t="s">
        <v>53</v>
      </c>
      <c r="Q715" t="s">
        <v>53</v>
      </c>
      <c r="R715" t="s">
        <v>53</v>
      </c>
      <c r="S715" t="s">
        <v>53</v>
      </c>
      <c r="T715" t="s">
        <v>53</v>
      </c>
      <c r="U715" t="s">
        <v>53</v>
      </c>
      <c r="V715" t="s">
        <v>54</v>
      </c>
      <c r="X715" t="s">
        <v>55</v>
      </c>
      <c r="Y715" t="s">
        <v>47</v>
      </c>
      <c r="Z715" t="s">
        <v>53</v>
      </c>
      <c r="AA715" s="8">
        <v>5</v>
      </c>
      <c r="AB715" s="8">
        <v>9</v>
      </c>
      <c r="AC715" t="s">
        <v>3241</v>
      </c>
      <c r="AD715" t="s">
        <v>3242</v>
      </c>
      <c r="AE715" t="s">
        <v>3243</v>
      </c>
      <c r="AF715" s="2">
        <v>44795.665972222225</v>
      </c>
      <c r="AG715" t="s">
        <v>173</v>
      </c>
      <c r="AH715" s="2">
        <v>44795.665972222225</v>
      </c>
      <c r="AI715" t="s">
        <v>173</v>
      </c>
      <c r="AJ715">
        <v>-121.424809</v>
      </c>
      <c r="AK715">
        <v>38.229593000000001</v>
      </c>
    </row>
    <row r="716" spans="1:37" x14ac:dyDescent="0.35">
      <c r="A716">
        <v>534</v>
      </c>
      <c r="C716" t="s">
        <v>3244</v>
      </c>
      <c r="D716" t="s">
        <v>1475</v>
      </c>
      <c r="E716" t="s">
        <v>706</v>
      </c>
      <c r="F716">
        <v>94560</v>
      </c>
      <c r="G716">
        <v>1991</v>
      </c>
      <c r="H716" t="s">
        <v>3245</v>
      </c>
      <c r="I716" t="s">
        <v>43</v>
      </c>
      <c r="J716" t="s">
        <v>44</v>
      </c>
      <c r="K716" t="s">
        <v>198</v>
      </c>
      <c r="L716" t="s">
        <v>199</v>
      </c>
      <c r="M716" s="1">
        <v>164000</v>
      </c>
      <c r="N716" s="6">
        <v>8200</v>
      </c>
      <c r="O716" s="6">
        <v>118841</v>
      </c>
      <c r="P716" t="s">
        <v>53</v>
      </c>
      <c r="Q716" t="s">
        <v>53</v>
      </c>
      <c r="R716" t="s">
        <v>53</v>
      </c>
      <c r="S716" t="s">
        <v>53</v>
      </c>
      <c r="T716" t="s">
        <v>53</v>
      </c>
      <c r="U716" t="s">
        <v>53</v>
      </c>
      <c r="V716" t="s">
        <v>54</v>
      </c>
      <c r="X716" t="s">
        <v>55</v>
      </c>
      <c r="Y716" t="s">
        <v>47</v>
      </c>
      <c r="Z716" t="s">
        <v>54</v>
      </c>
      <c r="AA716" s="8">
        <v>10</v>
      </c>
      <c r="AB716" s="8">
        <v>24</v>
      </c>
      <c r="AC716" t="s">
        <v>3246</v>
      </c>
      <c r="AD716" t="s">
        <v>3247</v>
      </c>
      <c r="AE716" t="s">
        <v>3248</v>
      </c>
      <c r="AF716" s="2">
        <v>44795.665972222225</v>
      </c>
      <c r="AG716" t="s">
        <v>173</v>
      </c>
      <c r="AH716" s="2">
        <v>44795.665972222225</v>
      </c>
      <c r="AI716" t="s">
        <v>173</v>
      </c>
      <c r="AJ716">
        <v>-122.0317958</v>
      </c>
      <c r="AK716">
        <v>37.542779299999999</v>
      </c>
    </row>
    <row r="717" spans="1:37" x14ac:dyDescent="0.35">
      <c r="A717">
        <v>84</v>
      </c>
      <c r="C717" t="s">
        <v>3249</v>
      </c>
      <c r="D717" t="s">
        <v>2037</v>
      </c>
      <c r="E717" t="s">
        <v>674</v>
      </c>
      <c r="F717">
        <v>92626</v>
      </c>
      <c r="G717">
        <v>2014</v>
      </c>
      <c r="H717" t="s">
        <v>3250</v>
      </c>
      <c r="I717" t="s">
        <v>43</v>
      </c>
      <c r="J717" t="s">
        <v>44</v>
      </c>
      <c r="K717" t="s">
        <v>198</v>
      </c>
      <c r="L717" t="s">
        <v>199</v>
      </c>
      <c r="M717" s="1">
        <v>3000000</v>
      </c>
      <c r="N717" s="6">
        <v>461458</v>
      </c>
      <c r="O717" s="6">
        <v>2795281</v>
      </c>
      <c r="P717" t="s">
        <v>53</v>
      </c>
      <c r="Q717" t="s">
        <v>53</v>
      </c>
      <c r="R717" t="s">
        <v>54</v>
      </c>
      <c r="S717" t="s">
        <v>53</v>
      </c>
      <c r="T717" t="s">
        <v>53</v>
      </c>
      <c r="U717" t="s">
        <v>53</v>
      </c>
      <c r="V717" t="s">
        <v>54</v>
      </c>
      <c r="W717" t="s">
        <v>3251</v>
      </c>
      <c r="X717" t="s">
        <v>46</v>
      </c>
      <c r="Y717" t="s">
        <v>47</v>
      </c>
      <c r="Z717" t="s">
        <v>54</v>
      </c>
      <c r="AA717" s="8">
        <v>37</v>
      </c>
      <c r="AB717" s="8">
        <v>73</v>
      </c>
      <c r="AC717" t="s">
        <v>3252</v>
      </c>
      <c r="AD717" t="s">
        <v>3253</v>
      </c>
      <c r="AE717" t="s">
        <v>3254</v>
      </c>
      <c r="AF717" s="2">
        <v>44795.665972222225</v>
      </c>
      <c r="AG717" t="s">
        <v>173</v>
      </c>
      <c r="AH717" s="2">
        <v>45128.737500000003</v>
      </c>
      <c r="AI717" t="s">
        <v>97</v>
      </c>
      <c r="AJ717">
        <v>-117.8943817</v>
      </c>
      <c r="AK717">
        <v>33.678646700000002</v>
      </c>
    </row>
    <row r="718" spans="1:37" x14ac:dyDescent="0.35">
      <c r="A718">
        <v>43</v>
      </c>
      <c r="B718" t="s">
        <v>3255</v>
      </c>
      <c r="C718" t="s">
        <v>3256</v>
      </c>
      <c r="D718" t="s">
        <v>119</v>
      </c>
      <c r="E718" t="s">
        <v>120</v>
      </c>
      <c r="F718">
        <v>92028</v>
      </c>
      <c r="G718">
        <v>2015</v>
      </c>
      <c r="H718" t="s">
        <v>3257</v>
      </c>
      <c r="I718" t="s">
        <v>81</v>
      </c>
      <c r="J718" t="s">
        <v>52</v>
      </c>
      <c r="K718" t="s">
        <v>289</v>
      </c>
      <c r="L718" t="s">
        <v>199</v>
      </c>
      <c r="M718" s="1">
        <v>227475</v>
      </c>
      <c r="N718" s="6">
        <v>16420</v>
      </c>
      <c r="O718" s="6">
        <v>67000</v>
      </c>
      <c r="P718" t="s">
        <v>53</v>
      </c>
      <c r="Q718" t="s">
        <v>53</v>
      </c>
      <c r="R718" t="s">
        <v>54</v>
      </c>
      <c r="S718" t="s">
        <v>53</v>
      </c>
      <c r="T718" t="s">
        <v>53</v>
      </c>
      <c r="U718" t="s">
        <v>53</v>
      </c>
      <c r="V718" t="s">
        <v>53</v>
      </c>
      <c r="W718" t="s">
        <v>3258</v>
      </c>
      <c r="X718" t="s">
        <v>122</v>
      </c>
      <c r="Y718" t="s">
        <v>47</v>
      </c>
      <c r="Z718" t="s">
        <v>53</v>
      </c>
      <c r="AA718" s="8">
        <v>40</v>
      </c>
      <c r="AB718" s="8">
        <v>75</v>
      </c>
      <c r="AC718" t="s">
        <v>3259</v>
      </c>
      <c r="AD718" t="s">
        <v>3260</v>
      </c>
      <c r="AE718" t="s">
        <v>3261</v>
      </c>
      <c r="AF718" s="2">
        <v>44795.665972222225</v>
      </c>
      <c r="AG718" t="s">
        <v>173</v>
      </c>
      <c r="AH718" s="2">
        <v>45126.734722222223</v>
      </c>
      <c r="AI718" t="s">
        <v>97</v>
      </c>
      <c r="AJ718">
        <v>-117.251</v>
      </c>
      <c r="AK718">
        <v>33.379674999999999</v>
      </c>
    </row>
    <row r="719" spans="1:37" x14ac:dyDescent="0.35">
      <c r="A719">
        <v>61</v>
      </c>
      <c r="C719" t="s">
        <v>3256</v>
      </c>
      <c r="D719" t="s">
        <v>119</v>
      </c>
      <c r="E719" t="s">
        <v>120</v>
      </c>
      <c r="F719">
        <v>92028</v>
      </c>
      <c r="G719">
        <v>2014</v>
      </c>
      <c r="H719" t="s">
        <v>3257</v>
      </c>
      <c r="I719" t="s">
        <v>81</v>
      </c>
      <c r="J719" t="s">
        <v>52</v>
      </c>
      <c r="K719" t="s">
        <v>289</v>
      </c>
      <c r="L719" t="s">
        <v>199</v>
      </c>
      <c r="M719" s="1">
        <v>475241</v>
      </c>
      <c r="N719" s="6">
        <v>36557</v>
      </c>
      <c r="O719" s="6">
        <v>203100</v>
      </c>
      <c r="P719" t="s">
        <v>53</v>
      </c>
      <c r="Q719" t="s">
        <v>53</v>
      </c>
      <c r="R719" t="s">
        <v>54</v>
      </c>
      <c r="S719" t="s">
        <v>53</v>
      </c>
      <c r="T719" t="s">
        <v>53</v>
      </c>
      <c r="U719" t="s">
        <v>53</v>
      </c>
      <c r="V719" t="s">
        <v>53</v>
      </c>
      <c r="W719" t="s">
        <v>3262</v>
      </c>
      <c r="X719" t="s">
        <v>122</v>
      </c>
      <c r="Y719" t="s">
        <v>47</v>
      </c>
      <c r="Z719" t="s">
        <v>53</v>
      </c>
      <c r="AA719" s="8">
        <v>40</v>
      </c>
      <c r="AB719" s="8">
        <v>75</v>
      </c>
      <c r="AC719" t="s">
        <v>3259</v>
      </c>
      <c r="AD719" t="s">
        <v>3260</v>
      </c>
      <c r="AE719" t="s">
        <v>3263</v>
      </c>
      <c r="AF719" s="2">
        <v>44795.665972222225</v>
      </c>
      <c r="AG719" t="s">
        <v>173</v>
      </c>
      <c r="AH719" s="2">
        <v>45128.736111111109</v>
      </c>
      <c r="AI719" t="s">
        <v>97</v>
      </c>
      <c r="AJ719">
        <v>-117.251</v>
      </c>
      <c r="AK719">
        <v>33.379674999999999</v>
      </c>
    </row>
    <row r="720" spans="1:37" x14ac:dyDescent="0.35">
      <c r="A720">
        <v>434</v>
      </c>
      <c r="C720" t="s">
        <v>3264</v>
      </c>
      <c r="D720" t="s">
        <v>1259</v>
      </c>
      <c r="E720" t="s">
        <v>1260</v>
      </c>
      <c r="F720">
        <v>95023</v>
      </c>
      <c r="G720">
        <v>1994</v>
      </c>
      <c r="H720" t="s">
        <v>3265</v>
      </c>
      <c r="I720" t="s">
        <v>43</v>
      </c>
      <c r="J720" t="s">
        <v>44</v>
      </c>
      <c r="K720" t="s">
        <v>198</v>
      </c>
      <c r="L720" t="s">
        <v>199</v>
      </c>
      <c r="M720" s="1">
        <v>70580</v>
      </c>
      <c r="N720" s="6">
        <v>3529</v>
      </c>
      <c r="O720" s="6">
        <v>48542</v>
      </c>
      <c r="P720" t="s">
        <v>53</v>
      </c>
      <c r="Q720" t="s">
        <v>53</v>
      </c>
      <c r="R720" t="s">
        <v>53</v>
      </c>
      <c r="S720" t="s">
        <v>53</v>
      </c>
      <c r="T720" t="s">
        <v>53</v>
      </c>
      <c r="U720" t="s">
        <v>53</v>
      </c>
      <c r="V720" t="s">
        <v>54</v>
      </c>
      <c r="X720" t="s">
        <v>55</v>
      </c>
      <c r="Y720" t="s">
        <v>47</v>
      </c>
      <c r="Z720" t="s">
        <v>54</v>
      </c>
      <c r="AA720" s="8">
        <v>17</v>
      </c>
      <c r="AB720" s="8">
        <v>29</v>
      </c>
      <c r="AC720" t="s">
        <v>3266</v>
      </c>
      <c r="AD720" t="s">
        <v>3267</v>
      </c>
      <c r="AE720" t="s">
        <v>3268</v>
      </c>
      <c r="AF720" s="2">
        <v>44795.665972222225</v>
      </c>
      <c r="AG720" t="s">
        <v>173</v>
      </c>
      <c r="AH720" s="2">
        <v>44795.665972222225</v>
      </c>
      <c r="AI720" t="s">
        <v>173</v>
      </c>
      <c r="AJ720">
        <v>-121.359544</v>
      </c>
      <c r="AK720">
        <v>36.914558999999997</v>
      </c>
    </row>
    <row r="721" spans="1:37" x14ac:dyDescent="0.35">
      <c r="A721">
        <v>669</v>
      </c>
      <c r="C721" t="s">
        <v>3269</v>
      </c>
      <c r="D721" t="s">
        <v>3270</v>
      </c>
      <c r="E721" t="s">
        <v>420</v>
      </c>
      <c r="F721">
        <v>93643</v>
      </c>
      <c r="G721">
        <v>1984</v>
      </c>
      <c r="H721" t="s">
        <v>3271</v>
      </c>
      <c r="I721" t="s">
        <v>43</v>
      </c>
      <c r="J721" t="s">
        <v>44</v>
      </c>
      <c r="K721" t="s">
        <v>198</v>
      </c>
      <c r="L721" t="s">
        <v>199</v>
      </c>
      <c r="M721" s="1">
        <v>42151</v>
      </c>
      <c r="N721" s="6">
        <v>2108</v>
      </c>
      <c r="O721" s="6">
        <v>27514</v>
      </c>
      <c r="P721" t="s">
        <v>53</v>
      </c>
      <c r="Q721" t="s">
        <v>53</v>
      </c>
      <c r="R721" t="s">
        <v>53</v>
      </c>
      <c r="S721" t="s">
        <v>53</v>
      </c>
      <c r="T721" t="s">
        <v>53</v>
      </c>
      <c r="U721" t="s">
        <v>53</v>
      </c>
      <c r="V721" t="s">
        <v>54</v>
      </c>
      <c r="X721" t="s">
        <v>55</v>
      </c>
      <c r="Y721" t="s">
        <v>47</v>
      </c>
      <c r="Z721" t="s">
        <v>53</v>
      </c>
      <c r="AA721" s="8">
        <v>4</v>
      </c>
      <c r="AB721" s="8">
        <v>8</v>
      </c>
      <c r="AC721" t="s">
        <v>3272</v>
      </c>
      <c r="AD721" t="s">
        <v>3273</v>
      </c>
      <c r="AE721" t="s">
        <v>3274</v>
      </c>
      <c r="AF721" s="2">
        <v>44795.665972222225</v>
      </c>
      <c r="AG721" t="s">
        <v>173</v>
      </c>
      <c r="AH721" s="2">
        <v>44795.665972222225</v>
      </c>
      <c r="AI721" t="s">
        <v>173</v>
      </c>
      <c r="AJ721">
        <v>-119.501885</v>
      </c>
      <c r="AK721">
        <v>37.226900000000001</v>
      </c>
    </row>
    <row r="722" spans="1:37" x14ac:dyDescent="0.35">
      <c r="A722">
        <v>32</v>
      </c>
      <c r="B722" t="s">
        <v>3275</v>
      </c>
      <c r="C722" t="s">
        <v>3276</v>
      </c>
      <c r="D722" t="s">
        <v>3016</v>
      </c>
      <c r="E722" t="s">
        <v>674</v>
      </c>
      <c r="F722">
        <v>92806</v>
      </c>
      <c r="G722">
        <v>2016</v>
      </c>
      <c r="H722" t="s">
        <v>3277</v>
      </c>
      <c r="I722" t="s">
        <v>81</v>
      </c>
      <c r="J722" t="s">
        <v>52</v>
      </c>
      <c r="K722" t="s">
        <v>289</v>
      </c>
      <c r="L722" t="s">
        <v>199</v>
      </c>
      <c r="M722" s="1">
        <v>136000</v>
      </c>
      <c r="N722" s="6">
        <v>8000</v>
      </c>
      <c r="O722" s="6">
        <v>46000</v>
      </c>
      <c r="P722" t="s">
        <v>53</v>
      </c>
      <c r="Q722" t="s">
        <v>54</v>
      </c>
      <c r="R722" t="s">
        <v>53</v>
      </c>
      <c r="S722" t="s">
        <v>53</v>
      </c>
      <c r="T722" t="s">
        <v>53</v>
      </c>
      <c r="U722" t="s">
        <v>53</v>
      </c>
      <c r="V722" t="s">
        <v>53</v>
      </c>
      <c r="W722" t="s">
        <v>3278</v>
      </c>
      <c r="X722" t="s">
        <v>3018</v>
      </c>
      <c r="Y722" t="s">
        <v>83</v>
      </c>
      <c r="Z722" t="s">
        <v>54</v>
      </c>
      <c r="AA722" s="8">
        <v>34</v>
      </c>
      <c r="AB722" s="8">
        <v>68</v>
      </c>
      <c r="AC722" t="s">
        <v>3279</v>
      </c>
      <c r="AD722" t="s">
        <v>3280</v>
      </c>
      <c r="AE722" t="s">
        <v>3281</v>
      </c>
      <c r="AF722" s="2">
        <v>44795.665972222225</v>
      </c>
      <c r="AG722" t="s">
        <v>173</v>
      </c>
      <c r="AH722" s="2">
        <v>45126.734027777777</v>
      </c>
      <c r="AI722" t="s">
        <v>97</v>
      </c>
      <c r="AJ722">
        <v>-117.88152119999999</v>
      </c>
      <c r="AK722">
        <v>33.795443499999998</v>
      </c>
    </row>
    <row r="723" spans="1:37" x14ac:dyDescent="0.35">
      <c r="A723">
        <v>258</v>
      </c>
      <c r="C723" t="s">
        <v>3282</v>
      </c>
      <c r="D723" t="s">
        <v>3062</v>
      </c>
      <c r="E723" t="s">
        <v>133</v>
      </c>
      <c r="F723">
        <v>95519</v>
      </c>
      <c r="G723">
        <v>2002</v>
      </c>
      <c r="H723" t="s">
        <v>3283</v>
      </c>
      <c r="I723" t="s">
        <v>43</v>
      </c>
      <c r="J723" t="s">
        <v>44</v>
      </c>
      <c r="K723" t="s">
        <v>198</v>
      </c>
      <c r="L723" t="s">
        <v>199</v>
      </c>
      <c r="M723" s="1">
        <v>150000</v>
      </c>
      <c r="N723" s="6">
        <v>19759</v>
      </c>
      <c r="O723" s="6">
        <v>114592</v>
      </c>
      <c r="P723" t="s">
        <v>54</v>
      </c>
      <c r="Q723" t="s">
        <v>54</v>
      </c>
      <c r="R723" t="s">
        <v>53</v>
      </c>
      <c r="S723" t="s">
        <v>53</v>
      </c>
      <c r="T723" t="s">
        <v>53</v>
      </c>
      <c r="U723" t="s">
        <v>53</v>
      </c>
      <c r="V723" t="s">
        <v>53</v>
      </c>
      <c r="W723" t="s">
        <v>3284</v>
      </c>
      <c r="X723" t="s">
        <v>55</v>
      </c>
      <c r="Y723" t="s">
        <v>47</v>
      </c>
      <c r="Z723" t="s">
        <v>54</v>
      </c>
      <c r="AA723" s="8">
        <v>2</v>
      </c>
      <c r="AB723" s="8">
        <v>2</v>
      </c>
      <c r="AC723" t="s">
        <v>3285</v>
      </c>
      <c r="AD723" t="s">
        <v>3286</v>
      </c>
      <c r="AE723" t="s">
        <v>3287</v>
      </c>
      <c r="AF723" s="2">
        <v>44795.665972222225</v>
      </c>
      <c r="AG723" t="s">
        <v>173</v>
      </c>
      <c r="AH723" s="2">
        <v>45132.96597222222</v>
      </c>
      <c r="AI723" t="s">
        <v>97</v>
      </c>
      <c r="AJ723">
        <v>-124.110105</v>
      </c>
      <c r="AK723">
        <v>40.955173299999998</v>
      </c>
    </row>
    <row r="724" spans="1:37" x14ac:dyDescent="0.35">
      <c r="A724">
        <v>640</v>
      </c>
      <c r="C724" t="s">
        <v>3288</v>
      </c>
      <c r="D724" t="s">
        <v>630</v>
      </c>
      <c r="E724" t="s">
        <v>66</v>
      </c>
      <c r="F724">
        <v>91423</v>
      </c>
      <c r="G724">
        <v>1985</v>
      </c>
      <c r="H724" t="s">
        <v>3289</v>
      </c>
      <c r="I724" t="s">
        <v>43</v>
      </c>
      <c r="J724" t="s">
        <v>44</v>
      </c>
      <c r="K724" t="s">
        <v>198</v>
      </c>
      <c r="L724" t="s">
        <v>199</v>
      </c>
      <c r="M724" s="1">
        <v>24465</v>
      </c>
      <c r="N724" s="6" t="s">
        <v>200</v>
      </c>
      <c r="O724" s="6" t="s">
        <v>200</v>
      </c>
      <c r="P724" t="s">
        <v>53</v>
      </c>
      <c r="Q724" t="s">
        <v>53</v>
      </c>
      <c r="R724" t="s">
        <v>53</v>
      </c>
      <c r="S724" t="s">
        <v>53</v>
      </c>
      <c r="T724" t="s">
        <v>53</v>
      </c>
      <c r="U724" t="s">
        <v>53</v>
      </c>
      <c r="V724" t="s">
        <v>54</v>
      </c>
      <c r="X724" t="s">
        <v>46</v>
      </c>
      <c r="Y724" t="s">
        <v>47</v>
      </c>
      <c r="Z724" t="s">
        <v>53</v>
      </c>
      <c r="AA724" s="8">
        <v>27</v>
      </c>
      <c r="AB724" s="8">
        <v>44</v>
      </c>
      <c r="AC724" t="s">
        <v>3290</v>
      </c>
      <c r="AD724" t="s">
        <v>3291</v>
      </c>
      <c r="AE724" t="s">
        <v>3292</v>
      </c>
      <c r="AF724" s="2">
        <v>44795.665972222225</v>
      </c>
      <c r="AG724" t="s">
        <v>173</v>
      </c>
      <c r="AH724" s="2">
        <v>44795.665972222225</v>
      </c>
      <c r="AI724" t="s">
        <v>173</v>
      </c>
      <c r="AJ724">
        <v>-118.430871</v>
      </c>
      <c r="AK724">
        <v>34.158473000000001</v>
      </c>
    </row>
    <row r="725" spans="1:37" x14ac:dyDescent="0.35">
      <c r="A725">
        <v>401</v>
      </c>
      <c r="C725" t="s">
        <v>3293</v>
      </c>
      <c r="D725" t="s">
        <v>1814</v>
      </c>
      <c r="E725" t="s">
        <v>58</v>
      </c>
      <c r="F725">
        <v>95401</v>
      </c>
      <c r="G725">
        <v>1995</v>
      </c>
      <c r="H725" t="s">
        <v>3294</v>
      </c>
      <c r="I725" t="s">
        <v>43</v>
      </c>
      <c r="J725" t="s">
        <v>44</v>
      </c>
      <c r="K725" t="s">
        <v>198</v>
      </c>
      <c r="L725" t="s">
        <v>199</v>
      </c>
      <c r="M725" s="1">
        <v>51532</v>
      </c>
      <c r="N725" s="6">
        <v>2577</v>
      </c>
      <c r="O725" s="6">
        <v>36137</v>
      </c>
      <c r="P725" t="s">
        <v>53</v>
      </c>
      <c r="Q725" t="s">
        <v>53</v>
      </c>
      <c r="R725" t="s">
        <v>53</v>
      </c>
      <c r="S725" t="s">
        <v>53</v>
      </c>
      <c r="T725" t="s">
        <v>53</v>
      </c>
      <c r="U725" t="s">
        <v>53</v>
      </c>
      <c r="V725" t="s">
        <v>54</v>
      </c>
      <c r="X725" t="s">
        <v>55</v>
      </c>
      <c r="Y725" t="s">
        <v>47</v>
      </c>
      <c r="Z725" t="s">
        <v>53</v>
      </c>
      <c r="AA725" s="8">
        <v>2</v>
      </c>
      <c r="AB725" s="8">
        <v>2</v>
      </c>
      <c r="AC725" t="s">
        <v>3295</v>
      </c>
      <c r="AD725" t="s">
        <v>3296</v>
      </c>
      <c r="AE725" t="s">
        <v>3297</v>
      </c>
      <c r="AF725" s="2">
        <v>44795.665972222225</v>
      </c>
      <c r="AG725" t="s">
        <v>173</v>
      </c>
      <c r="AH725" s="2">
        <v>44795.665972222225</v>
      </c>
      <c r="AI725" t="s">
        <v>173</v>
      </c>
      <c r="AJ725">
        <v>-122.806443</v>
      </c>
      <c r="AK725">
        <v>38.438110999999999</v>
      </c>
    </row>
    <row r="726" spans="1:37" x14ac:dyDescent="0.35">
      <c r="A726">
        <v>649</v>
      </c>
      <c r="C726" t="s">
        <v>3298</v>
      </c>
      <c r="D726" t="s">
        <v>1492</v>
      </c>
      <c r="E726" t="s">
        <v>706</v>
      </c>
      <c r="F726">
        <v>94607</v>
      </c>
      <c r="G726">
        <v>1985</v>
      </c>
      <c r="H726" t="s">
        <v>3299</v>
      </c>
      <c r="I726" t="s">
        <v>43</v>
      </c>
      <c r="J726" t="s">
        <v>44</v>
      </c>
      <c r="K726" t="s">
        <v>198</v>
      </c>
      <c r="L726" t="s">
        <v>199</v>
      </c>
      <c r="M726" s="1">
        <v>63832</v>
      </c>
      <c r="N726" s="6" t="s">
        <v>200</v>
      </c>
      <c r="O726" s="6" t="s">
        <v>200</v>
      </c>
      <c r="P726" t="s">
        <v>53</v>
      </c>
      <c r="Q726" t="s">
        <v>53</v>
      </c>
      <c r="R726" t="s">
        <v>53</v>
      </c>
      <c r="S726" t="s">
        <v>53</v>
      </c>
      <c r="T726" t="s">
        <v>53</v>
      </c>
      <c r="U726" t="s">
        <v>53</v>
      </c>
      <c r="V726" t="s">
        <v>54</v>
      </c>
      <c r="X726" t="s">
        <v>55</v>
      </c>
      <c r="Y726" t="s">
        <v>47</v>
      </c>
      <c r="Z726" t="s">
        <v>53</v>
      </c>
      <c r="AA726" s="8">
        <v>7</v>
      </c>
      <c r="AB726" s="8">
        <v>18</v>
      </c>
      <c r="AC726" t="s">
        <v>3300</v>
      </c>
      <c r="AD726" t="s">
        <v>3301</v>
      </c>
      <c r="AE726" t="s">
        <v>3302</v>
      </c>
      <c r="AF726" s="2">
        <v>44795.665972222225</v>
      </c>
      <c r="AG726" t="s">
        <v>173</v>
      </c>
      <c r="AH726" s="2">
        <v>44795.665972222225</v>
      </c>
      <c r="AI726" t="s">
        <v>173</v>
      </c>
      <c r="AJ726">
        <v>-122.272064</v>
      </c>
      <c r="AK726">
        <v>37.801577999999999</v>
      </c>
    </row>
    <row r="727" spans="1:37" x14ac:dyDescent="0.35">
      <c r="A727">
        <v>504</v>
      </c>
      <c r="C727" t="s">
        <v>3303</v>
      </c>
      <c r="D727" t="s">
        <v>1268</v>
      </c>
      <c r="E727" t="s">
        <v>674</v>
      </c>
      <c r="F727">
        <v>92647</v>
      </c>
      <c r="G727">
        <v>1992</v>
      </c>
      <c r="H727" t="s">
        <v>3304</v>
      </c>
      <c r="I727" t="s">
        <v>43</v>
      </c>
      <c r="J727" t="s">
        <v>44</v>
      </c>
      <c r="K727" t="s">
        <v>198</v>
      </c>
      <c r="L727" t="s">
        <v>199</v>
      </c>
      <c r="M727" s="1">
        <v>112378</v>
      </c>
      <c r="N727" s="6" t="s">
        <v>200</v>
      </c>
      <c r="O727" s="6" t="s">
        <v>200</v>
      </c>
      <c r="P727" t="s">
        <v>53</v>
      </c>
      <c r="Q727" t="s">
        <v>53</v>
      </c>
      <c r="R727" t="s">
        <v>53</v>
      </c>
      <c r="S727" t="s">
        <v>53</v>
      </c>
      <c r="T727" t="s">
        <v>53</v>
      </c>
      <c r="U727" t="s">
        <v>53</v>
      </c>
      <c r="V727" t="s">
        <v>54</v>
      </c>
      <c r="X727" t="s">
        <v>46</v>
      </c>
      <c r="Y727" t="s">
        <v>47</v>
      </c>
      <c r="Z727" t="s">
        <v>54</v>
      </c>
      <c r="AA727" s="8">
        <v>36</v>
      </c>
      <c r="AB727" s="8">
        <v>72</v>
      </c>
      <c r="AC727" t="s">
        <v>3305</v>
      </c>
      <c r="AD727" t="s">
        <v>3306</v>
      </c>
      <c r="AE727" t="s">
        <v>3307</v>
      </c>
      <c r="AF727" s="2">
        <v>44795.665972222225</v>
      </c>
      <c r="AG727" t="s">
        <v>173</v>
      </c>
      <c r="AH727" s="2">
        <v>44795.665972222225</v>
      </c>
      <c r="AI727" t="s">
        <v>173</v>
      </c>
      <c r="AJ727">
        <v>-118.020571</v>
      </c>
      <c r="AK727">
        <v>33.711391999999996</v>
      </c>
    </row>
    <row r="728" spans="1:37" x14ac:dyDescent="0.35">
      <c r="A728">
        <v>535</v>
      </c>
      <c r="C728" t="s">
        <v>3303</v>
      </c>
      <c r="D728" t="s">
        <v>1268</v>
      </c>
      <c r="E728" t="s">
        <v>674</v>
      </c>
      <c r="F728">
        <v>92647</v>
      </c>
      <c r="G728">
        <v>1991</v>
      </c>
      <c r="H728" t="s">
        <v>3304</v>
      </c>
      <c r="I728" t="s">
        <v>43</v>
      </c>
      <c r="J728" t="s">
        <v>44</v>
      </c>
      <c r="K728" t="s">
        <v>198</v>
      </c>
      <c r="L728" t="s">
        <v>199</v>
      </c>
      <c r="M728" s="1">
        <v>184556</v>
      </c>
      <c r="N728" s="6" t="s">
        <v>200</v>
      </c>
      <c r="O728" s="6" t="s">
        <v>200</v>
      </c>
      <c r="P728" t="s">
        <v>53</v>
      </c>
      <c r="Q728" t="s">
        <v>53</v>
      </c>
      <c r="R728" t="s">
        <v>53</v>
      </c>
      <c r="S728" t="s">
        <v>53</v>
      </c>
      <c r="T728" t="s">
        <v>53</v>
      </c>
      <c r="U728" t="s">
        <v>53</v>
      </c>
      <c r="V728" t="s">
        <v>54</v>
      </c>
      <c r="X728" t="s">
        <v>46</v>
      </c>
      <c r="Y728" t="s">
        <v>47</v>
      </c>
      <c r="Z728" t="s">
        <v>53</v>
      </c>
      <c r="AA728" s="8">
        <v>36</v>
      </c>
      <c r="AB728" s="8">
        <v>72</v>
      </c>
      <c r="AC728" t="s">
        <v>3305</v>
      </c>
      <c r="AD728" t="s">
        <v>3306</v>
      </c>
      <c r="AE728" t="s">
        <v>3308</v>
      </c>
      <c r="AF728" s="2">
        <v>44795.665972222225</v>
      </c>
      <c r="AG728" t="s">
        <v>173</v>
      </c>
      <c r="AH728" s="2">
        <v>44795.665972222225</v>
      </c>
      <c r="AI728" t="s">
        <v>173</v>
      </c>
      <c r="AJ728">
        <v>-118.020571</v>
      </c>
      <c r="AK728">
        <v>33.711391999999996</v>
      </c>
    </row>
    <row r="729" spans="1:37" x14ac:dyDescent="0.35">
      <c r="A729">
        <v>340</v>
      </c>
      <c r="C729" t="s">
        <v>3309</v>
      </c>
      <c r="D729" t="s">
        <v>101</v>
      </c>
      <c r="E729" t="s">
        <v>102</v>
      </c>
      <c r="F729">
        <v>95128</v>
      </c>
      <c r="G729">
        <v>2001</v>
      </c>
      <c r="H729" t="s">
        <v>3310</v>
      </c>
      <c r="I729" t="s">
        <v>76</v>
      </c>
      <c r="J729" t="s">
        <v>52</v>
      </c>
      <c r="K729" t="s">
        <v>198</v>
      </c>
      <c r="L729" t="s">
        <v>199</v>
      </c>
      <c r="M729" s="1">
        <v>1800000</v>
      </c>
      <c r="N729" s="6">
        <v>201853</v>
      </c>
      <c r="O729" s="6">
        <v>1421000</v>
      </c>
      <c r="P729" t="s">
        <v>53</v>
      </c>
      <c r="Q729" t="s">
        <v>53</v>
      </c>
      <c r="R729" t="s">
        <v>53</v>
      </c>
      <c r="S729" t="s">
        <v>53</v>
      </c>
      <c r="T729" t="s">
        <v>53</v>
      </c>
      <c r="U729" t="s">
        <v>53</v>
      </c>
      <c r="V729" t="s">
        <v>54</v>
      </c>
      <c r="X729" t="s">
        <v>55</v>
      </c>
      <c r="Y729" t="s">
        <v>47</v>
      </c>
      <c r="Z729" t="s">
        <v>53</v>
      </c>
      <c r="AA729" s="8">
        <v>15</v>
      </c>
      <c r="AB729" s="8">
        <v>26</v>
      </c>
      <c r="AC729" t="s">
        <v>3311</v>
      </c>
      <c r="AD729" t="s">
        <v>3312</v>
      </c>
      <c r="AE729" t="s">
        <v>3313</v>
      </c>
      <c r="AF729" s="2">
        <v>44795.665972222225</v>
      </c>
      <c r="AG729" t="s">
        <v>173</v>
      </c>
      <c r="AH729" s="2">
        <v>44795.665972222225</v>
      </c>
      <c r="AI729" t="s">
        <v>173</v>
      </c>
      <c r="AJ729">
        <v>-121.938406</v>
      </c>
      <c r="AK729">
        <v>37.3277</v>
      </c>
    </row>
    <row r="730" spans="1:37" x14ac:dyDescent="0.35">
      <c r="A730">
        <v>849</v>
      </c>
      <c r="C730" t="s">
        <v>3314</v>
      </c>
      <c r="D730" t="s">
        <v>3315</v>
      </c>
      <c r="E730" t="s">
        <v>706</v>
      </c>
      <c r="F730">
        <v>94539</v>
      </c>
      <c r="G730">
        <v>1979</v>
      </c>
      <c r="H730" t="s">
        <v>3316</v>
      </c>
      <c r="I730" t="s">
        <v>208</v>
      </c>
      <c r="J730" t="s">
        <v>52</v>
      </c>
      <c r="K730" t="s">
        <v>198</v>
      </c>
      <c r="L730" t="s">
        <v>199</v>
      </c>
      <c r="M730" s="1">
        <v>36352</v>
      </c>
      <c r="N730" s="6">
        <v>1818</v>
      </c>
      <c r="O730" s="6">
        <v>25672</v>
      </c>
      <c r="P730" t="s">
        <v>53</v>
      </c>
      <c r="Q730" t="s">
        <v>53</v>
      </c>
      <c r="R730" t="s">
        <v>53</v>
      </c>
      <c r="S730" t="s">
        <v>53</v>
      </c>
      <c r="T730" t="s">
        <v>53</v>
      </c>
      <c r="U730" t="s">
        <v>53</v>
      </c>
      <c r="V730" t="s">
        <v>54</v>
      </c>
      <c r="X730" t="s">
        <v>55</v>
      </c>
      <c r="Y730" t="s">
        <v>83</v>
      </c>
      <c r="Z730" t="s">
        <v>54</v>
      </c>
      <c r="AA730" s="8">
        <v>10</v>
      </c>
      <c r="AB730" s="8">
        <v>24</v>
      </c>
      <c r="AC730" t="s">
        <v>3317</v>
      </c>
      <c r="AD730" t="s">
        <v>3318</v>
      </c>
      <c r="AE730" t="s">
        <v>3319</v>
      </c>
      <c r="AF730" s="2">
        <v>44795.665972222225</v>
      </c>
      <c r="AG730" t="s">
        <v>173</v>
      </c>
      <c r="AH730" s="2">
        <v>44795.665972222225</v>
      </c>
      <c r="AI730" t="s">
        <v>173</v>
      </c>
      <c r="AJ730">
        <v>-121.91148099999999</v>
      </c>
      <c r="AK730">
        <v>37.531588999999997</v>
      </c>
    </row>
    <row r="731" spans="1:37" x14ac:dyDescent="0.35">
      <c r="A731">
        <v>448</v>
      </c>
      <c r="C731" t="s">
        <v>3320</v>
      </c>
      <c r="D731" t="s">
        <v>3321</v>
      </c>
      <c r="E731" t="s">
        <v>349</v>
      </c>
      <c r="F731">
        <v>93023</v>
      </c>
      <c r="G731">
        <v>1994</v>
      </c>
      <c r="H731" t="s">
        <v>3322</v>
      </c>
      <c r="I731" t="s">
        <v>43</v>
      </c>
      <c r="J731" t="s">
        <v>44</v>
      </c>
      <c r="K731" t="s">
        <v>198</v>
      </c>
      <c r="L731" t="s">
        <v>199</v>
      </c>
      <c r="M731" s="1">
        <v>180000</v>
      </c>
      <c r="N731" s="6">
        <v>9000</v>
      </c>
      <c r="O731" s="6">
        <v>125000</v>
      </c>
      <c r="P731" t="s">
        <v>53</v>
      </c>
      <c r="Q731" t="s">
        <v>53</v>
      </c>
      <c r="R731" t="s">
        <v>53</v>
      </c>
      <c r="S731" t="s">
        <v>53</v>
      </c>
      <c r="T731" t="s">
        <v>53</v>
      </c>
      <c r="U731" t="s">
        <v>53</v>
      </c>
      <c r="V731" t="s">
        <v>54</v>
      </c>
      <c r="X731" t="s">
        <v>46</v>
      </c>
      <c r="Y731" t="s">
        <v>47</v>
      </c>
      <c r="Z731" t="s">
        <v>53</v>
      </c>
      <c r="AA731" s="8">
        <v>21</v>
      </c>
      <c r="AB731" s="8">
        <v>38</v>
      </c>
      <c r="AC731" t="s">
        <v>3323</v>
      </c>
      <c r="AD731" t="s">
        <v>3324</v>
      </c>
      <c r="AE731" t="s">
        <v>3325</v>
      </c>
      <c r="AF731" s="2">
        <v>44795.665972222225</v>
      </c>
      <c r="AG731" t="s">
        <v>173</v>
      </c>
      <c r="AH731" s="2">
        <v>44795.665972222225</v>
      </c>
      <c r="AI731" t="s">
        <v>173</v>
      </c>
      <c r="AJ731">
        <v>-119.24261300000001</v>
      </c>
      <c r="AK731">
        <v>34.448821000000002</v>
      </c>
    </row>
    <row r="732" spans="1:37" x14ac:dyDescent="0.35">
      <c r="A732">
        <v>432</v>
      </c>
      <c r="C732" t="s">
        <v>3326</v>
      </c>
      <c r="D732" t="s">
        <v>517</v>
      </c>
      <c r="E732" t="s">
        <v>518</v>
      </c>
      <c r="F732">
        <v>95966</v>
      </c>
      <c r="G732">
        <v>1994</v>
      </c>
      <c r="H732" t="s">
        <v>3327</v>
      </c>
      <c r="I732" t="s">
        <v>43</v>
      </c>
      <c r="J732" t="s">
        <v>44</v>
      </c>
      <c r="K732" t="s">
        <v>198</v>
      </c>
      <c r="L732" t="s">
        <v>199</v>
      </c>
      <c r="M732" s="1">
        <v>60366</v>
      </c>
      <c r="N732" s="6" t="s">
        <v>200</v>
      </c>
      <c r="O732" s="6" t="s">
        <v>200</v>
      </c>
      <c r="P732" t="s">
        <v>53</v>
      </c>
      <c r="Q732" t="s">
        <v>53</v>
      </c>
      <c r="R732" t="s">
        <v>53</v>
      </c>
      <c r="S732" t="s">
        <v>53</v>
      </c>
      <c r="T732" t="s">
        <v>53</v>
      </c>
      <c r="U732" t="s">
        <v>53</v>
      </c>
      <c r="V732" t="s">
        <v>54</v>
      </c>
      <c r="X732" t="s">
        <v>55</v>
      </c>
      <c r="Y732" t="s">
        <v>47</v>
      </c>
      <c r="Z732" t="s">
        <v>53</v>
      </c>
      <c r="AA732" s="8">
        <v>1</v>
      </c>
      <c r="AB732" s="8">
        <v>3</v>
      </c>
      <c r="AC732" t="s">
        <v>3328</v>
      </c>
      <c r="AD732" t="s">
        <v>3329</v>
      </c>
      <c r="AE732" t="s">
        <v>3330</v>
      </c>
      <c r="AF732" s="2">
        <v>44795.665972222225</v>
      </c>
      <c r="AG732" t="s">
        <v>173</v>
      </c>
      <c r="AH732" s="2">
        <v>44795.665972222225</v>
      </c>
      <c r="AI732" t="s">
        <v>173</v>
      </c>
      <c r="AJ732">
        <v>-121.49447499999999</v>
      </c>
      <c r="AK732">
        <v>39.498035000000002</v>
      </c>
    </row>
    <row r="733" spans="1:37" x14ac:dyDescent="0.35">
      <c r="A733">
        <v>693</v>
      </c>
      <c r="C733" t="s">
        <v>3331</v>
      </c>
      <c r="D733" t="s">
        <v>2037</v>
      </c>
      <c r="E733" t="s">
        <v>674</v>
      </c>
      <c r="F733">
        <v>92626</v>
      </c>
      <c r="G733">
        <v>1982</v>
      </c>
      <c r="H733" t="s">
        <v>3332</v>
      </c>
      <c r="I733" t="s">
        <v>208</v>
      </c>
      <c r="J733" t="s">
        <v>52</v>
      </c>
      <c r="K733" t="s">
        <v>198</v>
      </c>
      <c r="L733" t="s">
        <v>199</v>
      </c>
      <c r="M733" s="1">
        <v>37700</v>
      </c>
      <c r="N733" s="6">
        <v>1885</v>
      </c>
      <c r="O733" s="6">
        <v>24386</v>
      </c>
      <c r="P733" t="s">
        <v>53</v>
      </c>
      <c r="Q733" t="s">
        <v>53</v>
      </c>
      <c r="R733" t="s">
        <v>53</v>
      </c>
      <c r="S733" t="s">
        <v>53</v>
      </c>
      <c r="T733" t="s">
        <v>53</v>
      </c>
      <c r="U733" t="s">
        <v>53</v>
      </c>
      <c r="V733" t="s">
        <v>54</v>
      </c>
      <c r="X733" t="s">
        <v>46</v>
      </c>
      <c r="Y733" t="s">
        <v>83</v>
      </c>
      <c r="Z733" t="s">
        <v>54</v>
      </c>
      <c r="AA733" s="8">
        <v>37</v>
      </c>
      <c r="AB733" s="8">
        <v>73</v>
      </c>
      <c r="AC733" t="s">
        <v>3333</v>
      </c>
      <c r="AD733" t="s">
        <v>3334</v>
      </c>
      <c r="AE733" t="s">
        <v>3335</v>
      </c>
      <c r="AF733" s="2">
        <v>44795.665972222225</v>
      </c>
      <c r="AG733" t="s">
        <v>173</v>
      </c>
      <c r="AH733" s="2">
        <v>44795.665972222225</v>
      </c>
      <c r="AI733" t="s">
        <v>173</v>
      </c>
      <c r="AJ733">
        <v>-117.912707</v>
      </c>
      <c r="AK733">
        <v>33.667957000000001</v>
      </c>
    </row>
    <row r="734" spans="1:37" x14ac:dyDescent="0.35">
      <c r="A734">
        <v>719</v>
      </c>
      <c r="C734" t="s">
        <v>3331</v>
      </c>
      <c r="D734" t="s">
        <v>2037</v>
      </c>
      <c r="E734" t="s">
        <v>674</v>
      </c>
      <c r="F734">
        <v>92626</v>
      </c>
      <c r="G734">
        <v>1981</v>
      </c>
      <c r="H734" t="s">
        <v>3332</v>
      </c>
      <c r="I734" t="s">
        <v>208</v>
      </c>
      <c r="J734" t="s">
        <v>52</v>
      </c>
      <c r="K734" t="s">
        <v>198</v>
      </c>
      <c r="L734" t="s">
        <v>199</v>
      </c>
      <c r="M734" s="1">
        <v>14234</v>
      </c>
      <c r="N734" s="6">
        <v>712</v>
      </c>
      <c r="O734" s="6">
        <v>9207</v>
      </c>
      <c r="P734" t="s">
        <v>53</v>
      </c>
      <c r="Q734" t="s">
        <v>53</v>
      </c>
      <c r="R734" t="s">
        <v>53</v>
      </c>
      <c r="S734" t="s">
        <v>53</v>
      </c>
      <c r="T734" t="s">
        <v>53</v>
      </c>
      <c r="U734" t="s">
        <v>53</v>
      </c>
      <c r="V734" t="s">
        <v>54</v>
      </c>
      <c r="X734" t="s">
        <v>46</v>
      </c>
      <c r="Y734" t="s">
        <v>47</v>
      </c>
      <c r="Z734" t="s">
        <v>54</v>
      </c>
      <c r="AA734" s="8">
        <v>37</v>
      </c>
      <c r="AB734" s="8">
        <v>73</v>
      </c>
      <c r="AC734" t="s">
        <v>3333</v>
      </c>
      <c r="AD734" t="s">
        <v>3334</v>
      </c>
      <c r="AE734" t="s">
        <v>3336</v>
      </c>
      <c r="AF734" s="2">
        <v>44795.665972222225</v>
      </c>
      <c r="AG734" t="s">
        <v>173</v>
      </c>
      <c r="AH734" s="2">
        <v>44795.665972222225</v>
      </c>
      <c r="AI734" t="s">
        <v>173</v>
      </c>
      <c r="AJ734">
        <v>-117.912707</v>
      </c>
      <c r="AK734">
        <v>33.667957000000001</v>
      </c>
    </row>
    <row r="735" spans="1:37" x14ac:dyDescent="0.35">
      <c r="A735">
        <v>868</v>
      </c>
      <c r="C735" t="s">
        <v>3331</v>
      </c>
      <c r="D735" t="s">
        <v>2037</v>
      </c>
      <c r="E735" t="s">
        <v>674</v>
      </c>
      <c r="F735">
        <v>92626</v>
      </c>
      <c r="G735">
        <v>1979</v>
      </c>
      <c r="H735" t="s">
        <v>3332</v>
      </c>
      <c r="I735" t="s">
        <v>208</v>
      </c>
      <c r="J735" t="s">
        <v>52</v>
      </c>
      <c r="K735" t="s">
        <v>198</v>
      </c>
      <c r="L735" t="s">
        <v>199</v>
      </c>
      <c r="M735" s="1">
        <v>216729</v>
      </c>
      <c r="N735" s="6">
        <v>10836</v>
      </c>
      <c r="O735" s="6">
        <v>140187</v>
      </c>
      <c r="P735" t="s">
        <v>53</v>
      </c>
      <c r="Q735" t="s">
        <v>53</v>
      </c>
      <c r="R735" t="s">
        <v>53</v>
      </c>
      <c r="S735" t="s">
        <v>53</v>
      </c>
      <c r="T735" t="s">
        <v>53</v>
      </c>
      <c r="U735" t="s">
        <v>53</v>
      </c>
      <c r="V735" t="s">
        <v>54</v>
      </c>
      <c r="X735" t="s">
        <v>46</v>
      </c>
      <c r="Y735" t="s">
        <v>47</v>
      </c>
      <c r="Z735" t="s">
        <v>53</v>
      </c>
      <c r="AA735" s="8">
        <v>37</v>
      </c>
      <c r="AB735" s="8">
        <v>73</v>
      </c>
      <c r="AC735" t="s">
        <v>3333</v>
      </c>
      <c r="AD735" t="s">
        <v>3334</v>
      </c>
      <c r="AE735" t="s">
        <v>3337</v>
      </c>
      <c r="AF735" s="2">
        <v>44795.665972222225</v>
      </c>
      <c r="AG735" t="s">
        <v>173</v>
      </c>
      <c r="AH735" s="2">
        <v>44795.665972222225</v>
      </c>
      <c r="AI735" t="s">
        <v>173</v>
      </c>
      <c r="AJ735">
        <v>-117.912707</v>
      </c>
      <c r="AK735">
        <v>33.667957000000001</v>
      </c>
    </row>
    <row r="736" spans="1:37" x14ac:dyDescent="0.35">
      <c r="A736">
        <v>531</v>
      </c>
      <c r="C736" t="s">
        <v>3338</v>
      </c>
      <c r="D736" t="s">
        <v>3339</v>
      </c>
      <c r="E736" t="s">
        <v>2176</v>
      </c>
      <c r="F736">
        <v>95963</v>
      </c>
      <c r="G736">
        <v>1991</v>
      </c>
      <c r="H736" t="s">
        <v>3340</v>
      </c>
      <c r="I736" t="s">
        <v>43</v>
      </c>
      <c r="J736" t="s">
        <v>44</v>
      </c>
      <c r="K736" t="s">
        <v>198</v>
      </c>
      <c r="L736" t="s">
        <v>199</v>
      </c>
      <c r="M736" s="1">
        <v>112044</v>
      </c>
      <c r="N736" s="6">
        <v>5602</v>
      </c>
      <c r="O736" s="6">
        <v>119196</v>
      </c>
      <c r="P736" t="s">
        <v>53</v>
      </c>
      <c r="Q736" t="s">
        <v>53</v>
      </c>
      <c r="R736" t="s">
        <v>53</v>
      </c>
      <c r="S736" t="s">
        <v>53</v>
      </c>
      <c r="T736" t="s">
        <v>53</v>
      </c>
      <c r="U736" t="s">
        <v>53</v>
      </c>
      <c r="V736" t="s">
        <v>54</v>
      </c>
      <c r="X736" t="s">
        <v>55</v>
      </c>
      <c r="Y736" t="s">
        <v>83</v>
      </c>
      <c r="Z736" t="s">
        <v>54</v>
      </c>
      <c r="AA736" s="8">
        <v>1</v>
      </c>
      <c r="AB736" s="8">
        <v>3</v>
      </c>
      <c r="AC736" t="s">
        <v>3341</v>
      </c>
      <c r="AD736" t="s">
        <v>3342</v>
      </c>
      <c r="AE736" t="s">
        <v>3343</v>
      </c>
      <c r="AF736" s="2">
        <v>44795.665972222225</v>
      </c>
      <c r="AG736" t="s">
        <v>173</v>
      </c>
      <c r="AH736" s="2">
        <v>44795.665972222225</v>
      </c>
      <c r="AI736" t="s">
        <v>173</v>
      </c>
      <c r="AJ736">
        <v>-122.20123479999999</v>
      </c>
      <c r="AK736">
        <v>39.740074999999997</v>
      </c>
    </row>
    <row r="737" spans="1:39" x14ac:dyDescent="0.35">
      <c r="A737">
        <v>597</v>
      </c>
      <c r="C737" t="s">
        <v>3344</v>
      </c>
      <c r="D737" t="s">
        <v>163</v>
      </c>
      <c r="E737" t="s">
        <v>62</v>
      </c>
      <c r="F737">
        <v>93622</v>
      </c>
      <c r="G737">
        <v>1988</v>
      </c>
      <c r="H737" t="s">
        <v>3345</v>
      </c>
      <c r="I737" t="s">
        <v>43</v>
      </c>
      <c r="J737" t="s">
        <v>44</v>
      </c>
      <c r="K737" t="s">
        <v>198</v>
      </c>
      <c r="L737" t="s">
        <v>199</v>
      </c>
      <c r="M737" s="1">
        <v>23594</v>
      </c>
      <c r="N737" s="6">
        <v>1180</v>
      </c>
      <c r="O737" s="6">
        <v>16853</v>
      </c>
      <c r="P737" t="s">
        <v>53</v>
      </c>
      <c r="Q737" t="s">
        <v>53</v>
      </c>
      <c r="R737" t="s">
        <v>53</v>
      </c>
      <c r="S737" t="s">
        <v>53</v>
      </c>
      <c r="T737" t="s">
        <v>53</v>
      </c>
      <c r="U737" t="s">
        <v>53</v>
      </c>
      <c r="V737" t="s">
        <v>54</v>
      </c>
      <c r="X737" t="s">
        <v>55</v>
      </c>
      <c r="Y737" t="s">
        <v>47</v>
      </c>
      <c r="Z737" t="s">
        <v>53</v>
      </c>
      <c r="AA737" s="8">
        <v>14</v>
      </c>
      <c r="AB737" s="8">
        <v>27</v>
      </c>
      <c r="AC737" t="s">
        <v>3346</v>
      </c>
      <c r="AD737" t="s">
        <v>3347</v>
      </c>
      <c r="AE737" t="s">
        <v>3348</v>
      </c>
      <c r="AF737" s="2">
        <v>44795.665972222225</v>
      </c>
      <c r="AG737" t="s">
        <v>173</v>
      </c>
      <c r="AH737" s="2">
        <v>44795.665972222225</v>
      </c>
      <c r="AI737" t="s">
        <v>173</v>
      </c>
      <c r="AJ737">
        <v>-120.658332</v>
      </c>
      <c r="AK737">
        <v>36.815761000000002</v>
      </c>
    </row>
    <row r="738" spans="1:39" x14ac:dyDescent="0.35">
      <c r="A738">
        <v>51</v>
      </c>
      <c r="B738" t="s">
        <v>3349</v>
      </c>
      <c r="C738" t="s">
        <v>3350</v>
      </c>
      <c r="D738" t="s">
        <v>517</v>
      </c>
      <c r="E738" t="s">
        <v>518</v>
      </c>
      <c r="F738">
        <v>95966</v>
      </c>
      <c r="G738">
        <v>2015</v>
      </c>
      <c r="H738" t="s">
        <v>3351</v>
      </c>
      <c r="I738" t="s">
        <v>43</v>
      </c>
      <c r="J738" t="s">
        <v>44</v>
      </c>
      <c r="K738" t="s">
        <v>289</v>
      </c>
      <c r="L738" t="s">
        <v>199</v>
      </c>
      <c r="M738" s="1">
        <v>2800000</v>
      </c>
      <c r="N738" s="6">
        <v>302534</v>
      </c>
      <c r="O738" s="6">
        <v>1357662</v>
      </c>
      <c r="P738" t="s">
        <v>53</v>
      </c>
      <c r="Q738" t="s">
        <v>53</v>
      </c>
      <c r="R738" t="s">
        <v>54</v>
      </c>
      <c r="S738" t="s">
        <v>53</v>
      </c>
      <c r="T738" t="s">
        <v>53</v>
      </c>
      <c r="U738" t="s">
        <v>53</v>
      </c>
      <c r="V738" t="s">
        <v>53</v>
      </c>
      <c r="W738" t="s">
        <v>3352</v>
      </c>
      <c r="X738" t="s">
        <v>55</v>
      </c>
      <c r="Y738" t="s">
        <v>47</v>
      </c>
      <c r="Z738" t="s">
        <v>53</v>
      </c>
      <c r="AA738" s="8">
        <v>1</v>
      </c>
      <c r="AB738" s="8">
        <v>3</v>
      </c>
      <c r="AC738" t="s">
        <v>3353</v>
      </c>
      <c r="AD738" t="s">
        <v>3354</v>
      </c>
      <c r="AE738" t="s">
        <v>3355</v>
      </c>
      <c r="AF738" s="2">
        <v>44795.665972222225</v>
      </c>
      <c r="AG738" t="s">
        <v>173</v>
      </c>
      <c r="AH738" s="2">
        <v>45126.73541666667</v>
      </c>
      <c r="AI738" t="s">
        <v>97</v>
      </c>
      <c r="AJ738">
        <v>-121.546806</v>
      </c>
      <c r="AK738">
        <v>39.509357999999999</v>
      </c>
    </row>
    <row r="739" spans="1:39" x14ac:dyDescent="0.35">
      <c r="A739">
        <v>413</v>
      </c>
      <c r="C739" t="s">
        <v>3356</v>
      </c>
      <c r="D739" t="s">
        <v>3357</v>
      </c>
      <c r="E739" t="s">
        <v>683</v>
      </c>
      <c r="F739">
        <v>93950</v>
      </c>
      <c r="G739">
        <v>1994</v>
      </c>
      <c r="H739" t="s">
        <v>3358</v>
      </c>
      <c r="I739" t="s">
        <v>43</v>
      </c>
      <c r="J739" t="s">
        <v>44</v>
      </c>
      <c r="K739" t="s">
        <v>198</v>
      </c>
      <c r="L739" t="s">
        <v>199</v>
      </c>
      <c r="M739" s="1">
        <v>13585</v>
      </c>
      <c r="N739" s="6">
        <v>679</v>
      </c>
      <c r="O739" s="6">
        <v>9594</v>
      </c>
      <c r="P739" t="s">
        <v>53</v>
      </c>
      <c r="Q739" t="s">
        <v>53</v>
      </c>
      <c r="R739" t="s">
        <v>53</v>
      </c>
      <c r="S739" t="s">
        <v>53</v>
      </c>
      <c r="T739" t="s">
        <v>53</v>
      </c>
      <c r="U739" t="s">
        <v>53</v>
      </c>
      <c r="V739" t="s">
        <v>54</v>
      </c>
      <c r="X739" t="s">
        <v>55</v>
      </c>
      <c r="Y739" t="s">
        <v>47</v>
      </c>
      <c r="Z739" t="s">
        <v>53</v>
      </c>
      <c r="AA739" s="8">
        <v>17</v>
      </c>
      <c r="AB739" s="8">
        <v>30</v>
      </c>
      <c r="AC739" t="s">
        <v>3359</v>
      </c>
      <c r="AD739" t="s">
        <v>3360</v>
      </c>
      <c r="AE739" t="s">
        <v>3361</v>
      </c>
      <c r="AF739" s="2">
        <v>44795.665972222225</v>
      </c>
      <c r="AG739" t="s">
        <v>173</v>
      </c>
      <c r="AH739" s="2">
        <v>44795.665972222225</v>
      </c>
      <c r="AI739" t="s">
        <v>173</v>
      </c>
      <c r="AJ739">
        <v>-121.916927</v>
      </c>
      <c r="AK739">
        <v>36.622444000000002</v>
      </c>
    </row>
    <row r="740" spans="1:39" x14ac:dyDescent="0.35">
      <c r="A740">
        <v>610</v>
      </c>
      <c r="C740" t="s">
        <v>3356</v>
      </c>
      <c r="D740" t="s">
        <v>3357</v>
      </c>
      <c r="E740" t="s">
        <v>683</v>
      </c>
      <c r="F740">
        <v>93950</v>
      </c>
      <c r="G740">
        <v>1988</v>
      </c>
      <c r="H740" t="s">
        <v>3362</v>
      </c>
      <c r="I740" t="s">
        <v>43</v>
      </c>
      <c r="J740" t="s">
        <v>44</v>
      </c>
      <c r="K740" t="s">
        <v>198</v>
      </c>
      <c r="L740" t="s">
        <v>199</v>
      </c>
      <c r="M740" s="1">
        <v>67801</v>
      </c>
      <c r="N740" s="6">
        <v>3390</v>
      </c>
      <c r="O740" s="6">
        <v>47882</v>
      </c>
      <c r="P740" t="s">
        <v>53</v>
      </c>
      <c r="Q740" t="s">
        <v>53</v>
      </c>
      <c r="R740" t="s">
        <v>53</v>
      </c>
      <c r="S740" t="s">
        <v>53</v>
      </c>
      <c r="T740" t="s">
        <v>53</v>
      </c>
      <c r="U740" t="s">
        <v>53</v>
      </c>
      <c r="V740" t="s">
        <v>54</v>
      </c>
      <c r="X740" t="s">
        <v>55</v>
      </c>
      <c r="Y740" t="s">
        <v>47</v>
      </c>
      <c r="Z740" t="s">
        <v>53</v>
      </c>
      <c r="AA740" s="8">
        <v>17</v>
      </c>
      <c r="AB740" s="8">
        <v>30</v>
      </c>
      <c r="AC740" t="s">
        <v>3359</v>
      </c>
      <c r="AD740" t="s">
        <v>3360</v>
      </c>
      <c r="AE740" t="s">
        <v>3363</v>
      </c>
      <c r="AF740" s="2">
        <v>44795.665972222225</v>
      </c>
      <c r="AG740" t="s">
        <v>173</v>
      </c>
      <c r="AH740" s="2">
        <v>44795.665972222225</v>
      </c>
      <c r="AI740" t="s">
        <v>173</v>
      </c>
      <c r="AJ740">
        <v>-121.916927</v>
      </c>
      <c r="AK740">
        <v>36.622444000000002</v>
      </c>
    </row>
    <row r="741" spans="1:39" x14ac:dyDescent="0.35">
      <c r="A741">
        <v>806</v>
      </c>
      <c r="C741" t="s">
        <v>3356</v>
      </c>
      <c r="D741" t="s">
        <v>3357</v>
      </c>
      <c r="E741" t="s">
        <v>683</v>
      </c>
      <c r="F741">
        <v>93950</v>
      </c>
      <c r="G741">
        <v>1980</v>
      </c>
      <c r="H741" t="s">
        <v>3362</v>
      </c>
      <c r="I741" t="s">
        <v>43</v>
      </c>
      <c r="J741" t="s">
        <v>44</v>
      </c>
      <c r="K741" t="s">
        <v>198</v>
      </c>
      <c r="L741" t="s">
        <v>199</v>
      </c>
      <c r="M741" s="1">
        <v>199655</v>
      </c>
      <c r="N741" s="6">
        <v>9983</v>
      </c>
      <c r="O741" s="6">
        <v>140999</v>
      </c>
      <c r="P741" t="s">
        <v>53</v>
      </c>
      <c r="Q741" t="s">
        <v>53</v>
      </c>
      <c r="R741" t="s">
        <v>53</v>
      </c>
      <c r="S741" t="s">
        <v>53</v>
      </c>
      <c r="T741" t="s">
        <v>53</v>
      </c>
      <c r="U741" t="s">
        <v>53</v>
      </c>
      <c r="V741" t="s">
        <v>54</v>
      </c>
      <c r="X741" t="s">
        <v>55</v>
      </c>
      <c r="Y741" t="s">
        <v>47</v>
      </c>
      <c r="Z741" t="s">
        <v>53</v>
      </c>
      <c r="AA741" s="8">
        <v>17</v>
      </c>
      <c r="AB741" s="8">
        <v>30</v>
      </c>
      <c r="AC741" t="s">
        <v>3359</v>
      </c>
      <c r="AD741" t="s">
        <v>3360</v>
      </c>
      <c r="AE741" t="s">
        <v>3364</v>
      </c>
      <c r="AF741" s="2">
        <v>44795.665972222225</v>
      </c>
      <c r="AG741" t="s">
        <v>173</v>
      </c>
      <c r="AH741" s="2">
        <v>44795.665972222225</v>
      </c>
      <c r="AI741" t="s">
        <v>173</v>
      </c>
      <c r="AJ741">
        <v>-121.916927</v>
      </c>
      <c r="AK741">
        <v>36.622444000000002</v>
      </c>
    </row>
    <row r="742" spans="1:39" x14ac:dyDescent="0.35">
      <c r="A742">
        <v>852</v>
      </c>
      <c r="C742" t="s">
        <v>3356</v>
      </c>
      <c r="D742" t="s">
        <v>3357</v>
      </c>
      <c r="E742" t="s">
        <v>683</v>
      </c>
      <c r="F742">
        <v>93950</v>
      </c>
      <c r="G742">
        <v>1979</v>
      </c>
      <c r="H742" t="s">
        <v>3362</v>
      </c>
      <c r="I742" t="s">
        <v>43</v>
      </c>
      <c r="J742" t="s">
        <v>44</v>
      </c>
      <c r="K742" t="s">
        <v>198</v>
      </c>
      <c r="L742" t="s">
        <v>199</v>
      </c>
      <c r="M742" s="1">
        <v>40700</v>
      </c>
      <c r="N742" s="6">
        <v>2035</v>
      </c>
      <c r="O742" s="6">
        <v>28264</v>
      </c>
      <c r="P742" t="s">
        <v>53</v>
      </c>
      <c r="Q742" t="s">
        <v>53</v>
      </c>
      <c r="R742" t="s">
        <v>53</v>
      </c>
      <c r="S742" t="s">
        <v>53</v>
      </c>
      <c r="T742" t="s">
        <v>53</v>
      </c>
      <c r="U742" t="s">
        <v>53</v>
      </c>
      <c r="V742" t="s">
        <v>54</v>
      </c>
      <c r="X742" t="s">
        <v>55</v>
      </c>
      <c r="Y742" t="s">
        <v>47</v>
      </c>
      <c r="Z742" t="s">
        <v>53</v>
      </c>
      <c r="AA742" s="8">
        <v>17</v>
      </c>
      <c r="AB742" s="8">
        <v>30</v>
      </c>
      <c r="AC742" t="s">
        <v>3359</v>
      </c>
      <c r="AD742" t="s">
        <v>3360</v>
      </c>
      <c r="AE742" t="s">
        <v>3365</v>
      </c>
      <c r="AF742" s="2">
        <v>44795.665972222225</v>
      </c>
      <c r="AG742" t="s">
        <v>173</v>
      </c>
      <c r="AH742" s="2">
        <v>44795.665972222225</v>
      </c>
      <c r="AI742" t="s">
        <v>173</v>
      </c>
      <c r="AJ742">
        <v>-121.916927</v>
      </c>
      <c r="AK742">
        <v>36.622444000000002</v>
      </c>
    </row>
    <row r="743" spans="1:39" x14ac:dyDescent="0.35">
      <c r="A743">
        <v>844</v>
      </c>
      <c r="C743" t="s">
        <v>3356</v>
      </c>
      <c r="D743" t="s">
        <v>3357</v>
      </c>
      <c r="E743" t="s">
        <v>683</v>
      </c>
      <c r="F743">
        <v>93950</v>
      </c>
      <c r="G743">
        <v>1979</v>
      </c>
      <c r="H743" t="s">
        <v>3362</v>
      </c>
      <c r="I743" t="s">
        <v>43</v>
      </c>
      <c r="J743" t="s">
        <v>44</v>
      </c>
      <c r="K743" t="s">
        <v>198</v>
      </c>
      <c r="L743" t="s">
        <v>199</v>
      </c>
      <c r="M743" s="1">
        <v>22302</v>
      </c>
      <c r="N743" s="6">
        <v>1115</v>
      </c>
      <c r="O743" s="6">
        <v>15488</v>
      </c>
      <c r="P743" t="s">
        <v>53</v>
      </c>
      <c r="Q743" t="s">
        <v>53</v>
      </c>
      <c r="R743" t="s">
        <v>53</v>
      </c>
      <c r="S743" t="s">
        <v>53</v>
      </c>
      <c r="T743" t="s">
        <v>53</v>
      </c>
      <c r="U743" t="s">
        <v>53</v>
      </c>
      <c r="V743" t="s">
        <v>54</v>
      </c>
      <c r="X743" t="s">
        <v>55</v>
      </c>
      <c r="Y743" t="s">
        <v>47</v>
      </c>
      <c r="Z743" t="s">
        <v>53</v>
      </c>
      <c r="AA743" s="8">
        <v>17</v>
      </c>
      <c r="AB743" s="8">
        <v>30</v>
      </c>
      <c r="AC743" t="s">
        <v>3359</v>
      </c>
      <c r="AD743" t="s">
        <v>3360</v>
      </c>
      <c r="AE743" t="s">
        <v>3366</v>
      </c>
      <c r="AF743" s="2">
        <v>44795.665972222225</v>
      </c>
      <c r="AG743" t="s">
        <v>173</v>
      </c>
      <c r="AH743" s="2">
        <v>44795.665972222225</v>
      </c>
      <c r="AI743" t="s">
        <v>173</v>
      </c>
      <c r="AJ743">
        <v>-121.916927</v>
      </c>
      <c r="AK743">
        <v>36.622444000000002</v>
      </c>
    </row>
    <row r="744" spans="1:39" x14ac:dyDescent="0.35">
      <c r="A744">
        <v>546</v>
      </c>
      <c r="C744" t="s">
        <v>3367</v>
      </c>
      <c r="D744" t="s">
        <v>860</v>
      </c>
      <c r="E744" t="s">
        <v>706</v>
      </c>
      <c r="F744">
        <v>94704</v>
      </c>
      <c r="G744">
        <v>1990</v>
      </c>
      <c r="H744" t="s">
        <v>3368</v>
      </c>
      <c r="I744" t="s">
        <v>208</v>
      </c>
      <c r="J744" t="s">
        <v>52</v>
      </c>
      <c r="K744" t="s">
        <v>198</v>
      </c>
      <c r="L744" t="s">
        <v>199</v>
      </c>
      <c r="M744" s="1">
        <v>6721</v>
      </c>
      <c r="N744" s="6" t="s">
        <v>200</v>
      </c>
      <c r="O744" s="6" t="s">
        <v>200</v>
      </c>
      <c r="P744" t="s">
        <v>53</v>
      </c>
      <c r="Q744" t="s">
        <v>53</v>
      </c>
      <c r="R744" t="s">
        <v>53</v>
      </c>
      <c r="S744" t="s">
        <v>53</v>
      </c>
      <c r="T744" t="s">
        <v>53</v>
      </c>
      <c r="U744" t="s">
        <v>53</v>
      </c>
      <c r="V744" t="s">
        <v>54</v>
      </c>
      <c r="X744" t="s">
        <v>55</v>
      </c>
      <c r="Y744" t="s">
        <v>47</v>
      </c>
      <c r="Z744" t="s">
        <v>54</v>
      </c>
      <c r="AA744" s="8">
        <v>7</v>
      </c>
      <c r="AB744" s="8">
        <v>14</v>
      </c>
      <c r="AC744" t="s">
        <v>3369</v>
      </c>
      <c r="AD744" t="s">
        <v>3370</v>
      </c>
      <c r="AE744" t="s">
        <v>3371</v>
      </c>
      <c r="AF744" s="2">
        <v>44795.665972222225</v>
      </c>
      <c r="AG744" t="s">
        <v>173</v>
      </c>
      <c r="AH744" s="2">
        <v>44795.665972222225</v>
      </c>
      <c r="AI744" t="s">
        <v>173</v>
      </c>
      <c r="AJ744">
        <v>-122.270194</v>
      </c>
      <c r="AK744">
        <v>37.869577</v>
      </c>
    </row>
    <row r="745" spans="1:39" x14ac:dyDescent="0.35">
      <c r="A745">
        <v>821</v>
      </c>
      <c r="C745" t="s">
        <v>3372</v>
      </c>
      <c r="D745" t="s">
        <v>771</v>
      </c>
      <c r="E745" t="s">
        <v>771</v>
      </c>
      <c r="F745">
        <v>94114</v>
      </c>
      <c r="G745">
        <v>1980</v>
      </c>
      <c r="H745" t="s">
        <v>3373</v>
      </c>
      <c r="I745" t="s">
        <v>76</v>
      </c>
      <c r="J745" t="s">
        <v>52</v>
      </c>
      <c r="K745" t="s">
        <v>198</v>
      </c>
      <c r="L745" t="s">
        <v>199</v>
      </c>
      <c r="M745" s="1">
        <v>310183</v>
      </c>
      <c r="N745" s="6">
        <v>15509</v>
      </c>
      <c r="O745" s="6">
        <v>219056</v>
      </c>
      <c r="P745" t="s">
        <v>53</v>
      </c>
      <c r="Q745" t="s">
        <v>53</v>
      </c>
      <c r="R745" t="s">
        <v>53</v>
      </c>
      <c r="S745" t="s">
        <v>53</v>
      </c>
      <c r="T745" t="s">
        <v>53</v>
      </c>
      <c r="U745" t="s">
        <v>53</v>
      </c>
      <c r="V745" t="s">
        <v>54</v>
      </c>
      <c r="X745" t="s">
        <v>55</v>
      </c>
      <c r="Y745" t="s">
        <v>47</v>
      </c>
      <c r="Z745" t="s">
        <v>53</v>
      </c>
      <c r="AA745" s="8">
        <v>11</v>
      </c>
      <c r="AB745" s="8">
        <v>17</v>
      </c>
      <c r="AC745" t="s">
        <v>3374</v>
      </c>
      <c r="AD745" t="s">
        <v>3375</v>
      </c>
      <c r="AE745" t="s">
        <v>3376</v>
      </c>
      <c r="AF745" s="2">
        <v>44795.665972222225</v>
      </c>
      <c r="AG745" t="s">
        <v>173</v>
      </c>
      <c r="AH745" s="2">
        <v>44795.665972222225</v>
      </c>
      <c r="AI745" t="s">
        <v>173</v>
      </c>
      <c r="AJ745">
        <v>-122.435427</v>
      </c>
      <c r="AK745">
        <v>37.768673</v>
      </c>
    </row>
    <row r="746" spans="1:39" x14ac:dyDescent="0.35">
      <c r="A746">
        <v>966</v>
      </c>
      <c r="B746" t="s">
        <v>3377</v>
      </c>
      <c r="C746" t="s">
        <v>3378</v>
      </c>
      <c r="D746" t="s">
        <v>1525</v>
      </c>
      <c r="E746" t="s">
        <v>169</v>
      </c>
      <c r="F746">
        <v>92264</v>
      </c>
      <c r="G746">
        <v>2019</v>
      </c>
      <c r="H746" t="s">
        <v>3379</v>
      </c>
      <c r="I746" t="s">
        <v>43</v>
      </c>
      <c r="J746" t="s">
        <v>44</v>
      </c>
      <c r="K746" t="s">
        <v>289</v>
      </c>
      <c r="L746" t="s">
        <v>199</v>
      </c>
      <c r="M746" s="1">
        <v>1643480</v>
      </c>
      <c r="N746" s="6">
        <v>82174</v>
      </c>
      <c r="O746" s="6">
        <v>846915</v>
      </c>
      <c r="P746" t="s">
        <v>53</v>
      </c>
      <c r="Q746" t="s">
        <v>53</v>
      </c>
      <c r="R746" t="s">
        <v>54</v>
      </c>
      <c r="S746" t="s">
        <v>53</v>
      </c>
      <c r="T746" t="s">
        <v>53</v>
      </c>
      <c r="U746" t="s">
        <v>53</v>
      </c>
      <c r="V746" t="s">
        <v>53</v>
      </c>
      <c r="W746" t="s">
        <v>3380</v>
      </c>
      <c r="X746" t="s">
        <v>46</v>
      </c>
      <c r="Y746" t="s">
        <v>47</v>
      </c>
      <c r="Z746" t="s">
        <v>54</v>
      </c>
      <c r="AA746" s="8">
        <v>19</v>
      </c>
      <c r="AB746" s="8">
        <v>47</v>
      </c>
      <c r="AC746">
        <v>33.825636373499101</v>
      </c>
      <c r="AD746">
        <v>-116.494533374884</v>
      </c>
      <c r="AF746" s="2"/>
      <c r="AG746" t="s">
        <v>97</v>
      </c>
      <c r="AH746" s="2"/>
      <c r="AJ746">
        <v>-116.494533374884</v>
      </c>
      <c r="AK746">
        <v>33.825636373499101</v>
      </c>
      <c r="AM746" t="s">
        <v>1229</v>
      </c>
    </row>
    <row r="747" spans="1:39" x14ac:dyDescent="0.35">
      <c r="A747">
        <v>539</v>
      </c>
      <c r="C747" t="s">
        <v>3381</v>
      </c>
      <c r="D747" t="s">
        <v>3382</v>
      </c>
      <c r="E747" t="s">
        <v>169</v>
      </c>
      <c r="F747">
        <v>92225</v>
      </c>
      <c r="G747">
        <v>1991</v>
      </c>
      <c r="H747" t="s">
        <v>3383</v>
      </c>
      <c r="I747" t="s">
        <v>43</v>
      </c>
      <c r="J747" t="s">
        <v>44</v>
      </c>
      <c r="K747" t="s">
        <v>198</v>
      </c>
      <c r="L747" t="s">
        <v>199</v>
      </c>
      <c r="M747" s="1">
        <v>412540</v>
      </c>
      <c r="N747" s="6">
        <v>20627</v>
      </c>
      <c r="O747" s="6">
        <v>375036</v>
      </c>
      <c r="P747" t="s">
        <v>53</v>
      </c>
      <c r="Q747" t="s">
        <v>53</v>
      </c>
      <c r="R747" t="s">
        <v>53</v>
      </c>
      <c r="S747" t="s">
        <v>53</v>
      </c>
      <c r="T747" t="s">
        <v>53</v>
      </c>
      <c r="U747" t="s">
        <v>53</v>
      </c>
      <c r="V747" t="s">
        <v>54</v>
      </c>
      <c r="X747" t="s">
        <v>46</v>
      </c>
      <c r="Y747" t="s">
        <v>47</v>
      </c>
      <c r="Z747" t="s">
        <v>54</v>
      </c>
      <c r="AA747" s="8">
        <v>18</v>
      </c>
      <c r="AB747" s="8">
        <v>36</v>
      </c>
      <c r="AC747" t="s">
        <v>3384</v>
      </c>
      <c r="AD747" t="s">
        <v>3385</v>
      </c>
      <c r="AE747" t="s">
        <v>3386</v>
      </c>
      <c r="AF747" s="2">
        <v>44795.665972222225</v>
      </c>
      <c r="AG747" t="s">
        <v>173</v>
      </c>
      <c r="AH747" s="2">
        <v>44795.665972222225</v>
      </c>
      <c r="AI747" t="s">
        <v>173</v>
      </c>
      <c r="AJ747">
        <v>-114.606301</v>
      </c>
      <c r="AK747">
        <v>33.623497700000001</v>
      </c>
    </row>
    <row r="748" spans="1:39" x14ac:dyDescent="0.35">
      <c r="A748">
        <v>938</v>
      </c>
      <c r="B748" t="s">
        <v>3387</v>
      </c>
      <c r="C748" t="s">
        <v>3388</v>
      </c>
      <c r="D748" t="s">
        <v>405</v>
      </c>
      <c r="E748" t="s">
        <v>70</v>
      </c>
      <c r="F748">
        <v>93313</v>
      </c>
      <c r="G748">
        <v>2023</v>
      </c>
      <c r="H748" t="s">
        <v>3389</v>
      </c>
      <c r="I748" t="s">
        <v>43</v>
      </c>
      <c r="J748" t="s">
        <v>44</v>
      </c>
      <c r="K748" t="s">
        <v>198</v>
      </c>
      <c r="L748" t="s">
        <v>199</v>
      </c>
      <c r="M748" s="1">
        <v>2998636</v>
      </c>
      <c r="N748" s="6">
        <v>321266</v>
      </c>
      <c r="O748" s="6">
        <v>1108856</v>
      </c>
      <c r="P748" t="s">
        <v>54</v>
      </c>
      <c r="Q748" t="s">
        <v>53</v>
      </c>
      <c r="R748" t="s">
        <v>53</v>
      </c>
      <c r="S748" t="s">
        <v>53</v>
      </c>
      <c r="T748" t="s">
        <v>53</v>
      </c>
      <c r="U748" t="s">
        <v>53</v>
      </c>
      <c r="V748" t="s">
        <v>53</v>
      </c>
      <c r="W748" t="s">
        <v>3390</v>
      </c>
      <c r="X748" t="s">
        <v>55</v>
      </c>
      <c r="Y748" t="s">
        <v>47</v>
      </c>
      <c r="Z748" t="s">
        <v>53</v>
      </c>
      <c r="AA748" s="8">
        <v>16</v>
      </c>
      <c r="AB748" s="8">
        <v>35</v>
      </c>
      <c r="AC748">
        <v>35.316977399999999</v>
      </c>
      <c r="AD748">
        <v>-119.07398259999999</v>
      </c>
      <c r="AG748" t="s">
        <v>97</v>
      </c>
      <c r="AI748" t="s">
        <v>97</v>
      </c>
      <c r="AJ748">
        <v>-119.07398259999999</v>
      </c>
      <c r="AK748">
        <v>35.316977399999999</v>
      </c>
      <c r="AL748" t="s">
        <v>3391</v>
      </c>
      <c r="AM748" t="s">
        <v>98</v>
      </c>
    </row>
    <row r="749" spans="1:39" x14ac:dyDescent="0.35">
      <c r="A749">
        <v>851</v>
      </c>
      <c r="C749" t="s">
        <v>3392</v>
      </c>
      <c r="D749" t="s">
        <v>3393</v>
      </c>
      <c r="E749" t="s">
        <v>518</v>
      </c>
      <c r="F749">
        <v>95969</v>
      </c>
      <c r="G749">
        <v>1979</v>
      </c>
      <c r="H749" t="s">
        <v>3394</v>
      </c>
      <c r="I749" t="s">
        <v>43</v>
      </c>
      <c r="J749" t="s">
        <v>44</v>
      </c>
      <c r="K749" t="s">
        <v>198</v>
      </c>
      <c r="L749" t="s">
        <v>199</v>
      </c>
      <c r="M749" s="1">
        <v>38567</v>
      </c>
      <c r="N749" s="6">
        <v>1928</v>
      </c>
      <c r="O749" s="6">
        <v>27947</v>
      </c>
      <c r="P749" t="s">
        <v>53</v>
      </c>
      <c r="Q749" t="s">
        <v>53</v>
      </c>
      <c r="R749" t="s">
        <v>53</v>
      </c>
      <c r="S749" t="s">
        <v>53</v>
      </c>
      <c r="T749" t="s">
        <v>53</v>
      </c>
      <c r="U749" t="s">
        <v>53</v>
      </c>
      <c r="V749" t="s">
        <v>54</v>
      </c>
      <c r="X749" t="s">
        <v>55</v>
      </c>
      <c r="Y749" t="s">
        <v>47</v>
      </c>
      <c r="Z749" t="s">
        <v>53</v>
      </c>
      <c r="AA749" s="8">
        <v>1</v>
      </c>
      <c r="AB749" s="8">
        <v>3</v>
      </c>
      <c r="AC749" t="s">
        <v>3395</v>
      </c>
      <c r="AD749" t="s">
        <v>3396</v>
      </c>
      <c r="AE749" t="s">
        <v>3397</v>
      </c>
      <c r="AF749" s="2">
        <v>44795.665972222225</v>
      </c>
      <c r="AG749" t="s">
        <v>173</v>
      </c>
      <c r="AH749" s="2">
        <v>44795.665972222225</v>
      </c>
      <c r="AI749" t="s">
        <v>173</v>
      </c>
      <c r="AJ749">
        <v>-121.5892851</v>
      </c>
      <c r="AK749">
        <v>39.7786197</v>
      </c>
    </row>
    <row r="750" spans="1:39" x14ac:dyDescent="0.35">
      <c r="A750">
        <v>212</v>
      </c>
      <c r="C750" t="s">
        <v>3392</v>
      </c>
      <c r="D750" t="s">
        <v>3393</v>
      </c>
      <c r="E750" t="s">
        <v>518</v>
      </c>
      <c r="F750">
        <v>95969</v>
      </c>
      <c r="G750">
        <v>2005</v>
      </c>
      <c r="H750" t="s">
        <v>3398</v>
      </c>
      <c r="I750" t="s">
        <v>43</v>
      </c>
      <c r="J750" t="s">
        <v>44</v>
      </c>
      <c r="K750" t="s">
        <v>198</v>
      </c>
      <c r="L750" t="s">
        <v>199</v>
      </c>
      <c r="M750" s="1">
        <v>341677</v>
      </c>
      <c r="N750" s="6">
        <v>34865</v>
      </c>
      <c r="O750" s="6">
        <v>379626</v>
      </c>
      <c r="P750" t="s">
        <v>54</v>
      </c>
      <c r="Q750" t="s">
        <v>53</v>
      </c>
      <c r="R750" t="s">
        <v>53</v>
      </c>
      <c r="S750" t="s">
        <v>53</v>
      </c>
      <c r="T750" t="s">
        <v>53</v>
      </c>
      <c r="U750" t="s">
        <v>53</v>
      </c>
      <c r="V750" t="s">
        <v>53</v>
      </c>
      <c r="W750" t="s">
        <v>3399</v>
      </c>
      <c r="X750" t="s">
        <v>55</v>
      </c>
      <c r="Y750" t="s">
        <v>47</v>
      </c>
      <c r="Z750" t="s">
        <v>53</v>
      </c>
      <c r="AA750" s="8">
        <v>1</v>
      </c>
      <c r="AB750" s="8">
        <v>3</v>
      </c>
      <c r="AC750" t="s">
        <v>3395</v>
      </c>
      <c r="AD750" t="s">
        <v>3396</v>
      </c>
      <c r="AE750" t="s">
        <v>3400</v>
      </c>
      <c r="AF750" s="2">
        <v>44795.665972222225</v>
      </c>
      <c r="AG750" t="s">
        <v>173</v>
      </c>
      <c r="AH750" s="2">
        <v>45132.960416666669</v>
      </c>
      <c r="AI750" t="s">
        <v>97</v>
      </c>
      <c r="AJ750">
        <v>-121.5892851</v>
      </c>
      <c r="AK750">
        <v>39.7786197</v>
      </c>
    </row>
    <row r="751" spans="1:39" x14ac:dyDescent="0.35">
      <c r="A751">
        <v>227</v>
      </c>
      <c r="C751" t="s">
        <v>3392</v>
      </c>
      <c r="D751" t="s">
        <v>3393</v>
      </c>
      <c r="E751" t="s">
        <v>518</v>
      </c>
      <c r="F751">
        <v>95969</v>
      </c>
      <c r="G751">
        <v>2004</v>
      </c>
      <c r="H751" t="s">
        <v>3398</v>
      </c>
      <c r="I751" t="s">
        <v>43</v>
      </c>
      <c r="J751" t="s">
        <v>44</v>
      </c>
      <c r="K751" t="s">
        <v>198</v>
      </c>
      <c r="L751" t="s">
        <v>199</v>
      </c>
      <c r="M751" s="1">
        <v>596000</v>
      </c>
      <c r="N751" s="6">
        <v>62400</v>
      </c>
      <c r="O751" s="6">
        <v>326900</v>
      </c>
      <c r="P751" t="s">
        <v>54</v>
      </c>
      <c r="Q751" t="s">
        <v>54</v>
      </c>
      <c r="R751" t="s">
        <v>53</v>
      </c>
      <c r="S751" t="s">
        <v>53</v>
      </c>
      <c r="T751" t="s">
        <v>53</v>
      </c>
      <c r="U751" t="s">
        <v>53</v>
      </c>
      <c r="V751" t="s">
        <v>53</v>
      </c>
      <c r="W751" t="s">
        <v>3401</v>
      </c>
      <c r="X751" t="s">
        <v>55</v>
      </c>
      <c r="Y751" t="s">
        <v>47</v>
      </c>
      <c r="Z751" t="s">
        <v>53</v>
      </c>
      <c r="AA751" s="8">
        <v>1</v>
      </c>
      <c r="AB751" s="8">
        <v>3</v>
      </c>
      <c r="AC751" t="s">
        <v>3395</v>
      </c>
      <c r="AD751" t="s">
        <v>3396</v>
      </c>
      <c r="AE751" t="s">
        <v>3402</v>
      </c>
      <c r="AF751" s="2">
        <v>44795.665972222225</v>
      </c>
      <c r="AG751" t="s">
        <v>173</v>
      </c>
      <c r="AH751" s="2">
        <v>45132.961805555555</v>
      </c>
      <c r="AI751" t="s">
        <v>97</v>
      </c>
      <c r="AJ751">
        <v>-121.5892851</v>
      </c>
      <c r="AK751">
        <v>39.7786197</v>
      </c>
    </row>
    <row r="752" spans="1:39" x14ac:dyDescent="0.35">
      <c r="A752">
        <v>933</v>
      </c>
      <c r="B752" t="s">
        <v>3403</v>
      </c>
      <c r="C752" t="s">
        <v>3404</v>
      </c>
      <c r="D752" t="s">
        <v>1532</v>
      </c>
      <c r="E752" t="s">
        <v>62</v>
      </c>
      <c r="F752">
        <v>93648</v>
      </c>
      <c r="G752">
        <v>2023</v>
      </c>
      <c r="H752" t="s">
        <v>3405</v>
      </c>
      <c r="I752" t="s">
        <v>43</v>
      </c>
      <c r="J752" t="s">
        <v>44</v>
      </c>
      <c r="K752" t="s">
        <v>289</v>
      </c>
      <c r="L752" t="s">
        <v>199</v>
      </c>
      <c r="M752" s="1">
        <v>3000000</v>
      </c>
      <c r="N752" s="6">
        <v>201750</v>
      </c>
      <c r="O752" s="6">
        <v>849486</v>
      </c>
      <c r="P752" t="s">
        <v>53</v>
      </c>
      <c r="Q752" t="s">
        <v>53</v>
      </c>
      <c r="R752" t="s">
        <v>54</v>
      </c>
      <c r="S752" t="s">
        <v>53</v>
      </c>
      <c r="T752" t="s">
        <v>53</v>
      </c>
      <c r="U752" t="s">
        <v>53</v>
      </c>
      <c r="V752" t="s">
        <v>53</v>
      </c>
      <c r="W752" t="s">
        <v>3406</v>
      </c>
      <c r="X752" t="s">
        <v>55</v>
      </c>
      <c r="Y752" t="s">
        <v>47</v>
      </c>
      <c r="Z752" t="s">
        <v>54</v>
      </c>
      <c r="AA752" s="8">
        <v>14</v>
      </c>
      <c r="AB752" s="8">
        <v>31</v>
      </c>
      <c r="AC752">
        <v>36.616927599999997</v>
      </c>
      <c r="AD752">
        <v>-119.5294921</v>
      </c>
      <c r="AE752" t="s">
        <v>3407</v>
      </c>
      <c r="AF752" s="2">
        <v>45103.830555555556</v>
      </c>
      <c r="AG752" t="s">
        <v>97</v>
      </c>
      <c r="AH752" s="2">
        <v>45103.833333333336</v>
      </c>
      <c r="AI752" t="s">
        <v>97</v>
      </c>
      <c r="AJ752">
        <v>-119.527664</v>
      </c>
      <c r="AK752">
        <v>36.617375869999996</v>
      </c>
      <c r="AL752" t="s">
        <v>3408</v>
      </c>
      <c r="AM752" t="s">
        <v>98</v>
      </c>
    </row>
    <row r="753" spans="1:39" x14ac:dyDescent="0.35">
      <c r="A753">
        <v>920</v>
      </c>
      <c r="B753" t="s">
        <v>3409</v>
      </c>
      <c r="C753" t="s">
        <v>3410</v>
      </c>
      <c r="D753" t="s">
        <v>1532</v>
      </c>
      <c r="E753" t="s">
        <v>62</v>
      </c>
      <c r="F753">
        <v>93648</v>
      </c>
      <c r="G753">
        <v>2019</v>
      </c>
      <c r="H753" t="s">
        <v>3405</v>
      </c>
      <c r="I753" t="s">
        <v>43</v>
      </c>
      <c r="J753" t="s">
        <v>44</v>
      </c>
      <c r="K753" t="s">
        <v>289</v>
      </c>
      <c r="L753" t="s">
        <v>199</v>
      </c>
      <c r="M753" s="1">
        <v>2750331</v>
      </c>
      <c r="N753" s="6">
        <v>270924</v>
      </c>
      <c r="O753" s="6">
        <v>1721452</v>
      </c>
      <c r="P753" t="s">
        <v>54</v>
      </c>
      <c r="Q753" t="s">
        <v>54</v>
      </c>
      <c r="R753" t="s">
        <v>54</v>
      </c>
      <c r="S753" t="s">
        <v>53</v>
      </c>
      <c r="T753" t="s">
        <v>53</v>
      </c>
      <c r="U753" t="s">
        <v>53</v>
      </c>
      <c r="V753" t="s">
        <v>53</v>
      </c>
      <c r="W753" t="s">
        <v>3411</v>
      </c>
      <c r="X753" t="s">
        <v>55</v>
      </c>
      <c r="Y753" t="s">
        <v>47</v>
      </c>
      <c r="Z753" t="s">
        <v>54</v>
      </c>
      <c r="AA753" s="8">
        <v>14</v>
      </c>
      <c r="AB753" s="8">
        <v>31</v>
      </c>
      <c r="AC753">
        <v>36.616999</v>
      </c>
      <c r="AD753">
        <v>-119.5294103</v>
      </c>
      <c r="AE753" t="s">
        <v>3412</v>
      </c>
      <c r="AF753" s="2">
        <v>44804.618055555555</v>
      </c>
      <c r="AG753" t="s">
        <v>97</v>
      </c>
      <c r="AH753" s="2">
        <v>44804.620833333334</v>
      </c>
      <c r="AI753" t="s">
        <v>97</v>
      </c>
      <c r="AJ753">
        <v>-119.5276068</v>
      </c>
      <c r="AK753">
        <v>36.617382329999998</v>
      </c>
      <c r="AM753" t="s">
        <v>98</v>
      </c>
    </row>
    <row r="754" spans="1:39" x14ac:dyDescent="0.35">
      <c r="A754">
        <v>188</v>
      </c>
      <c r="C754" t="s">
        <v>3413</v>
      </c>
      <c r="D754" t="s">
        <v>1537</v>
      </c>
      <c r="E754" t="s">
        <v>66</v>
      </c>
      <c r="F754">
        <v>91101</v>
      </c>
      <c r="G754">
        <v>2008</v>
      </c>
      <c r="H754" t="s">
        <v>3414</v>
      </c>
      <c r="I754" t="s">
        <v>81</v>
      </c>
      <c r="J754" t="s">
        <v>52</v>
      </c>
      <c r="K754" t="s">
        <v>198</v>
      </c>
      <c r="L754" t="s">
        <v>199</v>
      </c>
      <c r="M754" s="1">
        <v>3000000</v>
      </c>
      <c r="N754" s="6">
        <v>331235</v>
      </c>
      <c r="O754" s="6">
        <v>1942720</v>
      </c>
      <c r="P754" t="s">
        <v>53</v>
      </c>
      <c r="Q754" t="s">
        <v>53</v>
      </c>
      <c r="R754" t="s">
        <v>53</v>
      </c>
      <c r="S754" t="s">
        <v>53</v>
      </c>
      <c r="T754" t="s">
        <v>53</v>
      </c>
      <c r="U754" t="s">
        <v>53</v>
      </c>
      <c r="V754" t="s">
        <v>54</v>
      </c>
      <c r="W754" t="s">
        <v>3415</v>
      </c>
      <c r="X754" t="s">
        <v>46</v>
      </c>
      <c r="Y754" t="s">
        <v>47</v>
      </c>
      <c r="Z754" t="s">
        <v>54</v>
      </c>
      <c r="AA754" s="8">
        <v>25</v>
      </c>
      <c r="AB754" s="8">
        <v>41</v>
      </c>
      <c r="AC754" t="s">
        <v>3416</v>
      </c>
      <c r="AD754" t="s">
        <v>3417</v>
      </c>
      <c r="AE754" t="s">
        <v>3418</v>
      </c>
      <c r="AF754" s="2">
        <v>44795.665972222225</v>
      </c>
      <c r="AG754" t="s">
        <v>173</v>
      </c>
      <c r="AH754" s="2">
        <v>45128.974305555559</v>
      </c>
      <c r="AI754" t="s">
        <v>97</v>
      </c>
      <c r="AJ754">
        <v>-118.144262</v>
      </c>
      <c r="AK754">
        <v>34.143852000000003</v>
      </c>
    </row>
    <row r="755" spans="1:39" x14ac:dyDescent="0.35">
      <c r="A755">
        <v>523</v>
      </c>
      <c r="C755" t="s">
        <v>3419</v>
      </c>
      <c r="D755" t="s">
        <v>1548</v>
      </c>
      <c r="E755" t="s">
        <v>950</v>
      </c>
      <c r="F755">
        <v>95363</v>
      </c>
      <c r="G755">
        <v>1991</v>
      </c>
      <c r="H755" t="s">
        <v>3420</v>
      </c>
      <c r="I755" t="s">
        <v>43</v>
      </c>
      <c r="J755" t="s">
        <v>44</v>
      </c>
      <c r="K755" t="s">
        <v>198</v>
      </c>
      <c r="L755" t="s">
        <v>199</v>
      </c>
      <c r="M755" s="1">
        <v>48669</v>
      </c>
      <c r="N755" s="6">
        <v>2433</v>
      </c>
      <c r="O755" s="6">
        <v>33472</v>
      </c>
      <c r="P755" t="s">
        <v>53</v>
      </c>
      <c r="Q755" t="s">
        <v>53</v>
      </c>
      <c r="R755" t="s">
        <v>53</v>
      </c>
      <c r="S755" t="s">
        <v>53</v>
      </c>
      <c r="T755" t="s">
        <v>53</v>
      </c>
      <c r="U755" t="s">
        <v>53</v>
      </c>
      <c r="V755" t="s">
        <v>54</v>
      </c>
      <c r="X755" t="s">
        <v>55</v>
      </c>
      <c r="Y755" t="s">
        <v>47</v>
      </c>
      <c r="Z755" t="s">
        <v>53</v>
      </c>
      <c r="AA755" s="8">
        <v>4</v>
      </c>
      <c r="AB755" s="8">
        <v>22</v>
      </c>
      <c r="AC755" t="s">
        <v>3421</v>
      </c>
      <c r="AD755" t="s">
        <v>3422</v>
      </c>
      <c r="AE755" t="s">
        <v>3423</v>
      </c>
      <c r="AF755" s="2">
        <v>44795.665972222225</v>
      </c>
      <c r="AG755" t="s">
        <v>173</v>
      </c>
      <c r="AH755" s="2">
        <v>44795.665972222225</v>
      </c>
      <c r="AI755" t="s">
        <v>173</v>
      </c>
      <c r="AJ755">
        <v>-121.16078330000001</v>
      </c>
      <c r="AK755">
        <v>37.474209999999999</v>
      </c>
    </row>
    <row r="756" spans="1:39" x14ac:dyDescent="0.35">
      <c r="A756">
        <v>544</v>
      </c>
      <c r="C756" t="s">
        <v>3419</v>
      </c>
      <c r="D756" t="s">
        <v>1548</v>
      </c>
      <c r="E756" t="s">
        <v>950</v>
      </c>
      <c r="F756">
        <v>95363</v>
      </c>
      <c r="G756">
        <v>1990</v>
      </c>
      <c r="H756" t="s">
        <v>3420</v>
      </c>
      <c r="I756" t="s">
        <v>43</v>
      </c>
      <c r="J756" t="s">
        <v>44</v>
      </c>
      <c r="K756" t="s">
        <v>198</v>
      </c>
      <c r="L756" t="s">
        <v>199</v>
      </c>
      <c r="M756" s="1">
        <v>2195</v>
      </c>
      <c r="N756" s="6">
        <v>110</v>
      </c>
      <c r="O756" s="6">
        <v>1510</v>
      </c>
      <c r="P756" t="s">
        <v>53</v>
      </c>
      <c r="Q756" t="s">
        <v>53</v>
      </c>
      <c r="R756" t="s">
        <v>53</v>
      </c>
      <c r="S756" t="s">
        <v>53</v>
      </c>
      <c r="T756" t="s">
        <v>53</v>
      </c>
      <c r="U756" t="s">
        <v>53</v>
      </c>
      <c r="V756" t="s">
        <v>54</v>
      </c>
      <c r="X756" t="s">
        <v>55</v>
      </c>
      <c r="Y756" t="s">
        <v>47</v>
      </c>
      <c r="Z756" t="s">
        <v>53</v>
      </c>
      <c r="AA756" s="8">
        <v>4</v>
      </c>
      <c r="AB756" s="8">
        <v>22</v>
      </c>
      <c r="AC756" t="s">
        <v>3421</v>
      </c>
      <c r="AD756" t="s">
        <v>3422</v>
      </c>
      <c r="AE756" t="s">
        <v>3424</v>
      </c>
      <c r="AF756" s="2">
        <v>44795.665972222225</v>
      </c>
      <c r="AG756" t="s">
        <v>173</v>
      </c>
      <c r="AH756" s="2">
        <v>44795.665972222225</v>
      </c>
      <c r="AI756" t="s">
        <v>173</v>
      </c>
      <c r="AJ756">
        <v>-121.16078330000001</v>
      </c>
      <c r="AK756">
        <v>37.474209999999999</v>
      </c>
    </row>
    <row r="757" spans="1:39" x14ac:dyDescent="0.35">
      <c r="A757">
        <v>611</v>
      </c>
      <c r="C757" t="s">
        <v>3419</v>
      </c>
      <c r="D757" t="s">
        <v>1548</v>
      </c>
      <c r="E757" t="s">
        <v>950</v>
      </c>
      <c r="F757">
        <v>95363</v>
      </c>
      <c r="G757">
        <v>1988</v>
      </c>
      <c r="H757" t="s">
        <v>3420</v>
      </c>
      <c r="I757" t="s">
        <v>43</v>
      </c>
      <c r="J757" t="s">
        <v>44</v>
      </c>
      <c r="K757" t="s">
        <v>198</v>
      </c>
      <c r="L757" t="s">
        <v>199</v>
      </c>
      <c r="M757" s="1">
        <v>89642</v>
      </c>
      <c r="N757" s="6">
        <v>4482</v>
      </c>
      <c r="O757" s="6">
        <v>61652</v>
      </c>
      <c r="P757" t="s">
        <v>53</v>
      </c>
      <c r="Q757" t="s">
        <v>53</v>
      </c>
      <c r="R757" t="s">
        <v>53</v>
      </c>
      <c r="S757" t="s">
        <v>53</v>
      </c>
      <c r="T757" t="s">
        <v>53</v>
      </c>
      <c r="U757" t="s">
        <v>53</v>
      </c>
      <c r="V757" t="s">
        <v>54</v>
      </c>
      <c r="X757" t="s">
        <v>55</v>
      </c>
      <c r="Y757" t="s">
        <v>83</v>
      </c>
      <c r="Z757" t="s">
        <v>53</v>
      </c>
      <c r="AA757" s="8">
        <v>4</v>
      </c>
      <c r="AB757" s="8">
        <v>22</v>
      </c>
      <c r="AC757" t="s">
        <v>3421</v>
      </c>
      <c r="AD757" t="s">
        <v>3422</v>
      </c>
      <c r="AE757" t="s">
        <v>3425</v>
      </c>
      <c r="AF757" s="2">
        <v>44795.665972222225</v>
      </c>
      <c r="AG757" t="s">
        <v>173</v>
      </c>
      <c r="AH757" s="2">
        <v>44795.665972222225</v>
      </c>
      <c r="AI757" t="s">
        <v>173</v>
      </c>
      <c r="AJ757">
        <v>-121.16078330000001</v>
      </c>
      <c r="AK757">
        <v>37.474209999999999</v>
      </c>
    </row>
    <row r="758" spans="1:39" x14ac:dyDescent="0.35">
      <c r="A758">
        <v>638</v>
      </c>
      <c r="C758" t="s">
        <v>3426</v>
      </c>
      <c r="D758" t="s">
        <v>3427</v>
      </c>
      <c r="E758" t="s">
        <v>41</v>
      </c>
      <c r="F758">
        <v>92369</v>
      </c>
      <c r="G758">
        <v>1985</v>
      </c>
      <c r="H758" t="s">
        <v>3428</v>
      </c>
      <c r="I758" t="s">
        <v>76</v>
      </c>
      <c r="J758" t="s">
        <v>52</v>
      </c>
      <c r="K758" t="s">
        <v>198</v>
      </c>
      <c r="L758" t="s">
        <v>199</v>
      </c>
      <c r="M758" s="1">
        <v>11230</v>
      </c>
      <c r="N758" s="6">
        <v>562</v>
      </c>
      <c r="O758" s="6">
        <v>7255</v>
      </c>
      <c r="P758" t="s">
        <v>53</v>
      </c>
      <c r="Q758" t="s">
        <v>53</v>
      </c>
      <c r="R758" t="s">
        <v>53</v>
      </c>
      <c r="S758" t="s">
        <v>53</v>
      </c>
      <c r="T758" t="s">
        <v>53</v>
      </c>
      <c r="U758" t="s">
        <v>53</v>
      </c>
      <c r="V758" t="s">
        <v>54</v>
      </c>
      <c r="X758" t="s">
        <v>46</v>
      </c>
      <c r="Y758" t="s">
        <v>47</v>
      </c>
      <c r="Z758" t="s">
        <v>54</v>
      </c>
      <c r="AA758" s="8">
        <v>29</v>
      </c>
      <c r="AB758" s="8">
        <v>45</v>
      </c>
      <c r="AC758" t="s">
        <v>3429</v>
      </c>
      <c r="AD758" t="s">
        <v>3430</v>
      </c>
      <c r="AE758" t="s">
        <v>3431</v>
      </c>
      <c r="AF758" s="2">
        <v>44795.665972222225</v>
      </c>
      <c r="AG758" t="s">
        <v>173</v>
      </c>
      <c r="AH758" s="2">
        <v>44795.665972222225</v>
      </c>
      <c r="AI758" t="s">
        <v>173</v>
      </c>
      <c r="AJ758">
        <v>-117.215005</v>
      </c>
      <c r="AK758">
        <v>34.137694000000003</v>
      </c>
    </row>
    <row r="759" spans="1:39" x14ac:dyDescent="0.35">
      <c r="A759">
        <v>376</v>
      </c>
      <c r="C759" t="s">
        <v>3432</v>
      </c>
      <c r="D759" t="s">
        <v>3433</v>
      </c>
      <c r="E759" t="s">
        <v>196</v>
      </c>
      <c r="F759">
        <v>95663</v>
      </c>
      <c r="G759">
        <v>1996</v>
      </c>
      <c r="H759" t="s">
        <v>3434</v>
      </c>
      <c r="I759" t="s">
        <v>43</v>
      </c>
      <c r="J759" t="s">
        <v>44</v>
      </c>
      <c r="K759" t="s">
        <v>198</v>
      </c>
      <c r="L759" t="s">
        <v>199</v>
      </c>
      <c r="M759" s="1">
        <v>13835</v>
      </c>
      <c r="N759" s="6">
        <v>692</v>
      </c>
      <c r="O759" s="6">
        <v>10980</v>
      </c>
      <c r="P759" t="s">
        <v>53</v>
      </c>
      <c r="Q759" t="s">
        <v>53</v>
      </c>
      <c r="R759" t="s">
        <v>53</v>
      </c>
      <c r="S759" t="s">
        <v>53</v>
      </c>
      <c r="T759" t="s">
        <v>53</v>
      </c>
      <c r="U759" t="s">
        <v>53</v>
      </c>
      <c r="V759" t="s">
        <v>54</v>
      </c>
      <c r="X759" t="s">
        <v>55</v>
      </c>
      <c r="Y759" t="s">
        <v>47</v>
      </c>
      <c r="Z759" t="s">
        <v>53</v>
      </c>
      <c r="AA759" s="8">
        <v>6</v>
      </c>
      <c r="AB759" s="8">
        <v>5</v>
      </c>
      <c r="AC759" t="s">
        <v>3435</v>
      </c>
      <c r="AD759" t="s">
        <v>3436</v>
      </c>
      <c r="AE759" t="s">
        <v>3437</v>
      </c>
      <c r="AF759" s="2">
        <v>44795.665972222225</v>
      </c>
      <c r="AG759" t="s">
        <v>173</v>
      </c>
      <c r="AH759" s="2">
        <v>44795.665972222225</v>
      </c>
      <c r="AI759" t="s">
        <v>173</v>
      </c>
      <c r="AJ759">
        <v>-121.17572439999999</v>
      </c>
      <c r="AK759">
        <v>38.854439900000003</v>
      </c>
    </row>
    <row r="760" spans="1:39" x14ac:dyDescent="0.35">
      <c r="A760">
        <v>717</v>
      </c>
      <c r="C760" t="s">
        <v>3438</v>
      </c>
      <c r="D760" t="s">
        <v>1492</v>
      </c>
      <c r="E760" t="s">
        <v>706</v>
      </c>
      <c r="F760">
        <v>94606</v>
      </c>
      <c r="G760">
        <v>1981</v>
      </c>
      <c r="H760" t="s">
        <v>3439</v>
      </c>
      <c r="I760" t="s">
        <v>208</v>
      </c>
      <c r="J760" t="s">
        <v>52</v>
      </c>
      <c r="K760" t="s">
        <v>198</v>
      </c>
      <c r="L760" t="s">
        <v>199</v>
      </c>
      <c r="M760" s="1">
        <v>10818</v>
      </c>
      <c r="N760" s="6">
        <v>541</v>
      </c>
      <c r="O760" s="6">
        <v>7183</v>
      </c>
      <c r="P760" t="s">
        <v>53</v>
      </c>
      <c r="Q760" t="s">
        <v>53</v>
      </c>
      <c r="R760" t="s">
        <v>53</v>
      </c>
      <c r="S760" t="s">
        <v>53</v>
      </c>
      <c r="T760" t="s">
        <v>53</v>
      </c>
      <c r="U760" t="s">
        <v>53</v>
      </c>
      <c r="V760" t="s">
        <v>54</v>
      </c>
      <c r="X760" t="s">
        <v>55</v>
      </c>
      <c r="Y760" t="s">
        <v>47</v>
      </c>
      <c r="Z760" t="s">
        <v>53</v>
      </c>
      <c r="AA760" s="8">
        <v>7</v>
      </c>
      <c r="AB760" s="8">
        <v>18</v>
      </c>
      <c r="AC760" t="s">
        <v>3440</v>
      </c>
      <c r="AD760" t="s">
        <v>3441</v>
      </c>
      <c r="AE760" t="s">
        <v>3442</v>
      </c>
      <c r="AF760" s="2">
        <v>44795.665972222225</v>
      </c>
      <c r="AG760" t="s">
        <v>173</v>
      </c>
      <c r="AH760" s="2">
        <v>44795.665972222225</v>
      </c>
      <c r="AI760" t="s">
        <v>173</v>
      </c>
      <c r="AJ760">
        <v>-122.25909900000001</v>
      </c>
      <c r="AK760">
        <v>37.793878999999997</v>
      </c>
    </row>
    <row r="761" spans="1:39" x14ac:dyDescent="0.35">
      <c r="A761">
        <v>807</v>
      </c>
      <c r="C761" t="s">
        <v>3438</v>
      </c>
      <c r="D761" t="s">
        <v>1492</v>
      </c>
      <c r="E761" t="s">
        <v>706</v>
      </c>
      <c r="F761">
        <v>94606</v>
      </c>
      <c r="G761">
        <v>1980</v>
      </c>
      <c r="H761" t="s">
        <v>3439</v>
      </c>
      <c r="I761" t="s">
        <v>208</v>
      </c>
      <c r="J761" t="s">
        <v>52</v>
      </c>
      <c r="K761" t="s">
        <v>198</v>
      </c>
      <c r="L761" t="s">
        <v>199</v>
      </c>
      <c r="M761" s="1">
        <v>204841</v>
      </c>
      <c r="N761" s="6">
        <v>10242</v>
      </c>
      <c r="O761" s="6">
        <v>136017</v>
      </c>
      <c r="P761" t="s">
        <v>53</v>
      </c>
      <c r="Q761" t="s">
        <v>53</v>
      </c>
      <c r="R761" t="s">
        <v>53</v>
      </c>
      <c r="S761" t="s">
        <v>53</v>
      </c>
      <c r="T761" t="s">
        <v>53</v>
      </c>
      <c r="U761" t="s">
        <v>53</v>
      </c>
      <c r="V761" t="s">
        <v>54</v>
      </c>
      <c r="X761" t="s">
        <v>55</v>
      </c>
      <c r="Y761" t="s">
        <v>47</v>
      </c>
      <c r="Z761" t="s">
        <v>53</v>
      </c>
      <c r="AA761" s="8">
        <v>7</v>
      </c>
      <c r="AB761" s="8">
        <v>18</v>
      </c>
      <c r="AC761" t="s">
        <v>3440</v>
      </c>
      <c r="AD761" t="s">
        <v>3441</v>
      </c>
      <c r="AE761" t="s">
        <v>3443</v>
      </c>
      <c r="AF761" s="2">
        <v>44795.665972222225</v>
      </c>
      <c r="AG761" t="s">
        <v>173</v>
      </c>
      <c r="AH761" s="2">
        <v>44795.665972222225</v>
      </c>
      <c r="AI761" t="s">
        <v>173</v>
      </c>
      <c r="AJ761">
        <v>-122.25909900000001</v>
      </c>
      <c r="AK761">
        <v>37.793878999999997</v>
      </c>
    </row>
    <row r="762" spans="1:39" x14ac:dyDescent="0.35">
      <c r="A762">
        <v>755</v>
      </c>
      <c r="C762" t="s">
        <v>3438</v>
      </c>
      <c r="D762" t="s">
        <v>1492</v>
      </c>
      <c r="E762" t="s">
        <v>706</v>
      </c>
      <c r="F762">
        <v>94606</v>
      </c>
      <c r="G762">
        <v>1980</v>
      </c>
      <c r="H762" t="s">
        <v>3439</v>
      </c>
      <c r="I762" t="s">
        <v>208</v>
      </c>
      <c r="J762" t="s">
        <v>52</v>
      </c>
      <c r="K762" t="s">
        <v>198</v>
      </c>
      <c r="L762" t="s">
        <v>199</v>
      </c>
      <c r="M762" s="1">
        <v>20980</v>
      </c>
      <c r="N762" s="6">
        <v>1049</v>
      </c>
      <c r="O762" s="6">
        <v>13931</v>
      </c>
      <c r="P762" t="s">
        <v>53</v>
      </c>
      <c r="Q762" t="s">
        <v>53</v>
      </c>
      <c r="R762" t="s">
        <v>53</v>
      </c>
      <c r="S762" t="s">
        <v>53</v>
      </c>
      <c r="T762" t="s">
        <v>53</v>
      </c>
      <c r="U762" t="s">
        <v>53</v>
      </c>
      <c r="V762" t="s">
        <v>54</v>
      </c>
      <c r="X762" t="s">
        <v>55</v>
      </c>
      <c r="Y762" t="s">
        <v>47</v>
      </c>
      <c r="Z762" t="s">
        <v>53</v>
      </c>
      <c r="AA762" s="8">
        <v>7</v>
      </c>
      <c r="AB762" s="8">
        <v>18</v>
      </c>
      <c r="AC762" t="s">
        <v>3440</v>
      </c>
      <c r="AD762" t="s">
        <v>3441</v>
      </c>
      <c r="AE762" t="s">
        <v>3444</v>
      </c>
      <c r="AF762" s="2">
        <v>44795.665972222225</v>
      </c>
      <c r="AG762" t="s">
        <v>173</v>
      </c>
      <c r="AH762" s="2">
        <v>44795.665972222225</v>
      </c>
      <c r="AI762" t="s">
        <v>173</v>
      </c>
      <c r="AJ762">
        <v>-122.25909900000001</v>
      </c>
      <c r="AK762">
        <v>37.793878999999997</v>
      </c>
    </row>
    <row r="763" spans="1:39" x14ac:dyDescent="0.35">
      <c r="A763">
        <v>895</v>
      </c>
      <c r="B763" t="s">
        <v>3445</v>
      </c>
      <c r="C763" t="s">
        <v>3446</v>
      </c>
      <c r="D763" t="s">
        <v>3447</v>
      </c>
      <c r="E763" t="s">
        <v>277</v>
      </c>
      <c r="F763">
        <v>95912</v>
      </c>
      <c r="G763">
        <v>2021</v>
      </c>
      <c r="H763" t="s">
        <v>3448</v>
      </c>
      <c r="I763" t="s">
        <v>43</v>
      </c>
      <c r="J763" t="s">
        <v>44</v>
      </c>
      <c r="K763" t="s">
        <v>289</v>
      </c>
      <c r="L763" t="s">
        <v>199</v>
      </c>
      <c r="M763" s="1">
        <v>1974850</v>
      </c>
      <c r="N763" s="6">
        <v>105522</v>
      </c>
      <c r="O763" s="6">
        <v>430700</v>
      </c>
      <c r="P763" t="s">
        <v>53</v>
      </c>
      <c r="Q763" t="s">
        <v>53</v>
      </c>
      <c r="R763" t="s">
        <v>54</v>
      </c>
      <c r="S763" t="s">
        <v>53</v>
      </c>
      <c r="T763" t="s">
        <v>53</v>
      </c>
      <c r="U763" t="s">
        <v>53</v>
      </c>
      <c r="V763" t="s">
        <v>53</v>
      </c>
      <c r="W763" t="s">
        <v>3449</v>
      </c>
      <c r="X763" t="s">
        <v>55</v>
      </c>
      <c r="Y763" t="s">
        <v>47</v>
      </c>
      <c r="Z763" t="s">
        <v>53</v>
      </c>
      <c r="AA763" s="8">
        <v>1</v>
      </c>
      <c r="AB763" s="8">
        <v>4</v>
      </c>
      <c r="AC763">
        <v>39.010072999999998</v>
      </c>
      <c r="AD763">
        <v>-122.05448</v>
      </c>
      <c r="AE763" t="s">
        <v>3450</v>
      </c>
      <c r="AF763" s="2">
        <v>44795.665972222225</v>
      </c>
      <c r="AG763" t="s">
        <v>173</v>
      </c>
      <c r="AH763" s="2">
        <v>44795.665972222225</v>
      </c>
      <c r="AI763" t="s">
        <v>173</v>
      </c>
      <c r="AJ763">
        <v>-122.05448</v>
      </c>
      <c r="AK763">
        <v>39.010072999999998</v>
      </c>
      <c r="AM763" t="s">
        <v>160</v>
      </c>
    </row>
    <row r="764" spans="1:39" x14ac:dyDescent="0.35">
      <c r="A764">
        <v>300</v>
      </c>
      <c r="C764" t="s">
        <v>3451</v>
      </c>
      <c r="D764" t="s">
        <v>1814</v>
      </c>
      <c r="E764" t="s">
        <v>58</v>
      </c>
      <c r="F764">
        <v>95403</v>
      </c>
      <c r="G764">
        <v>2001</v>
      </c>
      <c r="H764" t="s">
        <v>3452</v>
      </c>
      <c r="I764" t="s">
        <v>43</v>
      </c>
      <c r="J764" t="s">
        <v>44</v>
      </c>
      <c r="K764" t="s">
        <v>198</v>
      </c>
      <c r="L764" t="s">
        <v>199</v>
      </c>
      <c r="M764" s="1">
        <v>261930</v>
      </c>
      <c r="N764" s="6">
        <v>29103</v>
      </c>
      <c r="O764" s="6">
        <v>182716</v>
      </c>
      <c r="P764" t="s">
        <v>53</v>
      </c>
      <c r="Q764" t="s">
        <v>53</v>
      </c>
      <c r="R764" t="s">
        <v>53</v>
      </c>
      <c r="S764" t="s">
        <v>53</v>
      </c>
      <c r="T764" t="s">
        <v>53</v>
      </c>
      <c r="U764" t="s">
        <v>53</v>
      </c>
      <c r="V764" t="s">
        <v>54</v>
      </c>
      <c r="X764" t="s">
        <v>55</v>
      </c>
      <c r="Y764" t="s">
        <v>47</v>
      </c>
      <c r="Z764" t="s">
        <v>53</v>
      </c>
      <c r="AA764" s="8">
        <v>2</v>
      </c>
      <c r="AB764" s="8">
        <v>2</v>
      </c>
      <c r="AC764" t="s">
        <v>3453</v>
      </c>
      <c r="AD764" t="s">
        <v>3454</v>
      </c>
      <c r="AE764" s="3" t="s">
        <v>3455</v>
      </c>
      <c r="AF764" s="2">
        <v>44795.665972222225</v>
      </c>
      <c r="AG764" t="s">
        <v>173</v>
      </c>
      <c r="AH764" s="2">
        <v>44795.665972222225</v>
      </c>
      <c r="AI764" t="s">
        <v>173</v>
      </c>
      <c r="AJ764">
        <v>-122.7461832</v>
      </c>
      <c r="AK764">
        <v>38.473619300000003</v>
      </c>
    </row>
    <row r="765" spans="1:39" x14ac:dyDescent="0.35">
      <c r="A765">
        <v>77</v>
      </c>
      <c r="C765" t="s">
        <v>3456</v>
      </c>
      <c r="D765" t="s">
        <v>1555</v>
      </c>
      <c r="E765" t="s">
        <v>109</v>
      </c>
      <c r="F765">
        <v>94565</v>
      </c>
      <c r="G765">
        <v>2014</v>
      </c>
      <c r="H765" t="s">
        <v>3457</v>
      </c>
      <c r="I765" t="s">
        <v>43</v>
      </c>
      <c r="J765" t="s">
        <v>44</v>
      </c>
      <c r="K765" t="s">
        <v>289</v>
      </c>
      <c r="L765" t="s">
        <v>199</v>
      </c>
      <c r="M765" s="1">
        <v>1766665</v>
      </c>
      <c r="N765" s="6">
        <v>140584</v>
      </c>
      <c r="O765" s="6">
        <v>788148</v>
      </c>
      <c r="P765" t="s">
        <v>54</v>
      </c>
      <c r="Q765" t="s">
        <v>53</v>
      </c>
      <c r="R765" t="s">
        <v>53</v>
      </c>
      <c r="S765" t="s">
        <v>53</v>
      </c>
      <c r="T765" t="s">
        <v>53</v>
      </c>
      <c r="U765" t="s">
        <v>53</v>
      </c>
      <c r="V765" t="s">
        <v>54</v>
      </c>
      <c r="W765" t="s">
        <v>3458</v>
      </c>
      <c r="X765" t="s">
        <v>55</v>
      </c>
      <c r="Y765" t="s">
        <v>47</v>
      </c>
      <c r="Z765" t="s">
        <v>53</v>
      </c>
      <c r="AA765" s="8">
        <v>9</v>
      </c>
      <c r="AB765" s="8">
        <v>15</v>
      </c>
      <c r="AC765" t="s">
        <v>3459</v>
      </c>
      <c r="AD765" t="s">
        <v>3460</v>
      </c>
      <c r="AE765" t="s">
        <v>3461</v>
      </c>
      <c r="AF765" s="2">
        <v>44795.665972222225</v>
      </c>
      <c r="AG765" t="s">
        <v>173</v>
      </c>
      <c r="AH765" s="2">
        <v>45128.736805555556</v>
      </c>
      <c r="AI765" t="s">
        <v>97</v>
      </c>
      <c r="AJ765">
        <v>-121.88873030000001</v>
      </c>
      <c r="AK765">
        <v>38.0198088</v>
      </c>
    </row>
    <row r="766" spans="1:39" x14ac:dyDescent="0.35">
      <c r="A766">
        <v>890</v>
      </c>
      <c r="B766" t="s">
        <v>3462</v>
      </c>
      <c r="C766" t="s">
        <v>3463</v>
      </c>
      <c r="D766" t="s">
        <v>3464</v>
      </c>
      <c r="E766" t="s">
        <v>125</v>
      </c>
      <c r="F766">
        <v>93256</v>
      </c>
      <c r="G766">
        <v>2021</v>
      </c>
      <c r="H766" t="s">
        <v>3465</v>
      </c>
      <c r="I766" t="s">
        <v>43</v>
      </c>
      <c r="J766" t="s">
        <v>44</v>
      </c>
      <c r="K766" t="s">
        <v>289</v>
      </c>
      <c r="L766" t="s">
        <v>199</v>
      </c>
      <c r="M766" s="1">
        <v>1465747</v>
      </c>
      <c r="N766" s="6">
        <v>115559</v>
      </c>
      <c r="O766" s="6">
        <v>840727</v>
      </c>
      <c r="P766" t="s">
        <v>53</v>
      </c>
      <c r="Q766" t="s">
        <v>53</v>
      </c>
      <c r="R766" t="s">
        <v>54</v>
      </c>
      <c r="S766" t="s">
        <v>53</v>
      </c>
      <c r="T766" t="s">
        <v>53</v>
      </c>
      <c r="U766" t="s">
        <v>53</v>
      </c>
      <c r="V766" t="s">
        <v>53</v>
      </c>
      <c r="W766" t="s">
        <v>3466</v>
      </c>
      <c r="X766" t="s">
        <v>55</v>
      </c>
      <c r="Y766" t="s">
        <v>47</v>
      </c>
      <c r="Z766" t="s">
        <v>54</v>
      </c>
      <c r="AA766" s="8">
        <v>16</v>
      </c>
      <c r="AB766" s="8">
        <v>33</v>
      </c>
      <c r="AC766">
        <v>35.973011700000001</v>
      </c>
      <c r="AD766">
        <v>-119.28104829999999</v>
      </c>
      <c r="AE766" t="s">
        <v>3467</v>
      </c>
      <c r="AF766" s="2">
        <v>44795.665972222225</v>
      </c>
      <c r="AG766" t="s">
        <v>173</v>
      </c>
      <c r="AH766" s="2">
        <v>44986.75</v>
      </c>
      <c r="AI766" t="s">
        <v>97</v>
      </c>
      <c r="AJ766">
        <v>-119.281048</v>
      </c>
      <c r="AK766">
        <v>35.973011999999997</v>
      </c>
      <c r="AM766" t="s">
        <v>98</v>
      </c>
    </row>
    <row r="767" spans="1:39" x14ac:dyDescent="0.35">
      <c r="A767">
        <v>819</v>
      </c>
      <c r="C767" t="s">
        <v>3468</v>
      </c>
      <c r="D767" t="s">
        <v>3469</v>
      </c>
      <c r="E767" t="s">
        <v>674</v>
      </c>
      <c r="F767">
        <v>92870</v>
      </c>
      <c r="G767">
        <v>1980</v>
      </c>
      <c r="H767" t="s">
        <v>3470</v>
      </c>
      <c r="I767" t="s">
        <v>43</v>
      </c>
      <c r="J767" t="s">
        <v>44</v>
      </c>
      <c r="K767" t="s">
        <v>198</v>
      </c>
      <c r="L767" t="s">
        <v>199</v>
      </c>
      <c r="M767" s="1">
        <v>303834</v>
      </c>
      <c r="N767" s="6" t="s">
        <v>200</v>
      </c>
      <c r="O767" s="6" t="s">
        <v>200</v>
      </c>
      <c r="P767" t="s">
        <v>53</v>
      </c>
      <c r="Q767" t="s">
        <v>53</v>
      </c>
      <c r="R767" t="s">
        <v>53</v>
      </c>
      <c r="S767" t="s">
        <v>53</v>
      </c>
      <c r="T767" t="s">
        <v>53</v>
      </c>
      <c r="U767" t="s">
        <v>53</v>
      </c>
      <c r="V767" t="s">
        <v>54</v>
      </c>
      <c r="X767" t="s">
        <v>46</v>
      </c>
      <c r="Y767" t="s">
        <v>47</v>
      </c>
      <c r="Z767" t="s">
        <v>53</v>
      </c>
      <c r="AA767" s="8">
        <v>37</v>
      </c>
      <c r="AB767" s="8">
        <v>59</v>
      </c>
      <c r="AC767" t="s">
        <v>3471</v>
      </c>
      <c r="AD767" t="s">
        <v>3472</v>
      </c>
      <c r="AE767" t="s">
        <v>3473</v>
      </c>
      <c r="AF767" s="2">
        <v>44795.665972222225</v>
      </c>
      <c r="AG767" t="s">
        <v>173</v>
      </c>
      <c r="AH767" s="2">
        <v>44795.665972222225</v>
      </c>
      <c r="AI767" t="s">
        <v>173</v>
      </c>
      <c r="AJ767">
        <v>-117.837901</v>
      </c>
      <c r="AK767">
        <v>33.870342000000001</v>
      </c>
    </row>
    <row r="768" spans="1:39" x14ac:dyDescent="0.35">
      <c r="A768">
        <v>93</v>
      </c>
      <c r="C768" t="s">
        <v>3474</v>
      </c>
      <c r="D768" t="s">
        <v>3475</v>
      </c>
      <c r="E768" t="s">
        <v>196</v>
      </c>
      <c r="F768">
        <v>95722</v>
      </c>
      <c r="G768">
        <v>2013</v>
      </c>
      <c r="H768" t="s">
        <v>3476</v>
      </c>
      <c r="I768" t="s">
        <v>43</v>
      </c>
      <c r="J768" t="s">
        <v>44</v>
      </c>
      <c r="K768" t="s">
        <v>289</v>
      </c>
      <c r="L768" t="s">
        <v>199</v>
      </c>
      <c r="M768" s="1">
        <v>687000</v>
      </c>
      <c r="N768" s="6">
        <v>52981</v>
      </c>
      <c r="O768" s="6">
        <v>295000</v>
      </c>
      <c r="P768" t="s">
        <v>53</v>
      </c>
      <c r="Q768" t="s">
        <v>53</v>
      </c>
      <c r="R768" t="s">
        <v>54</v>
      </c>
      <c r="S768" t="s">
        <v>53</v>
      </c>
      <c r="T768" t="s">
        <v>53</v>
      </c>
      <c r="U768" t="s">
        <v>53</v>
      </c>
      <c r="V768" t="s">
        <v>53</v>
      </c>
      <c r="W768" t="s">
        <v>3477</v>
      </c>
      <c r="X768" t="s">
        <v>55</v>
      </c>
      <c r="Y768" t="s">
        <v>47</v>
      </c>
      <c r="Z768" t="s">
        <v>53</v>
      </c>
      <c r="AA768" s="8">
        <v>1</v>
      </c>
      <c r="AB768" s="8">
        <v>5</v>
      </c>
      <c r="AC768" t="s">
        <v>3478</v>
      </c>
      <c r="AD768" t="s">
        <v>3479</v>
      </c>
      <c r="AE768" t="s">
        <v>3480</v>
      </c>
      <c r="AF768" s="2">
        <v>44795.665972222225</v>
      </c>
      <c r="AG768" t="s">
        <v>173</v>
      </c>
      <c r="AH768" s="2">
        <v>45128.738194444442</v>
      </c>
      <c r="AI768" t="s">
        <v>97</v>
      </c>
      <c r="AJ768">
        <v>-121.0233803</v>
      </c>
      <c r="AK768">
        <v>38.996110399999999</v>
      </c>
    </row>
    <row r="769" spans="1:39" x14ac:dyDescent="0.35">
      <c r="A769">
        <v>419</v>
      </c>
      <c r="C769" t="s">
        <v>3481</v>
      </c>
      <c r="D769" t="s">
        <v>3339</v>
      </c>
      <c r="E769" t="s">
        <v>2176</v>
      </c>
      <c r="F769">
        <v>95963</v>
      </c>
      <c r="G769">
        <v>1994</v>
      </c>
      <c r="H769" t="s">
        <v>3482</v>
      </c>
      <c r="I769" t="s">
        <v>43</v>
      </c>
      <c r="J769" t="s">
        <v>44</v>
      </c>
      <c r="K769" t="s">
        <v>198</v>
      </c>
      <c r="L769" t="s">
        <v>199</v>
      </c>
      <c r="M769" s="1">
        <v>23859</v>
      </c>
      <c r="N769" s="6">
        <v>1193</v>
      </c>
      <c r="O769" s="6">
        <v>21690</v>
      </c>
      <c r="P769" t="s">
        <v>53</v>
      </c>
      <c r="Q769" t="s">
        <v>53</v>
      </c>
      <c r="R769" t="s">
        <v>53</v>
      </c>
      <c r="S769" t="s">
        <v>53</v>
      </c>
      <c r="T769" t="s">
        <v>53</v>
      </c>
      <c r="U769" t="s">
        <v>53</v>
      </c>
      <c r="V769" t="s">
        <v>54</v>
      </c>
      <c r="X769" t="s">
        <v>55</v>
      </c>
      <c r="Y769" t="s">
        <v>47</v>
      </c>
      <c r="Z769" t="s">
        <v>53</v>
      </c>
      <c r="AA769" s="8">
        <v>1</v>
      </c>
      <c r="AB769" s="8">
        <v>3</v>
      </c>
      <c r="AC769" t="s">
        <v>3483</v>
      </c>
      <c r="AD769" t="s">
        <v>3484</v>
      </c>
      <c r="AE769" t="s">
        <v>3485</v>
      </c>
      <c r="AF769" s="2">
        <v>44795.665972222225</v>
      </c>
      <c r="AG769" t="s">
        <v>173</v>
      </c>
      <c r="AH769" s="2">
        <v>44795.665972222225</v>
      </c>
      <c r="AI769" t="s">
        <v>173</v>
      </c>
      <c r="AJ769">
        <v>-122.10551839999999</v>
      </c>
      <c r="AK769">
        <v>39.710667100000002</v>
      </c>
    </row>
    <row r="770" spans="1:39" x14ac:dyDescent="0.35">
      <c r="A770">
        <v>885</v>
      </c>
      <c r="B770" s="8" t="s">
        <v>3486</v>
      </c>
      <c r="C770" t="s">
        <v>3487</v>
      </c>
      <c r="D770" t="s">
        <v>3488</v>
      </c>
      <c r="E770" t="s">
        <v>349</v>
      </c>
      <c r="F770">
        <v>93010</v>
      </c>
      <c r="G770">
        <v>2021</v>
      </c>
      <c r="H770" t="s">
        <v>3489</v>
      </c>
      <c r="I770" t="s">
        <v>81</v>
      </c>
      <c r="J770" t="s">
        <v>52</v>
      </c>
      <c r="K770" t="s">
        <v>289</v>
      </c>
      <c r="L770" t="s">
        <v>199</v>
      </c>
      <c r="M770" s="1">
        <v>147720</v>
      </c>
      <c r="N770" s="6">
        <v>23593</v>
      </c>
      <c r="O770" s="6">
        <v>158549</v>
      </c>
      <c r="P770" t="s">
        <v>54</v>
      </c>
      <c r="Q770" t="s">
        <v>53</v>
      </c>
      <c r="R770" t="s">
        <v>53</v>
      </c>
      <c r="S770" t="s">
        <v>53</v>
      </c>
      <c r="T770" t="s">
        <v>53</v>
      </c>
      <c r="U770" t="s">
        <v>53</v>
      </c>
      <c r="V770" t="s">
        <v>54</v>
      </c>
      <c r="W770" t="s">
        <v>3490</v>
      </c>
      <c r="X770" t="s">
        <v>46</v>
      </c>
      <c r="Y770" t="s">
        <v>47</v>
      </c>
      <c r="Z770" t="s">
        <v>53</v>
      </c>
      <c r="AA770" s="8">
        <v>21</v>
      </c>
      <c r="AB770" s="8">
        <v>38</v>
      </c>
      <c r="AC770">
        <v>34.226368000000001</v>
      </c>
      <c r="AD770">
        <v>-119.049102</v>
      </c>
      <c r="AE770" t="s">
        <v>3491</v>
      </c>
      <c r="AF770" s="2">
        <v>44795.665972222225</v>
      </c>
      <c r="AG770" t="s">
        <v>173</v>
      </c>
      <c r="AH770" s="2">
        <v>44971.818055555559</v>
      </c>
      <c r="AI770" t="s">
        <v>97</v>
      </c>
      <c r="AJ770">
        <v>-119.049273</v>
      </c>
      <c r="AK770">
        <v>34.226309000000001</v>
      </c>
      <c r="AL770" t="s">
        <v>3492</v>
      </c>
      <c r="AM770" t="s">
        <v>3493</v>
      </c>
    </row>
    <row r="771" spans="1:39" x14ac:dyDescent="0.35">
      <c r="A771">
        <v>761</v>
      </c>
      <c r="C771" t="s">
        <v>3494</v>
      </c>
      <c r="D771" t="s">
        <v>2294</v>
      </c>
      <c r="E771" t="s">
        <v>2295</v>
      </c>
      <c r="F771">
        <v>95971</v>
      </c>
      <c r="G771">
        <v>1980</v>
      </c>
      <c r="H771" t="s">
        <v>3495</v>
      </c>
      <c r="I771" t="s">
        <v>76</v>
      </c>
      <c r="J771" t="s">
        <v>52</v>
      </c>
      <c r="K771" t="s">
        <v>198</v>
      </c>
      <c r="L771" t="s">
        <v>199</v>
      </c>
      <c r="M771" s="1">
        <v>26071</v>
      </c>
      <c r="N771" s="6" t="s">
        <v>200</v>
      </c>
      <c r="O771" s="6" t="s">
        <v>200</v>
      </c>
      <c r="P771" t="s">
        <v>53</v>
      </c>
      <c r="Q771" t="s">
        <v>53</v>
      </c>
      <c r="R771" t="s">
        <v>53</v>
      </c>
      <c r="S771" t="s">
        <v>53</v>
      </c>
      <c r="T771" t="s">
        <v>53</v>
      </c>
      <c r="U771" t="s">
        <v>53</v>
      </c>
      <c r="V771" t="s">
        <v>54</v>
      </c>
      <c r="X771" t="s">
        <v>55</v>
      </c>
      <c r="Y771" t="s">
        <v>47</v>
      </c>
      <c r="Z771" t="s">
        <v>54</v>
      </c>
      <c r="AA771" s="8">
        <v>1</v>
      </c>
      <c r="AB771" s="8">
        <v>1</v>
      </c>
      <c r="AC771" t="s">
        <v>3496</v>
      </c>
      <c r="AD771" t="s">
        <v>3497</v>
      </c>
      <c r="AE771" t="s">
        <v>3498</v>
      </c>
      <c r="AF771" s="2">
        <v>44795.665972222225</v>
      </c>
      <c r="AG771" t="s">
        <v>173</v>
      </c>
      <c r="AH771" s="2">
        <v>44795.665972222225</v>
      </c>
      <c r="AI771" t="s">
        <v>173</v>
      </c>
      <c r="AJ771">
        <v>-120.961569</v>
      </c>
      <c r="AK771">
        <v>39.939467999999998</v>
      </c>
    </row>
    <row r="772" spans="1:39" x14ac:dyDescent="0.35">
      <c r="A772">
        <v>865</v>
      </c>
      <c r="C772" t="s">
        <v>3499</v>
      </c>
      <c r="D772" t="s">
        <v>3500</v>
      </c>
      <c r="E772" t="s">
        <v>66</v>
      </c>
      <c r="F772">
        <v>91766</v>
      </c>
      <c r="G772">
        <v>1979</v>
      </c>
      <c r="H772" t="s">
        <v>3501</v>
      </c>
      <c r="I772" t="s">
        <v>43</v>
      </c>
      <c r="J772" t="s">
        <v>44</v>
      </c>
      <c r="K772" t="s">
        <v>198</v>
      </c>
      <c r="L772" t="s">
        <v>199</v>
      </c>
      <c r="M772" s="1">
        <v>109488</v>
      </c>
      <c r="N772" s="6">
        <v>5474</v>
      </c>
      <c r="O772" s="6">
        <v>99535</v>
      </c>
      <c r="P772" t="s">
        <v>53</v>
      </c>
      <c r="Q772" t="s">
        <v>53</v>
      </c>
      <c r="R772" t="s">
        <v>53</v>
      </c>
      <c r="S772" t="s">
        <v>53</v>
      </c>
      <c r="T772" t="s">
        <v>53</v>
      </c>
      <c r="U772" t="s">
        <v>53</v>
      </c>
      <c r="V772" t="s">
        <v>54</v>
      </c>
      <c r="X772" t="s">
        <v>46</v>
      </c>
      <c r="Y772" t="s">
        <v>47</v>
      </c>
      <c r="Z772" t="s">
        <v>53</v>
      </c>
      <c r="AA772" s="8">
        <v>22</v>
      </c>
      <c r="AB772" s="8">
        <v>53</v>
      </c>
      <c r="AC772" t="s">
        <v>3502</v>
      </c>
      <c r="AD772" t="s">
        <v>3503</v>
      </c>
      <c r="AE772" t="s">
        <v>3504</v>
      </c>
      <c r="AF772" s="2">
        <v>44795.665972222225</v>
      </c>
      <c r="AG772" t="s">
        <v>173</v>
      </c>
      <c r="AH772" s="2">
        <v>44795.665972222225</v>
      </c>
      <c r="AI772" t="s">
        <v>173</v>
      </c>
      <c r="AJ772">
        <v>-117.749185</v>
      </c>
      <c r="AK772">
        <v>34.051918000000001</v>
      </c>
    </row>
    <row r="773" spans="1:39" x14ac:dyDescent="0.35">
      <c r="A773">
        <v>589</v>
      </c>
      <c r="C773" t="s">
        <v>3505</v>
      </c>
      <c r="D773" t="s">
        <v>302</v>
      </c>
      <c r="E773" t="s">
        <v>125</v>
      </c>
      <c r="F773">
        <v>93257</v>
      </c>
      <c r="G773">
        <v>1989</v>
      </c>
      <c r="H773" t="s">
        <v>3506</v>
      </c>
      <c r="I773" t="s">
        <v>43</v>
      </c>
      <c r="J773" t="s">
        <v>44</v>
      </c>
      <c r="K773" t="s">
        <v>198</v>
      </c>
      <c r="L773" t="s">
        <v>199</v>
      </c>
      <c r="M773" s="1">
        <v>101745</v>
      </c>
      <c r="N773" s="6">
        <v>5087</v>
      </c>
      <c r="O773" s="6">
        <v>70656</v>
      </c>
      <c r="P773" t="s">
        <v>53</v>
      </c>
      <c r="Q773" t="s">
        <v>53</v>
      </c>
      <c r="R773" t="s">
        <v>53</v>
      </c>
      <c r="S773" t="s">
        <v>53</v>
      </c>
      <c r="T773" t="s">
        <v>53</v>
      </c>
      <c r="U773" t="s">
        <v>53</v>
      </c>
      <c r="V773" t="s">
        <v>54</v>
      </c>
      <c r="X773" t="s">
        <v>55</v>
      </c>
      <c r="Y773" t="s">
        <v>47</v>
      </c>
      <c r="Z773" t="s">
        <v>53</v>
      </c>
      <c r="AA773" s="8">
        <v>16</v>
      </c>
      <c r="AB773" s="8">
        <v>33</v>
      </c>
      <c r="AC773" t="s">
        <v>3507</v>
      </c>
      <c r="AD773" t="s">
        <v>3508</v>
      </c>
      <c r="AE773" t="s">
        <v>3509</v>
      </c>
      <c r="AF773" s="2">
        <v>44795.665972222225</v>
      </c>
      <c r="AG773" t="s">
        <v>173</v>
      </c>
      <c r="AH773" s="2">
        <v>44795.665972222225</v>
      </c>
      <c r="AI773" t="s">
        <v>173</v>
      </c>
      <c r="AJ773">
        <v>-119.027781</v>
      </c>
      <c r="AK773">
        <v>36.064964000000003</v>
      </c>
    </row>
    <row r="774" spans="1:39" x14ac:dyDescent="0.35">
      <c r="A774">
        <v>754</v>
      </c>
      <c r="C774" t="s">
        <v>3505</v>
      </c>
      <c r="D774" t="s">
        <v>302</v>
      </c>
      <c r="E774" t="s">
        <v>125</v>
      </c>
      <c r="F774">
        <v>93257</v>
      </c>
      <c r="G774">
        <v>1980</v>
      </c>
      <c r="H774" t="s">
        <v>3506</v>
      </c>
      <c r="I774" t="s">
        <v>43</v>
      </c>
      <c r="J774" t="s">
        <v>44</v>
      </c>
      <c r="K774" t="s">
        <v>198</v>
      </c>
      <c r="L774" t="s">
        <v>199</v>
      </c>
      <c r="M774" s="1">
        <v>20800</v>
      </c>
      <c r="N774" s="6">
        <v>1040</v>
      </c>
      <c r="O774" s="6">
        <v>14444</v>
      </c>
      <c r="P774" t="s">
        <v>53</v>
      </c>
      <c r="Q774" t="s">
        <v>53</v>
      </c>
      <c r="R774" t="s">
        <v>53</v>
      </c>
      <c r="S774" t="s">
        <v>53</v>
      </c>
      <c r="T774" t="s">
        <v>53</v>
      </c>
      <c r="U774" t="s">
        <v>53</v>
      </c>
      <c r="V774" t="s">
        <v>54</v>
      </c>
      <c r="X774" t="s">
        <v>55</v>
      </c>
      <c r="Y774" t="s">
        <v>47</v>
      </c>
      <c r="Z774" t="s">
        <v>53</v>
      </c>
      <c r="AA774" s="8">
        <v>16</v>
      </c>
      <c r="AB774" s="8">
        <v>33</v>
      </c>
      <c r="AC774" t="s">
        <v>3507</v>
      </c>
      <c r="AD774" t="s">
        <v>3508</v>
      </c>
      <c r="AE774" t="s">
        <v>3510</v>
      </c>
      <c r="AF774" s="2">
        <v>44795.665972222225</v>
      </c>
      <c r="AG774" t="s">
        <v>173</v>
      </c>
      <c r="AH774" s="2">
        <v>44795.665972222225</v>
      </c>
      <c r="AI774" t="s">
        <v>173</v>
      </c>
      <c r="AJ774">
        <v>-119.027781</v>
      </c>
      <c r="AK774">
        <v>36.064964000000003</v>
      </c>
    </row>
    <row r="775" spans="1:39" x14ac:dyDescent="0.35">
      <c r="A775">
        <v>619</v>
      </c>
      <c r="C775" t="s">
        <v>3511</v>
      </c>
      <c r="D775" t="s">
        <v>3512</v>
      </c>
      <c r="E775" t="s">
        <v>145</v>
      </c>
      <c r="F775">
        <v>94028</v>
      </c>
      <c r="G775">
        <v>1986</v>
      </c>
      <c r="H775" t="s">
        <v>3513</v>
      </c>
      <c r="I775" t="s">
        <v>43</v>
      </c>
      <c r="J775" t="s">
        <v>44</v>
      </c>
      <c r="K775" t="s">
        <v>198</v>
      </c>
      <c r="L775" t="s">
        <v>199</v>
      </c>
      <c r="M775" s="1">
        <v>8960</v>
      </c>
      <c r="N775" s="6">
        <v>448</v>
      </c>
      <c r="O775" s="6">
        <v>6222</v>
      </c>
      <c r="P775" t="s">
        <v>53</v>
      </c>
      <c r="Q775" t="s">
        <v>53</v>
      </c>
      <c r="R775" t="s">
        <v>53</v>
      </c>
      <c r="S775" t="s">
        <v>53</v>
      </c>
      <c r="T775" t="s">
        <v>53</v>
      </c>
      <c r="U775" t="s">
        <v>53</v>
      </c>
      <c r="V775" t="s">
        <v>54</v>
      </c>
      <c r="X775" t="s">
        <v>55</v>
      </c>
      <c r="Y775" t="s">
        <v>47</v>
      </c>
      <c r="Z775" t="s">
        <v>53</v>
      </c>
      <c r="AA775" s="8">
        <v>13</v>
      </c>
      <c r="AB775" s="8">
        <v>23</v>
      </c>
      <c r="AC775" t="s">
        <v>3514</v>
      </c>
      <c r="AD775" t="s">
        <v>3515</v>
      </c>
      <c r="AE775" t="s">
        <v>3516</v>
      </c>
      <c r="AF775" s="2">
        <v>44795.665972222225</v>
      </c>
      <c r="AG775" t="s">
        <v>173</v>
      </c>
      <c r="AH775" s="2">
        <v>44795.665972222225</v>
      </c>
      <c r="AI775" t="s">
        <v>173</v>
      </c>
      <c r="AJ775">
        <v>-122.212068</v>
      </c>
      <c r="AK775">
        <v>37.368031000000002</v>
      </c>
    </row>
    <row r="776" spans="1:39" x14ac:dyDescent="0.35">
      <c r="A776">
        <v>568</v>
      </c>
      <c r="C776" t="s">
        <v>3517</v>
      </c>
      <c r="D776" t="s">
        <v>120</v>
      </c>
      <c r="E776" t="s">
        <v>120</v>
      </c>
      <c r="F776">
        <v>92128</v>
      </c>
      <c r="G776">
        <v>1990</v>
      </c>
      <c r="H776" t="s">
        <v>3518</v>
      </c>
      <c r="I776" t="s">
        <v>43</v>
      </c>
      <c r="J776" t="s">
        <v>44</v>
      </c>
      <c r="K776" t="s">
        <v>198</v>
      </c>
      <c r="L776" t="s">
        <v>199</v>
      </c>
      <c r="M776" s="1">
        <v>287000</v>
      </c>
      <c r="N776" s="6" t="s">
        <v>200</v>
      </c>
      <c r="O776" s="6" t="s">
        <v>200</v>
      </c>
      <c r="P776" t="s">
        <v>53</v>
      </c>
      <c r="Q776" t="s">
        <v>53</v>
      </c>
      <c r="R776" t="s">
        <v>53</v>
      </c>
      <c r="S776" t="s">
        <v>53</v>
      </c>
      <c r="T776" t="s">
        <v>53</v>
      </c>
      <c r="U776" t="s">
        <v>53</v>
      </c>
      <c r="V776" t="s">
        <v>54</v>
      </c>
      <c r="X776" t="s">
        <v>122</v>
      </c>
      <c r="Y776" t="s">
        <v>47</v>
      </c>
      <c r="Z776" t="s">
        <v>53</v>
      </c>
      <c r="AA776" s="8">
        <v>40</v>
      </c>
      <c r="AB776" s="8">
        <v>76</v>
      </c>
      <c r="AC776" t="s">
        <v>3519</v>
      </c>
      <c r="AD776" t="s">
        <v>3520</v>
      </c>
      <c r="AE776" t="s">
        <v>3521</v>
      </c>
      <c r="AF776" s="2">
        <v>44795.665972222225</v>
      </c>
      <c r="AG776" t="s">
        <v>173</v>
      </c>
      <c r="AH776" s="2">
        <v>44795.665972222225</v>
      </c>
      <c r="AI776" t="s">
        <v>173</v>
      </c>
      <c r="AJ776">
        <v>-117.082116</v>
      </c>
      <c r="AK776">
        <v>32.992781000000001</v>
      </c>
    </row>
    <row r="777" spans="1:39" x14ac:dyDescent="0.35">
      <c r="A777">
        <v>381</v>
      </c>
      <c r="C777" t="s">
        <v>275</v>
      </c>
      <c r="D777" t="s">
        <v>276</v>
      </c>
      <c r="E777" t="s">
        <v>277</v>
      </c>
      <c r="F777">
        <v>95970</v>
      </c>
      <c r="G777">
        <v>1996</v>
      </c>
      <c r="H777" t="s">
        <v>3522</v>
      </c>
      <c r="I777" t="s">
        <v>43</v>
      </c>
      <c r="J777" t="s">
        <v>44</v>
      </c>
      <c r="K777" t="s">
        <v>198</v>
      </c>
      <c r="L777" t="s">
        <v>199</v>
      </c>
      <c r="M777" s="1">
        <v>55647</v>
      </c>
      <c r="N777" s="6">
        <v>2782</v>
      </c>
      <c r="O777" s="6">
        <v>38644</v>
      </c>
      <c r="P777" t="s">
        <v>53</v>
      </c>
      <c r="Q777" t="s">
        <v>53</v>
      </c>
      <c r="R777" t="s">
        <v>53</v>
      </c>
      <c r="S777" t="s">
        <v>53</v>
      </c>
      <c r="T777" t="s">
        <v>53</v>
      </c>
      <c r="U777" t="s">
        <v>53</v>
      </c>
      <c r="V777" t="s">
        <v>54</v>
      </c>
      <c r="X777" t="s">
        <v>55</v>
      </c>
      <c r="Y777" t="s">
        <v>47</v>
      </c>
      <c r="Z777" t="s">
        <v>54</v>
      </c>
      <c r="AA777" s="8">
        <v>1</v>
      </c>
      <c r="AB777" s="8">
        <v>4</v>
      </c>
      <c r="AC777" t="s">
        <v>3523</v>
      </c>
      <c r="AD777" t="s">
        <v>3524</v>
      </c>
      <c r="AE777" t="s">
        <v>3525</v>
      </c>
      <c r="AF777" s="2">
        <v>44795.665972222225</v>
      </c>
      <c r="AG777" t="s">
        <v>173</v>
      </c>
      <c r="AH777" s="2">
        <v>44795.665972222225</v>
      </c>
      <c r="AI777" t="s">
        <v>173</v>
      </c>
      <c r="AJ777">
        <v>-122.011079</v>
      </c>
      <c r="AK777">
        <v>39.400945</v>
      </c>
    </row>
    <row r="778" spans="1:39" x14ac:dyDescent="0.35">
      <c r="A778">
        <v>517</v>
      </c>
      <c r="C778" t="s">
        <v>3526</v>
      </c>
      <c r="D778" t="s">
        <v>3527</v>
      </c>
      <c r="E778" t="s">
        <v>62</v>
      </c>
      <c r="F778">
        <v>93652</v>
      </c>
      <c r="G778">
        <v>1991</v>
      </c>
      <c r="H778" t="s">
        <v>3528</v>
      </c>
      <c r="I778" t="s">
        <v>43</v>
      </c>
      <c r="J778" t="s">
        <v>44</v>
      </c>
      <c r="K778" t="s">
        <v>198</v>
      </c>
      <c r="L778" t="s">
        <v>199</v>
      </c>
      <c r="M778" s="1">
        <v>19669</v>
      </c>
      <c r="N778" s="6">
        <v>983</v>
      </c>
      <c r="O778" s="6">
        <v>14253</v>
      </c>
      <c r="P778" t="s">
        <v>53</v>
      </c>
      <c r="Q778" t="s">
        <v>53</v>
      </c>
      <c r="R778" t="s">
        <v>53</v>
      </c>
      <c r="S778" t="s">
        <v>53</v>
      </c>
      <c r="T778" t="s">
        <v>53</v>
      </c>
      <c r="U778" t="s">
        <v>53</v>
      </c>
      <c r="V778" t="s">
        <v>54</v>
      </c>
      <c r="X778" t="s">
        <v>55</v>
      </c>
      <c r="Y778" t="s">
        <v>47</v>
      </c>
      <c r="Z778" t="s">
        <v>53</v>
      </c>
      <c r="AA778" s="8">
        <v>14</v>
      </c>
      <c r="AB778" s="8">
        <v>27</v>
      </c>
      <c r="AC778" t="s">
        <v>3529</v>
      </c>
      <c r="AD778" t="s">
        <v>3530</v>
      </c>
      <c r="AE778" t="s">
        <v>3531</v>
      </c>
      <c r="AF778" s="2">
        <v>44795.665972222225</v>
      </c>
      <c r="AG778" t="s">
        <v>173</v>
      </c>
      <c r="AH778" s="2">
        <v>44795.665972222225</v>
      </c>
      <c r="AI778" t="s">
        <v>173</v>
      </c>
      <c r="AJ778">
        <v>-119.90622500000001</v>
      </c>
      <c r="AK778">
        <v>36.600658000000003</v>
      </c>
    </row>
    <row r="779" spans="1:39" x14ac:dyDescent="0.35">
      <c r="A779">
        <v>888</v>
      </c>
      <c r="B779" t="s">
        <v>3532</v>
      </c>
      <c r="C779" t="s">
        <v>3533</v>
      </c>
      <c r="D779" t="s">
        <v>3534</v>
      </c>
      <c r="E779" t="s">
        <v>145</v>
      </c>
      <c r="F779">
        <v>94303</v>
      </c>
      <c r="G779">
        <v>2021</v>
      </c>
      <c r="H779" t="s">
        <v>3535</v>
      </c>
      <c r="I779" t="s">
        <v>43</v>
      </c>
      <c r="J779" t="s">
        <v>44</v>
      </c>
      <c r="K779" t="s">
        <v>198</v>
      </c>
      <c r="L779" t="s">
        <v>199</v>
      </c>
      <c r="M779" s="1">
        <v>2925948</v>
      </c>
      <c r="N779" s="6">
        <v>158279</v>
      </c>
      <c r="O779" s="6">
        <v>140166</v>
      </c>
      <c r="P779" t="s">
        <v>54</v>
      </c>
      <c r="Q779" t="s">
        <v>53</v>
      </c>
      <c r="R779" t="s">
        <v>54</v>
      </c>
      <c r="S779" t="s">
        <v>53</v>
      </c>
      <c r="T779" t="s">
        <v>53</v>
      </c>
      <c r="U779" t="s">
        <v>53</v>
      </c>
      <c r="V779" t="s">
        <v>53</v>
      </c>
      <c r="W779" t="s">
        <v>3536</v>
      </c>
      <c r="X779" t="s">
        <v>55</v>
      </c>
      <c r="Y779" t="s">
        <v>47</v>
      </c>
      <c r="Z779" t="s">
        <v>54</v>
      </c>
      <c r="AA779" s="8">
        <v>13</v>
      </c>
      <c r="AB779" s="8">
        <v>21</v>
      </c>
      <c r="AC779">
        <v>37.463691699999998</v>
      </c>
      <c r="AD779">
        <v>-122.1434933</v>
      </c>
      <c r="AE779" t="s">
        <v>3537</v>
      </c>
      <c r="AF779" s="2">
        <v>44795.665972222225</v>
      </c>
      <c r="AG779" t="s">
        <v>173</v>
      </c>
      <c r="AH779" s="2">
        <v>44795.665972222225</v>
      </c>
      <c r="AI779" t="s">
        <v>173</v>
      </c>
      <c r="AJ779">
        <v>-122.14349300000001</v>
      </c>
      <c r="AK779">
        <v>37.463692000000002</v>
      </c>
      <c r="AM779" t="s">
        <v>762</v>
      </c>
    </row>
    <row r="780" spans="1:39" x14ac:dyDescent="0.35">
      <c r="A780">
        <v>549</v>
      </c>
      <c r="C780" t="s">
        <v>3538</v>
      </c>
      <c r="D780" t="s">
        <v>282</v>
      </c>
      <c r="E780" t="s">
        <v>183</v>
      </c>
      <c r="F780">
        <v>96080</v>
      </c>
      <c r="G780">
        <v>1990</v>
      </c>
      <c r="H780" t="s">
        <v>3539</v>
      </c>
      <c r="I780" t="s">
        <v>43</v>
      </c>
      <c r="J780" t="s">
        <v>44</v>
      </c>
      <c r="K780" t="s">
        <v>198</v>
      </c>
      <c r="L780" t="s">
        <v>199</v>
      </c>
      <c r="M780" s="1">
        <v>12453</v>
      </c>
      <c r="N780" s="6" t="s">
        <v>200</v>
      </c>
      <c r="O780" s="6" t="s">
        <v>200</v>
      </c>
      <c r="P780" t="s">
        <v>53</v>
      </c>
      <c r="Q780" t="s">
        <v>53</v>
      </c>
      <c r="R780" t="s">
        <v>53</v>
      </c>
      <c r="S780" t="s">
        <v>53</v>
      </c>
      <c r="T780" t="s">
        <v>53</v>
      </c>
      <c r="U780" t="s">
        <v>53</v>
      </c>
      <c r="V780" t="s">
        <v>54</v>
      </c>
      <c r="X780" t="s">
        <v>55</v>
      </c>
      <c r="Y780" t="s">
        <v>47</v>
      </c>
      <c r="Z780" t="s">
        <v>53</v>
      </c>
      <c r="AA780" s="8">
        <v>1</v>
      </c>
      <c r="AB780" s="8">
        <v>3</v>
      </c>
      <c r="AC780" t="s">
        <v>3540</v>
      </c>
      <c r="AD780" t="s">
        <v>3541</v>
      </c>
      <c r="AE780" t="s">
        <v>3542</v>
      </c>
      <c r="AF780" s="2">
        <v>44795.665972222225</v>
      </c>
      <c r="AG780" t="s">
        <v>173</v>
      </c>
      <c r="AH780" s="2">
        <v>44795.665972222225</v>
      </c>
      <c r="AI780" t="s">
        <v>173</v>
      </c>
      <c r="AJ780">
        <v>-122.252194</v>
      </c>
      <c r="AK780">
        <v>40.177993999999998</v>
      </c>
    </row>
    <row r="781" spans="1:39" x14ac:dyDescent="0.35">
      <c r="A781">
        <v>586</v>
      </c>
      <c r="C781" t="s">
        <v>3538</v>
      </c>
      <c r="D781" t="s">
        <v>282</v>
      </c>
      <c r="E781" t="s">
        <v>183</v>
      </c>
      <c r="F781">
        <v>96080</v>
      </c>
      <c r="G781">
        <v>1989</v>
      </c>
      <c r="H781" t="s">
        <v>3539</v>
      </c>
      <c r="I781" t="s">
        <v>43</v>
      </c>
      <c r="J781" t="s">
        <v>44</v>
      </c>
      <c r="K781" t="s">
        <v>198</v>
      </c>
      <c r="L781" t="s">
        <v>199</v>
      </c>
      <c r="M781" s="1">
        <v>93500</v>
      </c>
      <c r="N781" s="6" t="s">
        <v>200</v>
      </c>
      <c r="O781" s="6" t="s">
        <v>200</v>
      </c>
      <c r="P781" t="s">
        <v>53</v>
      </c>
      <c r="Q781" t="s">
        <v>53</v>
      </c>
      <c r="R781" t="s">
        <v>53</v>
      </c>
      <c r="S781" t="s">
        <v>53</v>
      </c>
      <c r="T781" t="s">
        <v>53</v>
      </c>
      <c r="U781" t="s">
        <v>53</v>
      </c>
      <c r="V781" t="s">
        <v>54</v>
      </c>
      <c r="X781" t="s">
        <v>55</v>
      </c>
      <c r="Y781" t="s">
        <v>47</v>
      </c>
      <c r="Z781" t="s">
        <v>53</v>
      </c>
      <c r="AA781" s="8">
        <v>1</v>
      </c>
      <c r="AB781" s="8">
        <v>3</v>
      </c>
      <c r="AC781" t="s">
        <v>3540</v>
      </c>
      <c r="AD781" t="s">
        <v>3541</v>
      </c>
      <c r="AE781" t="s">
        <v>3543</v>
      </c>
      <c r="AF781" s="2">
        <v>44795.665972222225</v>
      </c>
      <c r="AG781" t="s">
        <v>173</v>
      </c>
      <c r="AH781" s="2">
        <v>44795.665972222225</v>
      </c>
      <c r="AI781" t="s">
        <v>173</v>
      </c>
      <c r="AJ781">
        <v>-122.252194</v>
      </c>
      <c r="AK781">
        <v>40.177993999999998</v>
      </c>
    </row>
    <row r="782" spans="1:39" x14ac:dyDescent="0.35">
      <c r="A782">
        <v>215</v>
      </c>
      <c r="C782" t="s">
        <v>3538</v>
      </c>
      <c r="D782" t="s">
        <v>282</v>
      </c>
      <c r="E782" t="s">
        <v>183</v>
      </c>
      <c r="F782">
        <v>96080</v>
      </c>
      <c r="G782">
        <v>2004</v>
      </c>
      <c r="H782" t="s">
        <v>3544</v>
      </c>
      <c r="I782" t="s">
        <v>43</v>
      </c>
      <c r="J782" t="s">
        <v>44</v>
      </c>
      <c r="K782" t="s">
        <v>198</v>
      </c>
      <c r="L782" t="s">
        <v>199</v>
      </c>
      <c r="M782" s="1">
        <v>49500</v>
      </c>
      <c r="N782" s="6">
        <v>6223</v>
      </c>
      <c r="O782" s="6">
        <v>46097</v>
      </c>
      <c r="P782" t="s">
        <v>53</v>
      </c>
      <c r="Q782" t="s">
        <v>53</v>
      </c>
      <c r="R782" t="s">
        <v>54</v>
      </c>
      <c r="S782" t="s">
        <v>53</v>
      </c>
      <c r="T782" t="s">
        <v>53</v>
      </c>
      <c r="U782" t="s">
        <v>53</v>
      </c>
      <c r="V782" t="s">
        <v>53</v>
      </c>
      <c r="W782" t="s">
        <v>3545</v>
      </c>
      <c r="X782" t="s">
        <v>55</v>
      </c>
      <c r="Y782" t="s">
        <v>47</v>
      </c>
      <c r="Z782" t="s">
        <v>53</v>
      </c>
      <c r="AA782" s="8">
        <v>1</v>
      </c>
      <c r="AB782" s="8">
        <v>3</v>
      </c>
      <c r="AC782" t="s">
        <v>3540</v>
      </c>
      <c r="AD782" t="s">
        <v>3541</v>
      </c>
      <c r="AE782" t="s">
        <v>3546</v>
      </c>
      <c r="AF782" s="2">
        <v>44795.665972222225</v>
      </c>
      <c r="AG782" t="s">
        <v>173</v>
      </c>
      <c r="AH782" s="2">
        <v>45132.961111111108</v>
      </c>
      <c r="AI782" t="s">
        <v>97</v>
      </c>
      <c r="AJ782">
        <v>-122.252194</v>
      </c>
      <c r="AK782">
        <v>40.177993999999998</v>
      </c>
    </row>
    <row r="783" spans="1:39" x14ac:dyDescent="0.35">
      <c r="A783">
        <v>100</v>
      </c>
      <c r="B783" t="s">
        <v>927</v>
      </c>
      <c r="C783" t="s">
        <v>3547</v>
      </c>
      <c r="D783" t="s">
        <v>1622</v>
      </c>
      <c r="E783" t="s">
        <v>145</v>
      </c>
      <c r="F783">
        <v>94063</v>
      </c>
      <c r="G783">
        <v>2013</v>
      </c>
      <c r="H783" t="s">
        <v>3548</v>
      </c>
      <c r="I783" t="s">
        <v>43</v>
      </c>
      <c r="J783" t="s">
        <v>44</v>
      </c>
      <c r="K783" t="s">
        <v>289</v>
      </c>
      <c r="L783" t="s">
        <v>199</v>
      </c>
      <c r="M783" s="1">
        <v>1439914</v>
      </c>
      <c r="N783" s="6">
        <v>110763</v>
      </c>
      <c r="O783" s="6">
        <v>738246</v>
      </c>
      <c r="P783" t="s">
        <v>54</v>
      </c>
      <c r="Q783" t="s">
        <v>53</v>
      </c>
      <c r="R783" t="s">
        <v>53</v>
      </c>
      <c r="S783" t="s">
        <v>53</v>
      </c>
      <c r="T783" t="s">
        <v>53</v>
      </c>
      <c r="U783" t="s">
        <v>53</v>
      </c>
      <c r="V783" t="s">
        <v>53</v>
      </c>
      <c r="W783" t="s">
        <v>3549</v>
      </c>
      <c r="X783" t="s">
        <v>55</v>
      </c>
      <c r="Y783" t="s">
        <v>47</v>
      </c>
      <c r="Z783" t="s">
        <v>54</v>
      </c>
      <c r="AA783" s="8">
        <v>13</v>
      </c>
      <c r="AB783" s="8">
        <v>21</v>
      </c>
      <c r="AC783" t="s">
        <v>3550</v>
      </c>
      <c r="AD783" t="s">
        <v>3551</v>
      </c>
      <c r="AE783" t="s">
        <v>3552</v>
      </c>
      <c r="AF783" s="2">
        <v>44795.665972222225</v>
      </c>
      <c r="AG783" t="s">
        <v>173</v>
      </c>
      <c r="AH783" s="2">
        <v>45128.738888888889</v>
      </c>
      <c r="AI783" t="s">
        <v>97</v>
      </c>
      <c r="AJ783">
        <v>-122.22702</v>
      </c>
      <c r="AK783">
        <v>37.488553000000003</v>
      </c>
    </row>
    <row r="784" spans="1:39" x14ac:dyDescent="0.35">
      <c r="A784">
        <v>730</v>
      </c>
      <c r="C784" t="s">
        <v>3553</v>
      </c>
      <c r="D784" t="s">
        <v>3554</v>
      </c>
      <c r="E784" t="s">
        <v>1011</v>
      </c>
      <c r="F784">
        <v>93204</v>
      </c>
      <c r="G784">
        <v>1980</v>
      </c>
      <c r="H784" t="s">
        <v>3555</v>
      </c>
      <c r="I784" t="s">
        <v>43</v>
      </c>
      <c r="J784" t="s">
        <v>44</v>
      </c>
      <c r="K784" t="s">
        <v>198</v>
      </c>
      <c r="L784" t="s">
        <v>199</v>
      </c>
      <c r="M784" s="1">
        <v>3194</v>
      </c>
      <c r="N784" s="6">
        <v>160</v>
      </c>
      <c r="O784" s="6">
        <v>2197</v>
      </c>
      <c r="P784" t="s">
        <v>53</v>
      </c>
      <c r="Q784" t="s">
        <v>53</v>
      </c>
      <c r="R784" t="s">
        <v>53</v>
      </c>
      <c r="S784" t="s">
        <v>53</v>
      </c>
      <c r="T784" t="s">
        <v>53</v>
      </c>
      <c r="U784" t="s">
        <v>53</v>
      </c>
      <c r="V784" t="s">
        <v>54</v>
      </c>
      <c r="X784" t="s">
        <v>55</v>
      </c>
      <c r="Y784" t="s">
        <v>47</v>
      </c>
      <c r="Z784" t="s">
        <v>54</v>
      </c>
      <c r="AA784" s="8">
        <v>16</v>
      </c>
      <c r="AB784" s="8">
        <v>33</v>
      </c>
      <c r="AC784" t="s">
        <v>3556</v>
      </c>
      <c r="AD784" t="s">
        <v>3557</v>
      </c>
      <c r="AE784" t="s">
        <v>3558</v>
      </c>
      <c r="AF784" s="2">
        <v>44795.665972222225</v>
      </c>
      <c r="AG784" t="s">
        <v>173</v>
      </c>
      <c r="AH784" s="2">
        <v>44795.665972222225</v>
      </c>
      <c r="AI784" t="s">
        <v>173</v>
      </c>
      <c r="AJ784">
        <v>-120.13824099999999</v>
      </c>
      <c r="AK784">
        <v>36.003594</v>
      </c>
    </row>
    <row r="785" spans="1:39" x14ac:dyDescent="0.35">
      <c r="A785">
        <v>739</v>
      </c>
      <c r="C785" t="s">
        <v>3553</v>
      </c>
      <c r="D785" t="s">
        <v>3554</v>
      </c>
      <c r="E785" t="s">
        <v>1011</v>
      </c>
      <c r="F785">
        <v>93204</v>
      </c>
      <c r="G785">
        <v>1980</v>
      </c>
      <c r="H785" t="s">
        <v>3555</v>
      </c>
      <c r="I785" t="s">
        <v>43</v>
      </c>
      <c r="J785" t="s">
        <v>44</v>
      </c>
      <c r="K785" t="s">
        <v>198</v>
      </c>
      <c r="L785" t="s">
        <v>199</v>
      </c>
      <c r="M785" s="1">
        <v>11491</v>
      </c>
      <c r="N785" s="6">
        <v>575</v>
      </c>
      <c r="O785" s="6">
        <v>7903</v>
      </c>
      <c r="P785" t="s">
        <v>53</v>
      </c>
      <c r="Q785" t="s">
        <v>53</v>
      </c>
      <c r="R785" t="s">
        <v>53</v>
      </c>
      <c r="S785" t="s">
        <v>53</v>
      </c>
      <c r="T785" t="s">
        <v>53</v>
      </c>
      <c r="U785" t="s">
        <v>53</v>
      </c>
      <c r="V785" t="s">
        <v>54</v>
      </c>
      <c r="X785" t="s">
        <v>55</v>
      </c>
      <c r="Y785" t="s">
        <v>47</v>
      </c>
      <c r="Z785" t="s">
        <v>53</v>
      </c>
      <c r="AA785" s="8">
        <v>16</v>
      </c>
      <c r="AB785" s="8">
        <v>33</v>
      </c>
      <c r="AC785" t="s">
        <v>3556</v>
      </c>
      <c r="AD785" t="s">
        <v>3557</v>
      </c>
      <c r="AE785" t="s">
        <v>3559</v>
      </c>
      <c r="AF785" s="2">
        <v>44795.665972222225</v>
      </c>
      <c r="AG785" t="s">
        <v>173</v>
      </c>
      <c r="AH785" s="2">
        <v>44795.665972222225</v>
      </c>
      <c r="AI785" t="s">
        <v>173</v>
      </c>
      <c r="AJ785">
        <v>-120.13824099999999</v>
      </c>
      <c r="AK785">
        <v>36.003594</v>
      </c>
    </row>
    <row r="786" spans="1:39" x14ac:dyDescent="0.35">
      <c r="A786">
        <v>742</v>
      </c>
      <c r="C786" t="s">
        <v>3553</v>
      </c>
      <c r="D786" t="s">
        <v>3554</v>
      </c>
      <c r="E786" t="s">
        <v>1011</v>
      </c>
      <c r="F786">
        <v>93204</v>
      </c>
      <c r="G786">
        <v>1980</v>
      </c>
      <c r="H786" t="s">
        <v>3555</v>
      </c>
      <c r="I786" t="s">
        <v>43</v>
      </c>
      <c r="J786" t="s">
        <v>44</v>
      </c>
      <c r="K786" t="s">
        <v>198</v>
      </c>
      <c r="L786" t="s">
        <v>199</v>
      </c>
      <c r="M786" s="1">
        <v>13473</v>
      </c>
      <c r="N786" s="6">
        <v>674</v>
      </c>
      <c r="O786" s="6">
        <v>9266</v>
      </c>
      <c r="P786" t="s">
        <v>53</v>
      </c>
      <c r="Q786" t="s">
        <v>53</v>
      </c>
      <c r="R786" t="s">
        <v>53</v>
      </c>
      <c r="S786" t="s">
        <v>53</v>
      </c>
      <c r="T786" t="s">
        <v>53</v>
      </c>
      <c r="U786" t="s">
        <v>53</v>
      </c>
      <c r="V786" t="s">
        <v>54</v>
      </c>
      <c r="X786" t="s">
        <v>55</v>
      </c>
      <c r="Y786" t="s">
        <v>47</v>
      </c>
      <c r="Z786" t="s">
        <v>53</v>
      </c>
      <c r="AA786" s="8">
        <v>16</v>
      </c>
      <c r="AB786" s="8">
        <v>33</v>
      </c>
      <c r="AC786" t="s">
        <v>3556</v>
      </c>
      <c r="AD786" t="s">
        <v>3557</v>
      </c>
      <c r="AE786" t="s">
        <v>3560</v>
      </c>
      <c r="AF786" s="2">
        <v>44795.665972222225</v>
      </c>
      <c r="AG786" t="s">
        <v>173</v>
      </c>
      <c r="AH786" s="2">
        <v>44795.665972222225</v>
      </c>
      <c r="AI786" t="s">
        <v>173</v>
      </c>
      <c r="AJ786">
        <v>-120.13824099999999</v>
      </c>
      <c r="AK786">
        <v>36.003594</v>
      </c>
    </row>
    <row r="787" spans="1:39" x14ac:dyDescent="0.35">
      <c r="A787">
        <v>687</v>
      </c>
      <c r="C787" t="s">
        <v>3561</v>
      </c>
      <c r="D787" t="s">
        <v>1628</v>
      </c>
      <c r="E787" t="s">
        <v>109</v>
      </c>
      <c r="F787">
        <v>94804</v>
      </c>
      <c r="G787">
        <v>1982</v>
      </c>
      <c r="H787" t="s">
        <v>3562</v>
      </c>
      <c r="I787" t="s">
        <v>43</v>
      </c>
      <c r="J787" t="s">
        <v>44</v>
      </c>
      <c r="K787" t="s">
        <v>198</v>
      </c>
      <c r="L787" t="s">
        <v>199</v>
      </c>
      <c r="M787" s="1">
        <v>11200</v>
      </c>
      <c r="N787" s="6" t="s">
        <v>200</v>
      </c>
      <c r="O787" s="6" t="s">
        <v>200</v>
      </c>
      <c r="P787" t="s">
        <v>53</v>
      </c>
      <c r="Q787" t="s">
        <v>53</v>
      </c>
      <c r="R787" t="s">
        <v>53</v>
      </c>
      <c r="S787" t="s">
        <v>53</v>
      </c>
      <c r="T787" t="s">
        <v>53</v>
      </c>
      <c r="U787" t="s">
        <v>53</v>
      </c>
      <c r="V787" t="s">
        <v>54</v>
      </c>
      <c r="X787" t="s">
        <v>55</v>
      </c>
      <c r="Y787" t="s">
        <v>47</v>
      </c>
      <c r="Z787" t="s">
        <v>54</v>
      </c>
      <c r="AA787" s="8">
        <v>7</v>
      </c>
      <c r="AB787" s="8">
        <v>14</v>
      </c>
      <c r="AC787" t="s">
        <v>3563</v>
      </c>
      <c r="AD787" t="s">
        <v>3564</v>
      </c>
      <c r="AE787" t="s">
        <v>3565</v>
      </c>
      <c r="AF787" s="2">
        <v>44795.665972222225</v>
      </c>
      <c r="AG787" t="s">
        <v>173</v>
      </c>
      <c r="AH787" s="2">
        <v>44795.665972222225</v>
      </c>
      <c r="AI787" t="s">
        <v>173</v>
      </c>
      <c r="AJ787">
        <v>-122.346613</v>
      </c>
      <c r="AK787">
        <v>37.952061</v>
      </c>
    </row>
    <row r="788" spans="1:39" x14ac:dyDescent="0.35">
      <c r="A788">
        <v>1</v>
      </c>
      <c r="B788" t="s">
        <v>3566</v>
      </c>
      <c r="C788" t="s">
        <v>3567</v>
      </c>
      <c r="D788" t="s">
        <v>3568</v>
      </c>
      <c r="E788" t="s">
        <v>41</v>
      </c>
      <c r="F788">
        <v>92378</v>
      </c>
      <c r="G788">
        <v>2020</v>
      </c>
      <c r="H788" t="s">
        <v>3569</v>
      </c>
      <c r="I788" t="s">
        <v>81</v>
      </c>
      <c r="J788" t="s">
        <v>52</v>
      </c>
      <c r="K788" t="s">
        <v>289</v>
      </c>
      <c r="L788" t="s">
        <v>199</v>
      </c>
      <c r="M788" s="1">
        <v>156776</v>
      </c>
      <c r="N788" s="6">
        <v>9615</v>
      </c>
      <c r="O788" s="6">
        <v>58805</v>
      </c>
      <c r="P788" t="s">
        <v>54</v>
      </c>
      <c r="Q788" t="s">
        <v>53</v>
      </c>
      <c r="R788" t="s">
        <v>54</v>
      </c>
      <c r="S788" t="s">
        <v>53</v>
      </c>
      <c r="T788" t="s">
        <v>53</v>
      </c>
      <c r="U788" t="s">
        <v>53</v>
      </c>
      <c r="V788" t="s">
        <v>54</v>
      </c>
      <c r="W788" t="s">
        <v>3570</v>
      </c>
      <c r="X788" t="s">
        <v>46</v>
      </c>
      <c r="Y788" t="s">
        <v>47</v>
      </c>
      <c r="Z788" t="s">
        <v>53</v>
      </c>
      <c r="AA788" s="8">
        <v>19</v>
      </c>
      <c r="AB788" s="8">
        <v>34</v>
      </c>
      <c r="AC788" t="s">
        <v>3571</v>
      </c>
      <c r="AD788" t="s">
        <v>3572</v>
      </c>
      <c r="AE788" t="s">
        <v>3573</v>
      </c>
      <c r="AF788" s="2">
        <v>44795.665972222225</v>
      </c>
      <c r="AG788" t="s">
        <v>173</v>
      </c>
      <c r="AH788" s="2">
        <v>45126.718055555553</v>
      </c>
      <c r="AI788" t="s">
        <v>97</v>
      </c>
      <c r="AJ788">
        <v>-117.223759</v>
      </c>
      <c r="AK788">
        <v>34.229644999999998</v>
      </c>
      <c r="AM788" t="s">
        <v>3574</v>
      </c>
    </row>
    <row r="789" spans="1:39" x14ac:dyDescent="0.35">
      <c r="A789">
        <v>17</v>
      </c>
      <c r="B789" t="s">
        <v>3575</v>
      </c>
      <c r="C789" t="s">
        <v>3576</v>
      </c>
      <c r="D789" t="s">
        <v>2549</v>
      </c>
      <c r="E789" t="s">
        <v>183</v>
      </c>
      <c r="F789">
        <v>96022</v>
      </c>
      <c r="G789">
        <v>2018</v>
      </c>
      <c r="H789" t="s">
        <v>3577</v>
      </c>
      <c r="I789" t="s">
        <v>81</v>
      </c>
      <c r="J789" t="s">
        <v>52</v>
      </c>
      <c r="K789" t="s">
        <v>289</v>
      </c>
      <c r="L789" t="s">
        <v>199</v>
      </c>
      <c r="M789" s="1">
        <v>1590800</v>
      </c>
      <c r="N789" s="6">
        <v>103930</v>
      </c>
      <c r="O789" s="6">
        <v>617521</v>
      </c>
      <c r="P789" t="s">
        <v>53</v>
      </c>
      <c r="Q789" t="s">
        <v>53</v>
      </c>
      <c r="R789" t="s">
        <v>54</v>
      </c>
      <c r="S789" t="s">
        <v>53</v>
      </c>
      <c r="T789" t="s">
        <v>53</v>
      </c>
      <c r="U789" t="s">
        <v>53</v>
      </c>
      <c r="V789" t="s">
        <v>53</v>
      </c>
      <c r="W789" t="s">
        <v>3578</v>
      </c>
      <c r="X789" t="s">
        <v>55</v>
      </c>
      <c r="Y789" t="s">
        <v>83</v>
      </c>
      <c r="Z789" t="s">
        <v>54</v>
      </c>
      <c r="AA789" s="8">
        <v>1</v>
      </c>
      <c r="AB789" s="8">
        <v>3</v>
      </c>
      <c r="AC789" t="s">
        <v>3579</v>
      </c>
      <c r="AD789" t="s">
        <v>3580</v>
      </c>
      <c r="AE789" t="s">
        <v>3581</v>
      </c>
      <c r="AF789" s="2">
        <v>44795.665972222225</v>
      </c>
      <c r="AG789" t="s">
        <v>173</v>
      </c>
      <c r="AH789" s="2">
        <v>45126.729166666664</v>
      </c>
      <c r="AI789" t="s">
        <v>97</v>
      </c>
      <c r="AJ789">
        <v>-122.212603</v>
      </c>
      <c r="AK789">
        <v>40.354543</v>
      </c>
    </row>
    <row r="790" spans="1:39" x14ac:dyDescent="0.35">
      <c r="A790">
        <v>321</v>
      </c>
      <c r="C790" t="s">
        <v>3582</v>
      </c>
      <c r="D790" t="s">
        <v>3583</v>
      </c>
      <c r="E790" t="s">
        <v>544</v>
      </c>
      <c r="F790">
        <v>95673</v>
      </c>
      <c r="G790">
        <v>2001</v>
      </c>
      <c r="H790" t="s">
        <v>3584</v>
      </c>
      <c r="I790" t="s">
        <v>43</v>
      </c>
      <c r="J790" t="s">
        <v>44</v>
      </c>
      <c r="K790" t="s">
        <v>198</v>
      </c>
      <c r="L790" t="s">
        <v>199</v>
      </c>
      <c r="M790" s="1">
        <v>730000</v>
      </c>
      <c r="N790" s="6">
        <v>81927</v>
      </c>
      <c r="O790" s="6">
        <v>670312</v>
      </c>
      <c r="P790" t="s">
        <v>53</v>
      </c>
      <c r="Q790" t="s">
        <v>53</v>
      </c>
      <c r="R790" t="s">
        <v>53</v>
      </c>
      <c r="S790" t="s">
        <v>53</v>
      </c>
      <c r="T790" t="s">
        <v>53</v>
      </c>
      <c r="U790" t="s">
        <v>53</v>
      </c>
      <c r="V790" t="s">
        <v>54</v>
      </c>
      <c r="X790" t="s">
        <v>55</v>
      </c>
      <c r="Y790" t="s">
        <v>47</v>
      </c>
      <c r="Z790" t="s">
        <v>53</v>
      </c>
      <c r="AA790" s="8">
        <v>8</v>
      </c>
      <c r="AB790" s="8">
        <v>6</v>
      </c>
      <c r="AC790" t="s">
        <v>3585</v>
      </c>
      <c r="AD790" t="s">
        <v>3586</v>
      </c>
      <c r="AE790" t="s">
        <v>3587</v>
      </c>
      <c r="AF790" s="2">
        <v>44795.665972222225</v>
      </c>
      <c r="AG790" t="s">
        <v>173</v>
      </c>
      <c r="AH790" s="2">
        <v>44795.665972222225</v>
      </c>
      <c r="AI790" t="s">
        <v>173</v>
      </c>
      <c r="AJ790">
        <v>-121.45097800000001</v>
      </c>
      <c r="AK790">
        <v>38.690409000000002</v>
      </c>
    </row>
    <row r="791" spans="1:39" x14ac:dyDescent="0.35">
      <c r="A791">
        <v>429</v>
      </c>
      <c r="C791" t="s">
        <v>3588</v>
      </c>
      <c r="D791" t="s">
        <v>1640</v>
      </c>
      <c r="E791" t="s">
        <v>434</v>
      </c>
      <c r="F791">
        <v>94571</v>
      </c>
      <c r="G791">
        <v>1994</v>
      </c>
      <c r="H791" t="s">
        <v>3589</v>
      </c>
      <c r="I791" t="s">
        <v>43</v>
      </c>
      <c r="J791" t="s">
        <v>44</v>
      </c>
      <c r="K791" t="s">
        <v>198</v>
      </c>
      <c r="L791" t="s">
        <v>199</v>
      </c>
      <c r="M791" s="1">
        <v>45947</v>
      </c>
      <c r="N791" s="6">
        <v>2297</v>
      </c>
      <c r="O791" s="6">
        <v>32448</v>
      </c>
      <c r="P791" t="s">
        <v>53</v>
      </c>
      <c r="Q791" t="s">
        <v>53</v>
      </c>
      <c r="R791" t="s">
        <v>53</v>
      </c>
      <c r="S791" t="s">
        <v>53</v>
      </c>
      <c r="T791" t="s">
        <v>53</v>
      </c>
      <c r="U791" t="s">
        <v>53</v>
      </c>
      <c r="V791" t="s">
        <v>54</v>
      </c>
      <c r="X791" t="s">
        <v>55</v>
      </c>
      <c r="Y791" t="s">
        <v>47</v>
      </c>
      <c r="Z791" t="s">
        <v>53</v>
      </c>
      <c r="AA791" s="8">
        <v>3</v>
      </c>
      <c r="AB791" s="8">
        <v>11</v>
      </c>
      <c r="AC791" t="s">
        <v>3590</v>
      </c>
      <c r="AD791" t="s">
        <v>3591</v>
      </c>
      <c r="AE791" t="s">
        <v>3592</v>
      </c>
      <c r="AF791" s="2">
        <v>44795.665972222225</v>
      </c>
      <c r="AG791" t="s">
        <v>173</v>
      </c>
      <c r="AH791" s="2">
        <v>44795.665972222225</v>
      </c>
      <c r="AI791" t="s">
        <v>173</v>
      </c>
      <c r="AJ791">
        <v>-121.69478220000001</v>
      </c>
      <c r="AK791">
        <v>38.157427499999997</v>
      </c>
    </row>
    <row r="792" spans="1:39" x14ac:dyDescent="0.35">
      <c r="A792">
        <v>441</v>
      </c>
      <c r="C792" t="s">
        <v>3588</v>
      </c>
      <c r="D792" t="s">
        <v>1640</v>
      </c>
      <c r="E792" t="s">
        <v>434</v>
      </c>
      <c r="F792">
        <v>94571</v>
      </c>
      <c r="G792">
        <v>1994</v>
      </c>
      <c r="H792" t="s">
        <v>3589</v>
      </c>
      <c r="I792" t="s">
        <v>43</v>
      </c>
      <c r="J792" t="s">
        <v>44</v>
      </c>
      <c r="K792" t="s">
        <v>198</v>
      </c>
      <c r="L792" t="s">
        <v>199</v>
      </c>
      <c r="M792" s="1">
        <v>87747</v>
      </c>
      <c r="N792" s="6">
        <v>4387</v>
      </c>
      <c r="O792" s="6">
        <v>61968</v>
      </c>
      <c r="P792" t="s">
        <v>53</v>
      </c>
      <c r="Q792" t="s">
        <v>53</v>
      </c>
      <c r="R792" t="s">
        <v>53</v>
      </c>
      <c r="S792" t="s">
        <v>53</v>
      </c>
      <c r="T792" t="s">
        <v>53</v>
      </c>
      <c r="U792" t="s">
        <v>53</v>
      </c>
      <c r="V792" t="s">
        <v>54</v>
      </c>
      <c r="X792" t="s">
        <v>55</v>
      </c>
      <c r="Y792" t="s">
        <v>47</v>
      </c>
      <c r="Z792" t="s">
        <v>53</v>
      </c>
      <c r="AA792" s="8">
        <v>3</v>
      </c>
      <c r="AB792" s="8">
        <v>11</v>
      </c>
      <c r="AC792" t="s">
        <v>3590</v>
      </c>
      <c r="AD792" t="s">
        <v>3591</v>
      </c>
      <c r="AE792" t="s">
        <v>3593</v>
      </c>
      <c r="AF792" s="2">
        <v>44795.665972222225</v>
      </c>
      <c r="AG792" t="s">
        <v>173</v>
      </c>
      <c r="AH792" s="2">
        <v>44795.665972222225</v>
      </c>
      <c r="AI792" t="s">
        <v>173</v>
      </c>
      <c r="AJ792">
        <v>-121.69478220000001</v>
      </c>
      <c r="AK792">
        <v>38.157427499999997</v>
      </c>
    </row>
    <row r="793" spans="1:39" x14ac:dyDescent="0.35">
      <c r="A793">
        <v>577</v>
      </c>
      <c r="C793" t="s">
        <v>3588</v>
      </c>
      <c r="D793" t="s">
        <v>1640</v>
      </c>
      <c r="E793" t="s">
        <v>434</v>
      </c>
      <c r="F793">
        <v>94571</v>
      </c>
      <c r="G793">
        <v>1989</v>
      </c>
      <c r="H793" t="s">
        <v>3589</v>
      </c>
      <c r="I793" t="s">
        <v>43</v>
      </c>
      <c r="J793" t="s">
        <v>44</v>
      </c>
      <c r="K793" t="s">
        <v>198</v>
      </c>
      <c r="L793" t="s">
        <v>199</v>
      </c>
      <c r="M793" s="1">
        <v>35339</v>
      </c>
      <c r="N793" s="6">
        <v>1767</v>
      </c>
      <c r="O793" s="6">
        <v>24957</v>
      </c>
      <c r="P793" t="s">
        <v>53</v>
      </c>
      <c r="Q793" t="s">
        <v>53</v>
      </c>
      <c r="R793" t="s">
        <v>53</v>
      </c>
      <c r="S793" t="s">
        <v>53</v>
      </c>
      <c r="T793" t="s">
        <v>53</v>
      </c>
      <c r="U793" t="s">
        <v>53</v>
      </c>
      <c r="V793" t="s">
        <v>54</v>
      </c>
      <c r="X793" t="s">
        <v>55</v>
      </c>
      <c r="Y793" t="s">
        <v>47</v>
      </c>
      <c r="Z793" t="s">
        <v>53</v>
      </c>
      <c r="AA793" s="8">
        <v>3</v>
      </c>
      <c r="AB793" s="8">
        <v>11</v>
      </c>
      <c r="AC793" t="s">
        <v>3590</v>
      </c>
      <c r="AD793" t="s">
        <v>3591</v>
      </c>
      <c r="AE793" t="s">
        <v>3594</v>
      </c>
      <c r="AF793" s="2">
        <v>44795.665972222225</v>
      </c>
      <c r="AG793" t="s">
        <v>173</v>
      </c>
      <c r="AH793" s="2">
        <v>44795.665972222225</v>
      </c>
      <c r="AI793" t="s">
        <v>173</v>
      </c>
      <c r="AJ793">
        <v>-121.69478220000001</v>
      </c>
      <c r="AK793">
        <v>38.157427499999997</v>
      </c>
    </row>
    <row r="794" spans="1:39" x14ac:dyDescent="0.35">
      <c r="A794">
        <v>421</v>
      </c>
      <c r="C794" t="s">
        <v>3595</v>
      </c>
      <c r="D794" t="s">
        <v>3596</v>
      </c>
      <c r="E794" t="s">
        <v>62</v>
      </c>
      <c r="F794">
        <v>93656</v>
      </c>
      <c r="G794">
        <v>1994</v>
      </c>
      <c r="H794" t="s">
        <v>3597</v>
      </c>
      <c r="I794" t="s">
        <v>43</v>
      </c>
      <c r="J794" t="s">
        <v>44</v>
      </c>
      <c r="K794" t="s">
        <v>198</v>
      </c>
      <c r="L794" t="s">
        <v>199</v>
      </c>
      <c r="M794" s="1">
        <v>26380</v>
      </c>
      <c r="N794" s="6">
        <v>1319</v>
      </c>
      <c r="O794" s="6">
        <v>17219</v>
      </c>
      <c r="P794" t="s">
        <v>53</v>
      </c>
      <c r="Q794" t="s">
        <v>53</v>
      </c>
      <c r="R794" t="s">
        <v>53</v>
      </c>
      <c r="S794" t="s">
        <v>53</v>
      </c>
      <c r="T794" t="s">
        <v>53</v>
      </c>
      <c r="U794" t="s">
        <v>53</v>
      </c>
      <c r="V794" t="s">
        <v>54</v>
      </c>
      <c r="X794" t="s">
        <v>55</v>
      </c>
      <c r="Y794" t="s">
        <v>47</v>
      </c>
      <c r="Z794" t="s">
        <v>53</v>
      </c>
      <c r="AA794" s="8">
        <v>14</v>
      </c>
      <c r="AB794" s="8">
        <v>31</v>
      </c>
      <c r="AC794" t="s">
        <v>3598</v>
      </c>
      <c r="AD794" t="s">
        <v>3599</v>
      </c>
      <c r="AE794" t="s">
        <v>3600</v>
      </c>
      <c r="AF794" s="2">
        <v>44795.665972222225</v>
      </c>
      <c r="AG794" t="s">
        <v>173</v>
      </c>
      <c r="AH794" s="2">
        <v>44795.665972222225</v>
      </c>
      <c r="AI794" t="s">
        <v>173</v>
      </c>
      <c r="AJ794">
        <v>-119.8568143</v>
      </c>
      <c r="AK794">
        <v>36.431311299999997</v>
      </c>
    </row>
    <row r="795" spans="1:39" x14ac:dyDescent="0.35">
      <c r="A795">
        <v>600</v>
      </c>
      <c r="C795" t="s">
        <v>3595</v>
      </c>
      <c r="D795" t="s">
        <v>3596</v>
      </c>
      <c r="E795" t="s">
        <v>62</v>
      </c>
      <c r="F795">
        <v>93656</v>
      </c>
      <c r="G795">
        <v>1988</v>
      </c>
      <c r="H795" t="s">
        <v>3597</v>
      </c>
      <c r="I795" t="s">
        <v>43</v>
      </c>
      <c r="J795" t="s">
        <v>44</v>
      </c>
      <c r="K795" t="s">
        <v>198</v>
      </c>
      <c r="L795" t="s">
        <v>199</v>
      </c>
      <c r="M795" s="1">
        <v>25494</v>
      </c>
      <c r="N795" s="6">
        <v>1275</v>
      </c>
      <c r="O795" s="6">
        <v>16641</v>
      </c>
      <c r="P795" t="s">
        <v>53</v>
      </c>
      <c r="Q795" t="s">
        <v>53</v>
      </c>
      <c r="R795" t="s">
        <v>53</v>
      </c>
      <c r="S795" t="s">
        <v>53</v>
      </c>
      <c r="T795" t="s">
        <v>53</v>
      </c>
      <c r="U795" t="s">
        <v>53</v>
      </c>
      <c r="V795" t="s">
        <v>54</v>
      </c>
      <c r="X795" t="s">
        <v>55</v>
      </c>
      <c r="Y795" t="s">
        <v>47</v>
      </c>
      <c r="Z795" t="s">
        <v>53</v>
      </c>
      <c r="AA795" s="8">
        <v>14</v>
      </c>
      <c r="AB795" s="8">
        <v>31</v>
      </c>
      <c r="AC795" t="s">
        <v>3598</v>
      </c>
      <c r="AD795" t="s">
        <v>3599</v>
      </c>
      <c r="AE795" t="s">
        <v>3601</v>
      </c>
      <c r="AF795" s="2">
        <v>44795.665972222225</v>
      </c>
      <c r="AG795" t="s">
        <v>173</v>
      </c>
      <c r="AH795" s="2">
        <v>44795.665972222225</v>
      </c>
      <c r="AI795" t="s">
        <v>173</v>
      </c>
      <c r="AJ795">
        <v>-119.8568143</v>
      </c>
      <c r="AK795">
        <v>36.431311299999997</v>
      </c>
    </row>
    <row r="796" spans="1:39" x14ac:dyDescent="0.35">
      <c r="A796">
        <v>570</v>
      </c>
      <c r="C796" t="s">
        <v>3602</v>
      </c>
      <c r="D796" t="s">
        <v>169</v>
      </c>
      <c r="E796" t="s">
        <v>169</v>
      </c>
      <c r="F796">
        <v>92501</v>
      </c>
      <c r="G796">
        <v>1990</v>
      </c>
      <c r="H796" t="s">
        <v>3603</v>
      </c>
      <c r="I796" t="s">
        <v>43</v>
      </c>
      <c r="J796" t="s">
        <v>44</v>
      </c>
      <c r="K796" t="s">
        <v>198</v>
      </c>
      <c r="L796" t="s">
        <v>199</v>
      </c>
      <c r="M796" s="1">
        <v>310917</v>
      </c>
      <c r="N796" s="6">
        <v>15546</v>
      </c>
      <c r="O796" s="6">
        <v>206452</v>
      </c>
      <c r="P796" t="s">
        <v>53</v>
      </c>
      <c r="Q796" t="s">
        <v>53</v>
      </c>
      <c r="R796" t="s">
        <v>53</v>
      </c>
      <c r="S796" t="s">
        <v>53</v>
      </c>
      <c r="T796" t="s">
        <v>53</v>
      </c>
      <c r="U796" t="s">
        <v>53</v>
      </c>
      <c r="V796" t="s">
        <v>54</v>
      </c>
      <c r="X796" t="s">
        <v>46</v>
      </c>
      <c r="Y796" t="s">
        <v>47</v>
      </c>
      <c r="Z796" t="s">
        <v>53</v>
      </c>
      <c r="AA796" s="8">
        <v>31</v>
      </c>
      <c r="AB796" s="8">
        <v>58</v>
      </c>
      <c r="AC796" t="s">
        <v>3604</v>
      </c>
      <c r="AD796" t="s">
        <v>3605</v>
      </c>
      <c r="AE796" t="s">
        <v>3606</v>
      </c>
      <c r="AF796" s="2">
        <v>44795.665972222225</v>
      </c>
      <c r="AG796" t="s">
        <v>173</v>
      </c>
      <c r="AH796" s="2">
        <v>44795.665972222225</v>
      </c>
      <c r="AI796" t="s">
        <v>173</v>
      </c>
      <c r="AJ796">
        <v>-117.3745503</v>
      </c>
      <c r="AK796">
        <v>33.9740678</v>
      </c>
    </row>
    <row r="797" spans="1:39" x14ac:dyDescent="0.35">
      <c r="A797">
        <v>583</v>
      </c>
      <c r="C797" t="s">
        <v>3602</v>
      </c>
      <c r="D797" t="s">
        <v>169</v>
      </c>
      <c r="E797" t="s">
        <v>169</v>
      </c>
      <c r="F797">
        <v>92501</v>
      </c>
      <c r="G797">
        <v>1989</v>
      </c>
      <c r="H797" t="s">
        <v>3603</v>
      </c>
      <c r="I797" t="s">
        <v>43</v>
      </c>
      <c r="J797" t="s">
        <v>44</v>
      </c>
      <c r="K797" t="s">
        <v>198</v>
      </c>
      <c r="L797" t="s">
        <v>199</v>
      </c>
      <c r="M797" s="1">
        <v>77000</v>
      </c>
      <c r="N797" s="6">
        <v>3850</v>
      </c>
      <c r="O797" s="6">
        <v>51129</v>
      </c>
      <c r="P797" t="s">
        <v>53</v>
      </c>
      <c r="Q797" t="s">
        <v>53</v>
      </c>
      <c r="R797" t="s">
        <v>53</v>
      </c>
      <c r="S797" t="s">
        <v>53</v>
      </c>
      <c r="T797" t="s">
        <v>53</v>
      </c>
      <c r="U797" t="s">
        <v>53</v>
      </c>
      <c r="V797" t="s">
        <v>54</v>
      </c>
      <c r="X797" t="s">
        <v>46</v>
      </c>
      <c r="Y797" t="s">
        <v>47</v>
      </c>
      <c r="Z797" t="s">
        <v>53</v>
      </c>
      <c r="AA797" s="8">
        <v>31</v>
      </c>
      <c r="AB797" s="8">
        <v>58</v>
      </c>
      <c r="AC797" t="s">
        <v>3604</v>
      </c>
      <c r="AD797" t="s">
        <v>3605</v>
      </c>
      <c r="AE797" t="s">
        <v>3607</v>
      </c>
      <c r="AF797" s="2">
        <v>44795.665972222225</v>
      </c>
      <c r="AG797" t="s">
        <v>173</v>
      </c>
      <c r="AH797" s="2">
        <v>44795.665972222225</v>
      </c>
      <c r="AI797" t="s">
        <v>173</v>
      </c>
      <c r="AJ797">
        <v>-117.3745503</v>
      </c>
      <c r="AK797">
        <v>33.9740678</v>
      </c>
    </row>
    <row r="798" spans="1:39" x14ac:dyDescent="0.35">
      <c r="A798">
        <v>439</v>
      </c>
      <c r="C798" t="s">
        <v>3608</v>
      </c>
      <c r="D798" t="s">
        <v>544</v>
      </c>
      <c r="E798" t="s">
        <v>544</v>
      </c>
      <c r="F798">
        <v>95838</v>
      </c>
      <c r="G798">
        <v>1994</v>
      </c>
      <c r="H798" t="s">
        <v>3609</v>
      </c>
      <c r="I798" t="s">
        <v>43</v>
      </c>
      <c r="J798" t="s">
        <v>44</v>
      </c>
      <c r="K798" t="s">
        <v>198</v>
      </c>
      <c r="L798" t="s">
        <v>199</v>
      </c>
      <c r="M798" s="1">
        <v>81450</v>
      </c>
      <c r="N798" s="6">
        <v>4073</v>
      </c>
      <c r="O798" s="6">
        <v>56018</v>
      </c>
      <c r="P798" t="s">
        <v>53</v>
      </c>
      <c r="Q798" t="s">
        <v>53</v>
      </c>
      <c r="R798" t="s">
        <v>53</v>
      </c>
      <c r="S798" t="s">
        <v>53</v>
      </c>
      <c r="T798" t="s">
        <v>53</v>
      </c>
      <c r="U798" t="s">
        <v>53</v>
      </c>
      <c r="V798" t="s">
        <v>54</v>
      </c>
      <c r="X798" t="s">
        <v>548</v>
      </c>
      <c r="Y798" t="s">
        <v>47</v>
      </c>
      <c r="Z798" t="s">
        <v>53</v>
      </c>
      <c r="AA798" s="8">
        <v>8</v>
      </c>
      <c r="AB798" s="8">
        <v>6</v>
      </c>
      <c r="AC798" t="s">
        <v>3610</v>
      </c>
      <c r="AD798" t="s">
        <v>3611</v>
      </c>
      <c r="AE798" t="s">
        <v>3612</v>
      </c>
      <c r="AF798" s="2">
        <v>44795.665972222225</v>
      </c>
      <c r="AG798" t="s">
        <v>173</v>
      </c>
      <c r="AH798" s="2">
        <v>44795.665972222225</v>
      </c>
      <c r="AI798" t="s">
        <v>173</v>
      </c>
      <c r="AJ798">
        <v>-121.4469568</v>
      </c>
      <c r="AK798">
        <v>38.6631663</v>
      </c>
    </row>
    <row r="799" spans="1:39" x14ac:dyDescent="0.35">
      <c r="A799">
        <v>506</v>
      </c>
      <c r="C799" t="s">
        <v>3613</v>
      </c>
      <c r="D799" t="s">
        <v>3614</v>
      </c>
      <c r="E799" t="s">
        <v>196</v>
      </c>
      <c r="F799">
        <v>95661</v>
      </c>
      <c r="G799">
        <v>1992</v>
      </c>
      <c r="H799" t="s">
        <v>3615</v>
      </c>
      <c r="I799" t="s">
        <v>43</v>
      </c>
      <c r="J799" t="s">
        <v>44</v>
      </c>
      <c r="K799" t="s">
        <v>198</v>
      </c>
      <c r="L799" t="s">
        <v>199</v>
      </c>
      <c r="M799" s="1">
        <v>122067</v>
      </c>
      <c r="N799" s="6" t="s">
        <v>200</v>
      </c>
      <c r="O799" s="6" t="s">
        <v>200</v>
      </c>
      <c r="P799" t="s">
        <v>53</v>
      </c>
      <c r="Q799" t="s">
        <v>53</v>
      </c>
      <c r="R799" t="s">
        <v>53</v>
      </c>
      <c r="S799" t="s">
        <v>53</v>
      </c>
      <c r="T799" t="s">
        <v>53</v>
      </c>
      <c r="U799" t="s">
        <v>53</v>
      </c>
      <c r="V799" t="s">
        <v>54</v>
      </c>
      <c r="X799" t="s">
        <v>55</v>
      </c>
      <c r="Y799" t="s">
        <v>47</v>
      </c>
      <c r="Z799" t="s">
        <v>53</v>
      </c>
      <c r="AA799" s="8">
        <v>6</v>
      </c>
      <c r="AB799" s="8">
        <v>5</v>
      </c>
      <c r="AC799" t="s">
        <v>3616</v>
      </c>
      <c r="AD799" t="s">
        <v>3617</v>
      </c>
      <c r="AE799" t="s">
        <v>3618</v>
      </c>
      <c r="AF799" s="2">
        <v>44795.665972222225</v>
      </c>
      <c r="AG799" t="s">
        <v>173</v>
      </c>
      <c r="AH799" s="2">
        <v>44795.665972222225</v>
      </c>
      <c r="AI799" t="s">
        <v>173</v>
      </c>
      <c r="AJ799">
        <v>-121.26147</v>
      </c>
      <c r="AK799">
        <v>38.727651999999999</v>
      </c>
    </row>
    <row r="800" spans="1:39" x14ac:dyDescent="0.35">
      <c r="A800">
        <v>395</v>
      </c>
      <c r="C800" t="s">
        <v>3619</v>
      </c>
      <c r="D800" t="s">
        <v>3620</v>
      </c>
      <c r="E800" t="s">
        <v>1486</v>
      </c>
      <c r="F800">
        <v>94960</v>
      </c>
      <c r="G800">
        <v>1995</v>
      </c>
      <c r="H800" t="s">
        <v>3621</v>
      </c>
      <c r="I800" t="s">
        <v>43</v>
      </c>
      <c r="J800" t="s">
        <v>44</v>
      </c>
      <c r="K800" t="s">
        <v>198</v>
      </c>
      <c r="L800" t="s">
        <v>199</v>
      </c>
      <c r="M800" s="1">
        <v>36579</v>
      </c>
      <c r="N800" s="6" t="s">
        <v>200</v>
      </c>
      <c r="O800" s="6" t="s">
        <v>200</v>
      </c>
      <c r="P800" t="s">
        <v>53</v>
      </c>
      <c r="Q800" t="s">
        <v>53</v>
      </c>
      <c r="R800" t="s">
        <v>53</v>
      </c>
      <c r="S800" t="s">
        <v>53</v>
      </c>
      <c r="T800" t="s">
        <v>53</v>
      </c>
      <c r="U800" t="s">
        <v>53</v>
      </c>
      <c r="V800" t="s">
        <v>54</v>
      </c>
      <c r="X800" t="s">
        <v>55</v>
      </c>
      <c r="Y800" t="s">
        <v>47</v>
      </c>
      <c r="Z800" t="s">
        <v>54</v>
      </c>
      <c r="AA800" s="8">
        <v>2</v>
      </c>
      <c r="AB800" s="8">
        <v>12</v>
      </c>
      <c r="AC800" t="s">
        <v>3622</v>
      </c>
      <c r="AD800" t="s">
        <v>3623</v>
      </c>
      <c r="AE800" t="s">
        <v>3624</v>
      </c>
      <c r="AF800" s="2">
        <v>44795.665972222225</v>
      </c>
      <c r="AG800" t="s">
        <v>173</v>
      </c>
      <c r="AH800" s="2">
        <v>44795.665972222225</v>
      </c>
      <c r="AI800" t="s">
        <v>173</v>
      </c>
      <c r="AJ800">
        <v>-122.5621933</v>
      </c>
      <c r="AK800">
        <v>37.982281700000001</v>
      </c>
    </row>
    <row r="801" spans="1:37" x14ac:dyDescent="0.35">
      <c r="A801">
        <v>513</v>
      </c>
      <c r="C801" t="s">
        <v>3619</v>
      </c>
      <c r="D801" t="s">
        <v>3620</v>
      </c>
      <c r="E801" t="s">
        <v>1486</v>
      </c>
      <c r="F801">
        <v>94960</v>
      </c>
      <c r="G801">
        <v>1991</v>
      </c>
      <c r="H801" t="s">
        <v>3621</v>
      </c>
      <c r="I801" t="s">
        <v>43</v>
      </c>
      <c r="J801" t="s">
        <v>44</v>
      </c>
      <c r="K801" t="s">
        <v>198</v>
      </c>
      <c r="L801" t="s">
        <v>199</v>
      </c>
      <c r="M801" s="1">
        <v>7400</v>
      </c>
      <c r="N801" s="6" t="s">
        <v>200</v>
      </c>
      <c r="O801" s="6" t="s">
        <v>200</v>
      </c>
      <c r="P801" t="s">
        <v>53</v>
      </c>
      <c r="Q801" t="s">
        <v>53</v>
      </c>
      <c r="R801" t="s">
        <v>53</v>
      </c>
      <c r="S801" t="s">
        <v>53</v>
      </c>
      <c r="T801" t="s">
        <v>53</v>
      </c>
      <c r="U801" t="s">
        <v>53</v>
      </c>
      <c r="V801" t="s">
        <v>54</v>
      </c>
      <c r="X801" t="s">
        <v>55</v>
      </c>
      <c r="Y801" t="s">
        <v>47</v>
      </c>
      <c r="Z801" t="s">
        <v>53</v>
      </c>
      <c r="AA801" s="8">
        <v>2</v>
      </c>
      <c r="AB801" s="8">
        <v>12</v>
      </c>
      <c r="AC801" t="s">
        <v>3622</v>
      </c>
      <c r="AD801" t="s">
        <v>3623</v>
      </c>
      <c r="AE801" t="s">
        <v>3625</v>
      </c>
      <c r="AF801" s="2">
        <v>44795.665972222225</v>
      </c>
      <c r="AG801" t="s">
        <v>173</v>
      </c>
      <c r="AH801" s="2">
        <v>44795.665972222225</v>
      </c>
      <c r="AI801" t="s">
        <v>173</v>
      </c>
      <c r="AJ801">
        <v>-122.5621933</v>
      </c>
      <c r="AK801">
        <v>37.982281700000001</v>
      </c>
    </row>
    <row r="802" spans="1:37" x14ac:dyDescent="0.35">
      <c r="A802">
        <v>228</v>
      </c>
      <c r="C802" t="s">
        <v>3619</v>
      </c>
      <c r="D802" t="s">
        <v>3620</v>
      </c>
      <c r="E802" t="s">
        <v>1486</v>
      </c>
      <c r="F802">
        <v>94960</v>
      </c>
      <c r="G802">
        <v>2004</v>
      </c>
      <c r="H802" t="s">
        <v>3626</v>
      </c>
      <c r="I802" t="s">
        <v>43</v>
      </c>
      <c r="J802" t="s">
        <v>44</v>
      </c>
      <c r="K802" t="s">
        <v>198</v>
      </c>
      <c r="L802" t="s">
        <v>199</v>
      </c>
      <c r="M802" s="1">
        <v>600000</v>
      </c>
      <c r="N802" s="6">
        <v>60000</v>
      </c>
      <c r="O802" s="6">
        <v>436876</v>
      </c>
      <c r="P802" t="s">
        <v>53</v>
      </c>
      <c r="Q802" t="s">
        <v>53</v>
      </c>
      <c r="R802" t="s">
        <v>54</v>
      </c>
      <c r="S802" t="s">
        <v>53</v>
      </c>
      <c r="T802" t="s">
        <v>53</v>
      </c>
      <c r="U802" t="s">
        <v>53</v>
      </c>
      <c r="V802" t="s">
        <v>53</v>
      </c>
      <c r="W802" t="s">
        <v>3627</v>
      </c>
      <c r="X802" t="s">
        <v>55</v>
      </c>
      <c r="Y802" t="s">
        <v>47</v>
      </c>
      <c r="Z802" t="s">
        <v>54</v>
      </c>
      <c r="AA802" s="8">
        <v>2</v>
      </c>
      <c r="AB802" s="8">
        <v>12</v>
      </c>
      <c r="AC802" t="s">
        <v>3622</v>
      </c>
      <c r="AD802" t="s">
        <v>3623</v>
      </c>
      <c r="AE802" t="s">
        <v>3628</v>
      </c>
      <c r="AF802" s="2">
        <v>44795.665972222225</v>
      </c>
      <c r="AG802" t="s">
        <v>173</v>
      </c>
      <c r="AH802" s="2">
        <v>45132.962500000001</v>
      </c>
      <c r="AI802" t="s">
        <v>97</v>
      </c>
      <c r="AJ802">
        <v>-122.5621933</v>
      </c>
      <c r="AK802">
        <v>37.982281700000001</v>
      </c>
    </row>
    <row r="803" spans="1:37" x14ac:dyDescent="0.35">
      <c r="A803">
        <v>500</v>
      </c>
      <c r="C803" t="s">
        <v>3629</v>
      </c>
      <c r="D803" t="s">
        <v>3630</v>
      </c>
      <c r="E803" t="s">
        <v>1138</v>
      </c>
      <c r="F803">
        <v>95428</v>
      </c>
      <c r="G803">
        <v>1992</v>
      </c>
      <c r="H803" t="s">
        <v>3631</v>
      </c>
      <c r="I803" t="s">
        <v>43</v>
      </c>
      <c r="J803" t="s">
        <v>44</v>
      </c>
      <c r="K803" t="s">
        <v>198</v>
      </c>
      <c r="L803" t="s">
        <v>199</v>
      </c>
      <c r="M803" s="1">
        <v>58580</v>
      </c>
      <c r="N803" s="6">
        <v>2929</v>
      </c>
      <c r="O803" s="6">
        <v>53255</v>
      </c>
      <c r="P803" t="s">
        <v>53</v>
      </c>
      <c r="Q803" t="s">
        <v>53</v>
      </c>
      <c r="R803" t="s">
        <v>53</v>
      </c>
      <c r="S803" t="s">
        <v>53</v>
      </c>
      <c r="T803" t="s">
        <v>53</v>
      </c>
      <c r="U803" t="s">
        <v>53</v>
      </c>
      <c r="V803" t="s">
        <v>54</v>
      </c>
      <c r="X803" t="s">
        <v>55</v>
      </c>
      <c r="Y803" t="s">
        <v>47</v>
      </c>
      <c r="Z803" t="s">
        <v>53</v>
      </c>
      <c r="AA803" s="8">
        <v>2</v>
      </c>
      <c r="AB803" s="8">
        <v>2</v>
      </c>
      <c r="AC803" t="s">
        <v>3632</v>
      </c>
      <c r="AD803" t="s">
        <v>3633</v>
      </c>
      <c r="AE803" t="s">
        <v>3634</v>
      </c>
      <c r="AF803" s="2">
        <v>44795.665972222225</v>
      </c>
      <c r="AG803" t="s">
        <v>173</v>
      </c>
      <c r="AH803" s="2">
        <v>44795.665972222225</v>
      </c>
      <c r="AI803" t="s">
        <v>173</v>
      </c>
      <c r="AJ803">
        <v>-123.25622300000001</v>
      </c>
      <c r="AK803">
        <v>39.793615000000003</v>
      </c>
    </row>
    <row r="804" spans="1:37" x14ac:dyDescent="0.35">
      <c r="A804">
        <v>732</v>
      </c>
      <c r="C804" t="s">
        <v>3635</v>
      </c>
      <c r="D804" t="s">
        <v>544</v>
      </c>
      <c r="E804" t="s">
        <v>544</v>
      </c>
      <c r="F804">
        <v>95814</v>
      </c>
      <c r="G804">
        <v>1980</v>
      </c>
      <c r="H804" t="s">
        <v>3636</v>
      </c>
      <c r="I804" t="s">
        <v>51</v>
      </c>
      <c r="J804" t="s">
        <v>52</v>
      </c>
      <c r="K804" t="s">
        <v>198</v>
      </c>
      <c r="L804" t="s">
        <v>199</v>
      </c>
      <c r="M804" s="1">
        <v>4500</v>
      </c>
      <c r="N804" s="6">
        <v>225</v>
      </c>
      <c r="O804" s="6">
        <v>4091</v>
      </c>
      <c r="P804" t="s">
        <v>53</v>
      </c>
      <c r="Q804" t="s">
        <v>53</v>
      </c>
      <c r="R804" t="s">
        <v>53</v>
      </c>
      <c r="S804" t="s">
        <v>53</v>
      </c>
      <c r="T804" t="s">
        <v>53</v>
      </c>
      <c r="U804" t="s">
        <v>53</v>
      </c>
      <c r="V804" t="s">
        <v>54</v>
      </c>
      <c r="X804" t="s">
        <v>548</v>
      </c>
      <c r="Y804" t="s">
        <v>47</v>
      </c>
      <c r="Z804" t="s">
        <v>54</v>
      </c>
      <c r="AA804" s="8">
        <v>8</v>
      </c>
      <c r="AB804" s="8">
        <v>6</v>
      </c>
      <c r="AC804" t="s">
        <v>3637</v>
      </c>
      <c r="AD804" t="s">
        <v>3638</v>
      </c>
      <c r="AE804" t="s">
        <v>3639</v>
      </c>
      <c r="AF804" s="2">
        <v>44795.665972222225</v>
      </c>
      <c r="AG804" t="s">
        <v>173</v>
      </c>
      <c r="AH804" s="2">
        <v>44795.665972222225</v>
      </c>
      <c r="AI804" t="s">
        <v>173</v>
      </c>
      <c r="AJ804">
        <v>-121.489723</v>
      </c>
      <c r="AK804">
        <v>38.581401</v>
      </c>
    </row>
    <row r="805" spans="1:37" x14ac:dyDescent="0.35">
      <c r="A805">
        <v>675</v>
      </c>
      <c r="C805" t="s">
        <v>3640</v>
      </c>
      <c r="D805" t="s">
        <v>3641</v>
      </c>
      <c r="E805" t="s">
        <v>674</v>
      </c>
      <c r="F805">
        <v>92692</v>
      </c>
      <c r="G805">
        <v>1984</v>
      </c>
      <c r="H805" t="s">
        <v>3642</v>
      </c>
      <c r="I805" t="s">
        <v>208</v>
      </c>
      <c r="J805" t="s">
        <v>52</v>
      </c>
      <c r="K805" t="s">
        <v>198</v>
      </c>
      <c r="L805" t="s">
        <v>199</v>
      </c>
      <c r="M805" s="1">
        <v>235800</v>
      </c>
      <c r="N805" s="6">
        <v>11790</v>
      </c>
      <c r="O805" s="6">
        <v>152523</v>
      </c>
      <c r="P805" t="s">
        <v>53</v>
      </c>
      <c r="Q805" t="s">
        <v>53</v>
      </c>
      <c r="R805" t="s">
        <v>53</v>
      </c>
      <c r="S805" t="s">
        <v>53</v>
      </c>
      <c r="T805" t="s">
        <v>53</v>
      </c>
      <c r="U805" t="s">
        <v>53</v>
      </c>
      <c r="V805" t="s">
        <v>54</v>
      </c>
      <c r="X805" t="s">
        <v>46</v>
      </c>
      <c r="Y805" t="s">
        <v>47</v>
      </c>
      <c r="Z805" t="s">
        <v>53</v>
      </c>
      <c r="AA805" s="8">
        <v>38</v>
      </c>
      <c r="AB805" s="8">
        <v>71</v>
      </c>
      <c r="AC805" t="s">
        <v>3643</v>
      </c>
      <c r="AD805" t="s">
        <v>3644</v>
      </c>
      <c r="AE805" t="s">
        <v>3645</v>
      </c>
      <c r="AF805" s="2">
        <v>44795.665972222225</v>
      </c>
      <c r="AG805" t="s">
        <v>173</v>
      </c>
      <c r="AH805" s="2">
        <v>44795.665972222225</v>
      </c>
      <c r="AI805" t="s">
        <v>173</v>
      </c>
      <c r="AJ805">
        <v>-117.66418</v>
      </c>
      <c r="AK805">
        <v>33.554080999999996</v>
      </c>
    </row>
    <row r="806" spans="1:37" x14ac:dyDescent="0.35">
      <c r="A806">
        <v>799</v>
      </c>
      <c r="C806" t="s">
        <v>3646</v>
      </c>
      <c r="D806" t="s">
        <v>771</v>
      </c>
      <c r="E806" t="s">
        <v>771</v>
      </c>
      <c r="F806">
        <v>94109</v>
      </c>
      <c r="G806">
        <v>1980</v>
      </c>
      <c r="H806" t="s">
        <v>3647</v>
      </c>
      <c r="I806" t="s">
        <v>76</v>
      </c>
      <c r="J806" t="s">
        <v>52</v>
      </c>
      <c r="K806" t="s">
        <v>198</v>
      </c>
      <c r="L806" t="s">
        <v>199</v>
      </c>
      <c r="M806" s="1">
        <v>162398</v>
      </c>
      <c r="N806" s="6">
        <v>8120</v>
      </c>
      <c r="O806" s="6">
        <v>172764</v>
      </c>
      <c r="P806" t="s">
        <v>53</v>
      </c>
      <c r="Q806" t="s">
        <v>53</v>
      </c>
      <c r="R806" t="s">
        <v>53</v>
      </c>
      <c r="S806" t="s">
        <v>53</v>
      </c>
      <c r="T806" t="s">
        <v>53</v>
      </c>
      <c r="U806" t="s">
        <v>53</v>
      </c>
      <c r="V806" t="s">
        <v>54</v>
      </c>
      <c r="X806" t="s">
        <v>55</v>
      </c>
      <c r="Y806" t="s">
        <v>47</v>
      </c>
      <c r="Z806" t="s">
        <v>53</v>
      </c>
      <c r="AA806" s="8">
        <v>11</v>
      </c>
      <c r="AB806" s="8">
        <v>17</v>
      </c>
      <c r="AC806" t="s">
        <v>3648</v>
      </c>
      <c r="AD806" t="s">
        <v>3649</v>
      </c>
      <c r="AE806" t="s">
        <v>3650</v>
      </c>
      <c r="AF806" s="2">
        <v>44795.665972222225</v>
      </c>
      <c r="AG806" t="s">
        <v>173</v>
      </c>
      <c r="AH806" s="2">
        <v>44795.665972222225</v>
      </c>
      <c r="AI806" t="s">
        <v>173</v>
      </c>
      <c r="AJ806">
        <v>-122.41657600000001</v>
      </c>
      <c r="AK806">
        <v>37.789624000000003</v>
      </c>
    </row>
    <row r="807" spans="1:37" x14ac:dyDescent="0.35">
      <c r="A807">
        <v>802</v>
      </c>
      <c r="C807" t="s">
        <v>3651</v>
      </c>
      <c r="D807" t="s">
        <v>2430</v>
      </c>
      <c r="E807" t="s">
        <v>1396</v>
      </c>
      <c r="F807">
        <v>95204</v>
      </c>
      <c r="G807">
        <v>1980</v>
      </c>
      <c r="H807" t="s">
        <v>3652</v>
      </c>
      <c r="I807" t="s">
        <v>76</v>
      </c>
      <c r="J807" t="s">
        <v>52</v>
      </c>
      <c r="K807" t="s">
        <v>198</v>
      </c>
      <c r="L807" t="s">
        <v>199</v>
      </c>
      <c r="M807" s="1">
        <v>174159</v>
      </c>
      <c r="N807" s="6" t="s">
        <v>200</v>
      </c>
      <c r="O807" s="6" t="s">
        <v>200</v>
      </c>
      <c r="P807" t="s">
        <v>53</v>
      </c>
      <c r="Q807" t="s">
        <v>53</v>
      </c>
      <c r="R807" t="s">
        <v>53</v>
      </c>
      <c r="S807" t="s">
        <v>53</v>
      </c>
      <c r="T807" t="s">
        <v>53</v>
      </c>
      <c r="U807" t="s">
        <v>53</v>
      </c>
      <c r="V807" t="s">
        <v>54</v>
      </c>
      <c r="X807" t="s">
        <v>55</v>
      </c>
      <c r="Y807" t="s">
        <v>47</v>
      </c>
      <c r="Z807" t="s">
        <v>53</v>
      </c>
      <c r="AA807" s="8">
        <v>5</v>
      </c>
      <c r="AB807" s="8">
        <v>13</v>
      </c>
      <c r="AC807" t="s">
        <v>3653</v>
      </c>
      <c r="AD807" t="s">
        <v>3654</v>
      </c>
      <c r="AE807" t="s">
        <v>3655</v>
      </c>
      <c r="AF807" s="2">
        <v>44795.665972222225</v>
      </c>
      <c r="AG807" t="s">
        <v>173</v>
      </c>
      <c r="AH807" s="2">
        <v>44795.665972222225</v>
      </c>
      <c r="AI807" t="s">
        <v>173</v>
      </c>
      <c r="AJ807">
        <v>-121.28841799999999</v>
      </c>
      <c r="AK807">
        <v>37.970517999999998</v>
      </c>
    </row>
    <row r="808" spans="1:37" x14ac:dyDescent="0.35">
      <c r="A808">
        <v>49</v>
      </c>
      <c r="B808" t="s">
        <v>3656</v>
      </c>
      <c r="C808" t="s">
        <v>3657</v>
      </c>
      <c r="D808" t="s">
        <v>3658</v>
      </c>
      <c r="E808" t="s">
        <v>950</v>
      </c>
      <c r="F808">
        <v>95368</v>
      </c>
      <c r="G808">
        <v>2015</v>
      </c>
      <c r="H808" t="s">
        <v>3659</v>
      </c>
      <c r="I808" t="s">
        <v>43</v>
      </c>
      <c r="J808" t="s">
        <v>44</v>
      </c>
      <c r="K808" t="s">
        <v>289</v>
      </c>
      <c r="L808" t="s">
        <v>199</v>
      </c>
      <c r="M808" s="1">
        <v>2054469</v>
      </c>
      <c r="N808" s="6">
        <v>104177</v>
      </c>
      <c r="O808" s="6">
        <v>657258</v>
      </c>
      <c r="P808" t="s">
        <v>53</v>
      </c>
      <c r="Q808" t="s">
        <v>53</v>
      </c>
      <c r="R808" t="s">
        <v>54</v>
      </c>
      <c r="S808" t="s">
        <v>53</v>
      </c>
      <c r="T808" t="s">
        <v>53</v>
      </c>
      <c r="U808" t="s">
        <v>53</v>
      </c>
      <c r="V808" t="s">
        <v>54</v>
      </c>
      <c r="W808" t="s">
        <v>3660</v>
      </c>
      <c r="X808" t="s">
        <v>55</v>
      </c>
      <c r="Y808" t="s">
        <v>47</v>
      </c>
      <c r="Z808" t="s">
        <v>53</v>
      </c>
      <c r="AA808" s="8">
        <v>4</v>
      </c>
      <c r="AB808" s="8">
        <v>9</v>
      </c>
      <c r="AC808" t="s">
        <v>3661</v>
      </c>
      <c r="AD808" t="s">
        <v>3662</v>
      </c>
      <c r="AE808" t="s">
        <v>3663</v>
      </c>
      <c r="AF808" s="2">
        <v>44795.665972222225</v>
      </c>
      <c r="AG808" t="s">
        <v>173</v>
      </c>
      <c r="AH808" s="2">
        <v>45126.73541666667</v>
      </c>
      <c r="AI808" t="s">
        <v>97</v>
      </c>
      <c r="AJ808">
        <v>-121.07801670000001</v>
      </c>
      <c r="AK808">
        <v>37.7076633</v>
      </c>
    </row>
    <row r="809" spans="1:37" x14ac:dyDescent="0.35">
      <c r="A809">
        <v>862</v>
      </c>
      <c r="C809" t="s">
        <v>3664</v>
      </c>
      <c r="D809" t="s">
        <v>1664</v>
      </c>
      <c r="E809" t="s">
        <v>683</v>
      </c>
      <c r="F809">
        <v>93901</v>
      </c>
      <c r="G809">
        <v>1979</v>
      </c>
      <c r="H809" t="s">
        <v>3665</v>
      </c>
      <c r="I809" t="s">
        <v>43</v>
      </c>
      <c r="J809" t="s">
        <v>44</v>
      </c>
      <c r="K809" t="s">
        <v>198</v>
      </c>
      <c r="L809" t="s">
        <v>199</v>
      </c>
      <c r="M809" s="1">
        <v>96710</v>
      </c>
      <c r="N809" s="6">
        <v>4836</v>
      </c>
      <c r="O809" s="6">
        <v>67160</v>
      </c>
      <c r="P809" t="s">
        <v>53</v>
      </c>
      <c r="Q809" t="s">
        <v>53</v>
      </c>
      <c r="R809" t="s">
        <v>53</v>
      </c>
      <c r="S809" t="s">
        <v>53</v>
      </c>
      <c r="T809" t="s">
        <v>53</v>
      </c>
      <c r="U809" t="s">
        <v>53</v>
      </c>
      <c r="V809" t="s">
        <v>54</v>
      </c>
      <c r="X809" t="s">
        <v>55</v>
      </c>
      <c r="Y809" t="s">
        <v>47</v>
      </c>
      <c r="Z809" t="s">
        <v>54</v>
      </c>
      <c r="AA809" s="8">
        <v>17</v>
      </c>
      <c r="AB809" s="8">
        <v>29</v>
      </c>
      <c r="AC809" t="s">
        <v>3666</v>
      </c>
      <c r="AD809" t="s">
        <v>3667</v>
      </c>
      <c r="AE809" t="s">
        <v>3668</v>
      </c>
      <c r="AF809" s="2">
        <v>44795.665972222225</v>
      </c>
      <c r="AG809" t="s">
        <v>173</v>
      </c>
      <c r="AH809" s="2">
        <v>44795.665972222225</v>
      </c>
      <c r="AI809" t="s">
        <v>173</v>
      </c>
      <c r="AJ809">
        <v>-121.6654238</v>
      </c>
      <c r="AK809">
        <v>36.672046000000002</v>
      </c>
    </row>
    <row r="810" spans="1:37" x14ac:dyDescent="0.35">
      <c r="A810">
        <v>394</v>
      </c>
      <c r="C810" t="s">
        <v>3669</v>
      </c>
      <c r="D810" t="s">
        <v>3670</v>
      </c>
      <c r="E810" t="s">
        <v>683</v>
      </c>
      <c r="F810">
        <v>93450</v>
      </c>
      <c r="G810">
        <v>1995</v>
      </c>
      <c r="H810" t="s">
        <v>3671</v>
      </c>
      <c r="I810" t="s">
        <v>43</v>
      </c>
      <c r="J810" t="s">
        <v>44</v>
      </c>
      <c r="K810" t="s">
        <v>198</v>
      </c>
      <c r="L810" t="s">
        <v>199</v>
      </c>
      <c r="M810" s="1">
        <v>31525</v>
      </c>
      <c r="N810" s="6">
        <v>1576</v>
      </c>
      <c r="O810" s="6">
        <v>22844</v>
      </c>
      <c r="P810" t="s">
        <v>53</v>
      </c>
      <c r="Q810" t="s">
        <v>53</v>
      </c>
      <c r="R810" t="s">
        <v>53</v>
      </c>
      <c r="S810" t="s">
        <v>53</v>
      </c>
      <c r="T810" t="s">
        <v>53</v>
      </c>
      <c r="U810" t="s">
        <v>53</v>
      </c>
      <c r="V810" t="s">
        <v>54</v>
      </c>
      <c r="X810" t="s">
        <v>55</v>
      </c>
      <c r="Y810" t="s">
        <v>47</v>
      </c>
      <c r="Z810" t="s">
        <v>53</v>
      </c>
      <c r="AA810" s="8">
        <v>17</v>
      </c>
      <c r="AB810" s="8">
        <v>29</v>
      </c>
      <c r="AC810" t="s">
        <v>3672</v>
      </c>
      <c r="AD810" t="s">
        <v>3673</v>
      </c>
      <c r="AE810" t="s">
        <v>3674</v>
      </c>
      <c r="AF810" s="2">
        <v>44795.665972222225</v>
      </c>
      <c r="AG810" t="s">
        <v>173</v>
      </c>
      <c r="AH810" s="2">
        <v>44795.665972222225</v>
      </c>
      <c r="AI810" t="s">
        <v>173</v>
      </c>
      <c r="AJ810">
        <v>-120.904956</v>
      </c>
      <c r="AK810">
        <v>36.019306999999998</v>
      </c>
    </row>
    <row r="811" spans="1:37" x14ac:dyDescent="0.35">
      <c r="A811">
        <v>494</v>
      </c>
      <c r="C811" t="s">
        <v>3675</v>
      </c>
      <c r="D811" t="s">
        <v>41</v>
      </c>
      <c r="E811" t="s">
        <v>41</v>
      </c>
      <c r="F811">
        <v>92408</v>
      </c>
      <c r="G811">
        <v>1992</v>
      </c>
      <c r="H811" t="s">
        <v>3676</v>
      </c>
      <c r="I811" t="s">
        <v>208</v>
      </c>
      <c r="J811" t="s">
        <v>52</v>
      </c>
      <c r="K811" t="s">
        <v>198</v>
      </c>
      <c r="L811" t="s">
        <v>199</v>
      </c>
      <c r="M811" s="1">
        <v>20934</v>
      </c>
      <c r="N811" s="6">
        <v>1047</v>
      </c>
      <c r="O811" s="6">
        <v>14680</v>
      </c>
      <c r="P811" t="s">
        <v>53</v>
      </c>
      <c r="Q811" t="s">
        <v>53</v>
      </c>
      <c r="R811" t="s">
        <v>53</v>
      </c>
      <c r="S811" t="s">
        <v>53</v>
      </c>
      <c r="T811" t="s">
        <v>53</v>
      </c>
      <c r="U811" t="s">
        <v>53</v>
      </c>
      <c r="V811" t="s">
        <v>54</v>
      </c>
      <c r="X811" t="s">
        <v>46</v>
      </c>
      <c r="Y811" t="s">
        <v>47</v>
      </c>
      <c r="Z811" t="s">
        <v>53</v>
      </c>
      <c r="AA811" s="8">
        <v>29</v>
      </c>
      <c r="AB811" s="8">
        <v>50</v>
      </c>
      <c r="AC811" t="s">
        <v>3677</v>
      </c>
      <c r="AD811" t="s">
        <v>3678</v>
      </c>
      <c r="AE811" t="s">
        <v>3679</v>
      </c>
      <c r="AF811" s="2">
        <v>44795.665972222225</v>
      </c>
      <c r="AG811" t="s">
        <v>173</v>
      </c>
      <c r="AH811" s="2">
        <v>44795.665972222225</v>
      </c>
      <c r="AI811" t="s">
        <v>173</v>
      </c>
      <c r="AJ811">
        <v>-117.27375600000001</v>
      </c>
      <c r="AK811">
        <v>34.066974999999999</v>
      </c>
    </row>
    <row r="812" spans="1:37" x14ac:dyDescent="0.35">
      <c r="A812">
        <v>682</v>
      </c>
      <c r="C812" t="s">
        <v>3680</v>
      </c>
      <c r="D812" t="s">
        <v>41</v>
      </c>
      <c r="E812" t="s">
        <v>41</v>
      </c>
      <c r="F812">
        <v>92415</v>
      </c>
      <c r="G812">
        <v>1983</v>
      </c>
      <c r="H812" t="s">
        <v>3681</v>
      </c>
      <c r="I812" t="s">
        <v>76</v>
      </c>
      <c r="J812" t="s">
        <v>52</v>
      </c>
      <c r="K812" t="s">
        <v>198</v>
      </c>
      <c r="L812" t="s">
        <v>199</v>
      </c>
      <c r="M812" s="1">
        <v>188155</v>
      </c>
      <c r="N812" s="6">
        <v>9408</v>
      </c>
      <c r="O812" s="6">
        <v>136344</v>
      </c>
      <c r="P812" t="s">
        <v>53</v>
      </c>
      <c r="Q812" t="s">
        <v>53</v>
      </c>
      <c r="R812" t="s">
        <v>53</v>
      </c>
      <c r="S812" t="s">
        <v>53</v>
      </c>
      <c r="T812" t="s">
        <v>53</v>
      </c>
      <c r="U812" t="s">
        <v>53</v>
      </c>
      <c r="V812" t="s">
        <v>54</v>
      </c>
      <c r="X812" t="s">
        <v>46</v>
      </c>
      <c r="Y812" t="s">
        <v>47</v>
      </c>
      <c r="Z812" t="s">
        <v>53</v>
      </c>
      <c r="AA812" s="8">
        <v>29</v>
      </c>
      <c r="AB812" s="8">
        <v>45</v>
      </c>
      <c r="AC812" t="s">
        <v>3682</v>
      </c>
      <c r="AD812" t="s">
        <v>3683</v>
      </c>
      <c r="AE812" t="s">
        <v>3684</v>
      </c>
      <c r="AF812" s="2">
        <v>44795.665972222225</v>
      </c>
      <c r="AG812" t="s">
        <v>173</v>
      </c>
      <c r="AH812" s="2">
        <v>44795.665972222225</v>
      </c>
      <c r="AI812" t="s">
        <v>173</v>
      </c>
      <c r="AJ812">
        <v>-117.271974</v>
      </c>
      <c r="AK812">
        <v>34.092959999999998</v>
      </c>
    </row>
    <row r="813" spans="1:37" x14ac:dyDescent="0.35">
      <c r="A813">
        <v>716</v>
      </c>
      <c r="C813" t="s">
        <v>3680</v>
      </c>
      <c r="D813" t="s">
        <v>41</v>
      </c>
      <c r="E813" t="s">
        <v>41</v>
      </c>
      <c r="F813">
        <v>92415</v>
      </c>
      <c r="G813">
        <v>1981</v>
      </c>
      <c r="H813" t="s">
        <v>3681</v>
      </c>
      <c r="I813" t="s">
        <v>76</v>
      </c>
      <c r="J813" t="s">
        <v>52</v>
      </c>
      <c r="K813" t="s">
        <v>198</v>
      </c>
      <c r="L813" t="s">
        <v>199</v>
      </c>
      <c r="M813" s="1">
        <v>8170</v>
      </c>
      <c r="N813" s="6">
        <v>409</v>
      </c>
      <c r="O813" s="6">
        <v>5920</v>
      </c>
      <c r="P813" t="s">
        <v>53</v>
      </c>
      <c r="Q813" t="s">
        <v>53</v>
      </c>
      <c r="R813" t="s">
        <v>53</v>
      </c>
      <c r="S813" t="s">
        <v>53</v>
      </c>
      <c r="T813" t="s">
        <v>53</v>
      </c>
      <c r="U813" t="s">
        <v>53</v>
      </c>
      <c r="V813" t="s">
        <v>54</v>
      </c>
      <c r="X813" t="s">
        <v>46</v>
      </c>
      <c r="Y813" t="s">
        <v>47</v>
      </c>
      <c r="Z813" t="s">
        <v>53</v>
      </c>
      <c r="AA813" s="8">
        <v>29</v>
      </c>
      <c r="AB813" s="8">
        <v>45</v>
      </c>
      <c r="AC813" t="s">
        <v>3682</v>
      </c>
      <c r="AD813" t="s">
        <v>3683</v>
      </c>
      <c r="AE813" t="s">
        <v>3685</v>
      </c>
      <c r="AF813" s="2">
        <v>44795.665972222225</v>
      </c>
      <c r="AG813" t="s">
        <v>173</v>
      </c>
      <c r="AH813" s="2">
        <v>44795.665972222225</v>
      </c>
      <c r="AI813" t="s">
        <v>173</v>
      </c>
      <c r="AJ813">
        <v>-117.271974</v>
      </c>
      <c r="AK813">
        <v>34.092959999999998</v>
      </c>
    </row>
    <row r="814" spans="1:37" x14ac:dyDescent="0.35">
      <c r="A814">
        <v>775</v>
      </c>
      <c r="C814" t="s">
        <v>3680</v>
      </c>
      <c r="D814" t="s">
        <v>41</v>
      </c>
      <c r="E814" t="s">
        <v>41</v>
      </c>
      <c r="F814">
        <v>92415</v>
      </c>
      <c r="G814">
        <v>1980</v>
      </c>
      <c r="H814" t="s">
        <v>3681</v>
      </c>
      <c r="I814" t="s">
        <v>76</v>
      </c>
      <c r="J814" t="s">
        <v>52</v>
      </c>
      <c r="K814" t="s">
        <v>198</v>
      </c>
      <c r="L814" t="s">
        <v>199</v>
      </c>
      <c r="M814" s="1">
        <v>50000</v>
      </c>
      <c r="N814" s="6">
        <v>2500</v>
      </c>
      <c r="O814" s="6">
        <v>36232</v>
      </c>
      <c r="P814" t="s">
        <v>53</v>
      </c>
      <c r="Q814" t="s">
        <v>53</v>
      </c>
      <c r="R814" t="s">
        <v>53</v>
      </c>
      <c r="S814" t="s">
        <v>53</v>
      </c>
      <c r="T814" t="s">
        <v>53</v>
      </c>
      <c r="U814" t="s">
        <v>53</v>
      </c>
      <c r="V814" t="s">
        <v>54</v>
      </c>
      <c r="X814" t="s">
        <v>46</v>
      </c>
      <c r="Y814" t="s">
        <v>47</v>
      </c>
      <c r="Z814" t="s">
        <v>53</v>
      </c>
      <c r="AA814" s="8">
        <v>29</v>
      </c>
      <c r="AB814" s="8">
        <v>45</v>
      </c>
      <c r="AC814" t="s">
        <v>3682</v>
      </c>
      <c r="AD814" t="s">
        <v>3683</v>
      </c>
      <c r="AE814" t="s">
        <v>3686</v>
      </c>
      <c r="AF814" s="2">
        <v>44795.665972222225</v>
      </c>
      <c r="AG814" t="s">
        <v>173</v>
      </c>
      <c r="AH814" s="2">
        <v>44795.665972222225</v>
      </c>
      <c r="AI814" t="s">
        <v>173</v>
      </c>
      <c r="AJ814">
        <v>-117.271974</v>
      </c>
      <c r="AK814">
        <v>34.092959999999998</v>
      </c>
    </row>
    <row r="815" spans="1:37" x14ac:dyDescent="0.35">
      <c r="A815">
        <v>617</v>
      </c>
      <c r="C815" t="s">
        <v>3687</v>
      </c>
      <c r="D815" t="s">
        <v>120</v>
      </c>
      <c r="E815" t="s">
        <v>120</v>
      </c>
      <c r="F815">
        <v>92123</v>
      </c>
      <c r="G815">
        <v>1988</v>
      </c>
      <c r="H815" t="s">
        <v>3688</v>
      </c>
      <c r="I815" t="s">
        <v>76</v>
      </c>
      <c r="J815" t="s">
        <v>52</v>
      </c>
      <c r="K815" t="s">
        <v>198</v>
      </c>
      <c r="L815" t="s">
        <v>199</v>
      </c>
      <c r="M815" s="1">
        <v>225520</v>
      </c>
      <c r="N815" s="6">
        <v>11276</v>
      </c>
      <c r="O815" s="6">
        <v>205018</v>
      </c>
      <c r="P815" t="s">
        <v>53</v>
      </c>
      <c r="Q815" t="s">
        <v>53</v>
      </c>
      <c r="R815" t="s">
        <v>53</v>
      </c>
      <c r="S815" t="s">
        <v>53</v>
      </c>
      <c r="T815" t="s">
        <v>53</v>
      </c>
      <c r="U815" t="s">
        <v>53</v>
      </c>
      <c r="V815" t="s">
        <v>54</v>
      </c>
      <c r="X815" t="s">
        <v>122</v>
      </c>
      <c r="Y815" t="s">
        <v>47</v>
      </c>
      <c r="Z815" t="s">
        <v>53</v>
      </c>
      <c r="AA815" s="8">
        <v>39</v>
      </c>
      <c r="AB815" s="8">
        <v>78</v>
      </c>
      <c r="AC815" t="s">
        <v>3689</v>
      </c>
      <c r="AD815" t="s">
        <v>3690</v>
      </c>
      <c r="AE815" t="s">
        <v>3691</v>
      </c>
      <c r="AF815" s="2">
        <v>44795.665972222225</v>
      </c>
      <c r="AG815" t="s">
        <v>173</v>
      </c>
      <c r="AH815" s="2">
        <v>44795.665972222225</v>
      </c>
      <c r="AI815" t="s">
        <v>173</v>
      </c>
      <c r="AJ815">
        <v>-117.154614</v>
      </c>
      <c r="AK815">
        <v>32.799666999999999</v>
      </c>
    </row>
    <row r="816" spans="1:37" x14ac:dyDescent="0.35">
      <c r="A816">
        <v>191</v>
      </c>
      <c r="C816" t="s">
        <v>3692</v>
      </c>
      <c r="D816" t="s">
        <v>3693</v>
      </c>
      <c r="E816" t="s">
        <v>120</v>
      </c>
      <c r="F816">
        <v>92007</v>
      </c>
      <c r="G816">
        <v>2007</v>
      </c>
      <c r="H816" t="s">
        <v>3694</v>
      </c>
      <c r="I816" t="s">
        <v>81</v>
      </c>
      <c r="J816" t="s">
        <v>52</v>
      </c>
      <c r="K816" t="s">
        <v>198</v>
      </c>
      <c r="L816" t="s">
        <v>199</v>
      </c>
      <c r="M816" s="1">
        <v>1193500</v>
      </c>
      <c r="N816" s="6">
        <v>139500</v>
      </c>
      <c r="O816" s="6">
        <v>770000</v>
      </c>
      <c r="P816" t="s">
        <v>53</v>
      </c>
      <c r="Q816" t="s">
        <v>53</v>
      </c>
      <c r="R816" t="s">
        <v>53</v>
      </c>
      <c r="S816" t="s">
        <v>53</v>
      </c>
      <c r="T816" t="s">
        <v>53</v>
      </c>
      <c r="U816" t="s">
        <v>53</v>
      </c>
      <c r="V816" t="s">
        <v>54</v>
      </c>
      <c r="W816" t="s">
        <v>3695</v>
      </c>
      <c r="X816" t="s">
        <v>122</v>
      </c>
      <c r="Y816" t="s">
        <v>47</v>
      </c>
      <c r="Z816" t="s">
        <v>53</v>
      </c>
      <c r="AA816" s="8">
        <v>38</v>
      </c>
      <c r="AB816" s="8">
        <v>77</v>
      </c>
      <c r="AC816" t="s">
        <v>3696</v>
      </c>
      <c r="AD816" t="s">
        <v>3697</v>
      </c>
      <c r="AE816" t="s">
        <v>3698</v>
      </c>
      <c r="AF816" s="2">
        <v>44795.665972222225</v>
      </c>
      <c r="AG816" t="s">
        <v>173</v>
      </c>
      <c r="AH816" s="2">
        <v>45128.974305555559</v>
      </c>
      <c r="AI816" t="s">
        <v>97</v>
      </c>
      <c r="AJ816">
        <v>-117.27365899999999</v>
      </c>
      <c r="AK816">
        <v>33.016770000000001</v>
      </c>
    </row>
    <row r="817" spans="1:37" x14ac:dyDescent="0.35">
      <c r="A817">
        <v>662</v>
      </c>
      <c r="C817" t="s">
        <v>3699</v>
      </c>
      <c r="D817" t="s">
        <v>771</v>
      </c>
      <c r="E817" t="s">
        <v>771</v>
      </c>
      <c r="F817">
        <v>94102</v>
      </c>
      <c r="G817">
        <v>1985</v>
      </c>
      <c r="H817" t="s">
        <v>3700</v>
      </c>
      <c r="I817" t="s">
        <v>43</v>
      </c>
      <c r="J817" t="s">
        <v>44</v>
      </c>
      <c r="K817" t="s">
        <v>198</v>
      </c>
      <c r="L817" t="s">
        <v>199</v>
      </c>
      <c r="M817" s="1">
        <v>418629</v>
      </c>
      <c r="N817" s="6" t="s">
        <v>200</v>
      </c>
      <c r="O817" s="6" t="s">
        <v>200</v>
      </c>
      <c r="P817" t="s">
        <v>53</v>
      </c>
      <c r="Q817" t="s">
        <v>53</v>
      </c>
      <c r="R817" t="s">
        <v>53</v>
      </c>
      <c r="S817" t="s">
        <v>53</v>
      </c>
      <c r="T817" t="s">
        <v>53</v>
      </c>
      <c r="U817" t="s">
        <v>53</v>
      </c>
      <c r="V817" t="s">
        <v>54</v>
      </c>
      <c r="X817" t="s">
        <v>55</v>
      </c>
      <c r="Y817" t="s">
        <v>47</v>
      </c>
      <c r="Z817" t="s">
        <v>53</v>
      </c>
      <c r="AA817" s="8">
        <v>11</v>
      </c>
      <c r="AB817" s="8">
        <v>17</v>
      </c>
      <c r="AC817" t="s">
        <v>3701</v>
      </c>
      <c r="AD817" t="s">
        <v>3702</v>
      </c>
      <c r="AE817" t="s">
        <v>3703</v>
      </c>
      <c r="AF817" s="2">
        <v>44795.665972222225</v>
      </c>
      <c r="AG817" t="s">
        <v>173</v>
      </c>
      <c r="AH817" s="2">
        <v>44795.665972222225</v>
      </c>
      <c r="AI817" t="s">
        <v>173</v>
      </c>
      <c r="AJ817">
        <v>-122.4207215</v>
      </c>
      <c r="AK817">
        <v>37.776626</v>
      </c>
    </row>
    <row r="818" spans="1:37" x14ac:dyDescent="0.35">
      <c r="A818">
        <v>871</v>
      </c>
      <c r="C818" t="s">
        <v>3704</v>
      </c>
      <c r="D818" t="s">
        <v>101</v>
      </c>
      <c r="E818" t="s">
        <v>102</v>
      </c>
      <c r="F818">
        <v>95119</v>
      </c>
      <c r="G818">
        <v>1979</v>
      </c>
      <c r="H818" t="s">
        <v>3705</v>
      </c>
      <c r="I818" t="s">
        <v>76</v>
      </c>
      <c r="J818" t="s">
        <v>52</v>
      </c>
      <c r="K818" t="s">
        <v>198</v>
      </c>
      <c r="L818" t="s">
        <v>199</v>
      </c>
      <c r="M818" s="1">
        <v>251000</v>
      </c>
      <c r="N818" s="6">
        <v>12550</v>
      </c>
      <c r="O818" s="6">
        <v>162354</v>
      </c>
      <c r="P818" t="s">
        <v>53</v>
      </c>
      <c r="Q818" t="s">
        <v>53</v>
      </c>
      <c r="R818" t="s">
        <v>53</v>
      </c>
      <c r="S818" t="s">
        <v>53</v>
      </c>
      <c r="T818" t="s">
        <v>53</v>
      </c>
      <c r="U818" t="s">
        <v>53</v>
      </c>
      <c r="V818" t="s">
        <v>54</v>
      </c>
      <c r="X818" t="s">
        <v>55</v>
      </c>
      <c r="Y818" t="s">
        <v>47</v>
      </c>
      <c r="Z818" t="s">
        <v>53</v>
      </c>
      <c r="AA818" s="8">
        <v>15</v>
      </c>
      <c r="AB818" s="8">
        <v>28</v>
      </c>
      <c r="AC818" t="s">
        <v>3706</v>
      </c>
      <c r="AD818" t="s">
        <v>3707</v>
      </c>
      <c r="AE818" t="s">
        <v>3708</v>
      </c>
      <c r="AF818" s="2">
        <v>44795.665972222225</v>
      </c>
      <c r="AG818" t="s">
        <v>173</v>
      </c>
      <c r="AH818" s="2">
        <v>44795.665972222225</v>
      </c>
      <c r="AI818" t="s">
        <v>173</v>
      </c>
      <c r="AJ818">
        <v>-121.801551</v>
      </c>
      <c r="AK818">
        <v>37.238748000000001</v>
      </c>
    </row>
    <row r="819" spans="1:37" x14ac:dyDescent="0.35">
      <c r="A819">
        <v>359</v>
      </c>
      <c r="C819" t="s">
        <v>3709</v>
      </c>
      <c r="D819" t="s">
        <v>3710</v>
      </c>
      <c r="E819" t="s">
        <v>196</v>
      </c>
      <c r="F819">
        <v>95746</v>
      </c>
      <c r="G819">
        <v>1998</v>
      </c>
      <c r="H819" t="s">
        <v>3711</v>
      </c>
      <c r="I819" t="s">
        <v>81</v>
      </c>
      <c r="J819" t="s">
        <v>52</v>
      </c>
      <c r="K819" t="s">
        <v>198</v>
      </c>
      <c r="L819" t="s">
        <v>199</v>
      </c>
      <c r="M819" s="1">
        <v>100000</v>
      </c>
      <c r="N819" s="6">
        <v>5000</v>
      </c>
      <c r="O819" s="6">
        <v>106383</v>
      </c>
      <c r="P819" t="s">
        <v>53</v>
      </c>
      <c r="Q819" t="s">
        <v>53</v>
      </c>
      <c r="R819" t="s">
        <v>53</v>
      </c>
      <c r="S819" t="s">
        <v>53</v>
      </c>
      <c r="T819" t="s">
        <v>53</v>
      </c>
      <c r="U819" t="s">
        <v>53</v>
      </c>
      <c r="V819" t="s">
        <v>54</v>
      </c>
      <c r="X819" t="s">
        <v>55</v>
      </c>
      <c r="Y819" t="s">
        <v>47</v>
      </c>
      <c r="Z819" t="s">
        <v>53</v>
      </c>
      <c r="AA819" s="8">
        <v>6</v>
      </c>
      <c r="AB819" s="8">
        <v>5</v>
      </c>
      <c r="AC819" t="s">
        <v>3712</v>
      </c>
      <c r="AD819" t="s">
        <v>3713</v>
      </c>
      <c r="AE819" t="s">
        <v>3714</v>
      </c>
      <c r="AF819" s="2">
        <v>44795.665972222225</v>
      </c>
      <c r="AG819" t="s">
        <v>173</v>
      </c>
      <c r="AH819" s="2">
        <v>44795.665972222225</v>
      </c>
      <c r="AI819" t="s">
        <v>173</v>
      </c>
      <c r="AJ819">
        <v>-121.174398</v>
      </c>
      <c r="AK819">
        <v>38.715651999999999</v>
      </c>
    </row>
    <row r="820" spans="1:37" x14ac:dyDescent="0.35">
      <c r="A820">
        <v>688</v>
      </c>
      <c r="C820" t="s">
        <v>3715</v>
      </c>
      <c r="D820" t="s">
        <v>570</v>
      </c>
      <c r="E820" t="s">
        <v>570</v>
      </c>
      <c r="F820">
        <v>93405</v>
      </c>
      <c r="G820">
        <v>1982</v>
      </c>
      <c r="H820" t="s">
        <v>3716</v>
      </c>
      <c r="I820" t="s">
        <v>208</v>
      </c>
      <c r="J820" t="s">
        <v>52</v>
      </c>
      <c r="K820" t="s">
        <v>198</v>
      </c>
      <c r="L820" t="s">
        <v>199</v>
      </c>
      <c r="M820" s="1">
        <v>11349</v>
      </c>
      <c r="N820" s="6">
        <v>567</v>
      </c>
      <c r="O820" s="6">
        <v>12073</v>
      </c>
      <c r="P820" t="s">
        <v>53</v>
      </c>
      <c r="Q820" t="s">
        <v>53</v>
      </c>
      <c r="R820" t="s">
        <v>53</v>
      </c>
      <c r="S820" t="s">
        <v>53</v>
      </c>
      <c r="T820" t="s">
        <v>53</v>
      </c>
      <c r="U820" t="s">
        <v>53</v>
      </c>
      <c r="V820" t="s">
        <v>54</v>
      </c>
      <c r="X820" t="s">
        <v>55</v>
      </c>
      <c r="Y820" t="s">
        <v>47</v>
      </c>
      <c r="Z820" t="s">
        <v>54</v>
      </c>
      <c r="AA820" s="8">
        <v>17</v>
      </c>
      <c r="AB820" s="8">
        <v>30</v>
      </c>
      <c r="AC820" t="s">
        <v>3717</v>
      </c>
      <c r="AD820" t="s">
        <v>3718</v>
      </c>
      <c r="AE820" t="s">
        <v>3719</v>
      </c>
      <c r="AF820" s="2">
        <v>44795.665972222225</v>
      </c>
      <c r="AG820" t="s">
        <v>173</v>
      </c>
      <c r="AH820" s="2">
        <v>44795.665972222225</v>
      </c>
      <c r="AI820" t="s">
        <v>173</v>
      </c>
      <c r="AJ820">
        <v>-120.6760963</v>
      </c>
      <c r="AK820">
        <v>35.301167509999999</v>
      </c>
    </row>
    <row r="821" spans="1:37" x14ac:dyDescent="0.35">
      <c r="A821">
        <v>752</v>
      </c>
      <c r="C821" t="s">
        <v>3715</v>
      </c>
      <c r="D821" t="s">
        <v>570</v>
      </c>
      <c r="E821" t="s">
        <v>570</v>
      </c>
      <c r="F821">
        <v>93405</v>
      </c>
      <c r="G821">
        <v>1980</v>
      </c>
      <c r="H821" t="s">
        <v>3716</v>
      </c>
      <c r="I821" t="s">
        <v>208</v>
      </c>
      <c r="J821" t="s">
        <v>52</v>
      </c>
      <c r="K821" t="s">
        <v>198</v>
      </c>
      <c r="L821" t="s">
        <v>199</v>
      </c>
      <c r="M821" s="1">
        <v>20585</v>
      </c>
      <c r="N821" s="6">
        <v>1029</v>
      </c>
      <c r="O821" s="6">
        <v>21899</v>
      </c>
      <c r="P821" t="s">
        <v>53</v>
      </c>
      <c r="Q821" t="s">
        <v>53</v>
      </c>
      <c r="R821" t="s">
        <v>53</v>
      </c>
      <c r="S821" t="s">
        <v>53</v>
      </c>
      <c r="T821" t="s">
        <v>53</v>
      </c>
      <c r="U821" t="s">
        <v>53</v>
      </c>
      <c r="V821" t="s">
        <v>54</v>
      </c>
      <c r="X821" t="s">
        <v>55</v>
      </c>
      <c r="Y821" t="s">
        <v>47</v>
      </c>
      <c r="Z821" t="s">
        <v>53</v>
      </c>
      <c r="AA821" s="8">
        <v>17</v>
      </c>
      <c r="AB821" s="8">
        <v>30</v>
      </c>
      <c r="AC821" t="s">
        <v>3717</v>
      </c>
      <c r="AD821" t="s">
        <v>3718</v>
      </c>
      <c r="AE821" t="s">
        <v>3720</v>
      </c>
      <c r="AF821" s="2">
        <v>44795.665972222225</v>
      </c>
      <c r="AG821" t="s">
        <v>173</v>
      </c>
      <c r="AH821" s="2">
        <v>44795.665972222225</v>
      </c>
      <c r="AI821" t="s">
        <v>173</v>
      </c>
      <c r="AJ821">
        <v>-120.6760963</v>
      </c>
      <c r="AK821">
        <v>35.301167509999999</v>
      </c>
    </row>
    <row r="822" spans="1:37" x14ac:dyDescent="0.35">
      <c r="A822">
        <v>698</v>
      </c>
      <c r="C822" t="s">
        <v>3721</v>
      </c>
      <c r="D822" t="s">
        <v>3722</v>
      </c>
      <c r="E822" t="s">
        <v>66</v>
      </c>
      <c r="F822">
        <v>91108</v>
      </c>
      <c r="G822">
        <v>1982</v>
      </c>
      <c r="H822" t="s">
        <v>3723</v>
      </c>
      <c r="I822" t="s">
        <v>43</v>
      </c>
      <c r="J822" t="s">
        <v>44</v>
      </c>
      <c r="K822" t="s">
        <v>198</v>
      </c>
      <c r="L822" t="s">
        <v>199</v>
      </c>
      <c r="M822" s="1">
        <v>60000</v>
      </c>
      <c r="N822" s="6" t="s">
        <v>200</v>
      </c>
      <c r="O822" s="6" t="s">
        <v>200</v>
      </c>
      <c r="P822" t="s">
        <v>53</v>
      </c>
      <c r="Q822" t="s">
        <v>53</v>
      </c>
      <c r="R822" t="s">
        <v>53</v>
      </c>
      <c r="S822" t="s">
        <v>53</v>
      </c>
      <c r="T822" t="s">
        <v>53</v>
      </c>
      <c r="U822" t="s">
        <v>53</v>
      </c>
      <c r="V822" t="s">
        <v>54</v>
      </c>
      <c r="X822" t="s">
        <v>46</v>
      </c>
      <c r="Y822" t="s">
        <v>47</v>
      </c>
      <c r="Z822" t="s">
        <v>54</v>
      </c>
      <c r="AA822" s="8">
        <v>25</v>
      </c>
      <c r="AB822" s="8">
        <v>49</v>
      </c>
      <c r="AC822" t="s">
        <v>3724</v>
      </c>
      <c r="AD822" t="s">
        <v>3725</v>
      </c>
      <c r="AE822" t="s">
        <v>3726</v>
      </c>
      <c r="AF822" s="2">
        <v>44795.665972222225</v>
      </c>
      <c r="AG822" t="s">
        <v>173</v>
      </c>
      <c r="AH822" s="2">
        <v>44795.665972222225</v>
      </c>
      <c r="AI822" t="s">
        <v>173</v>
      </c>
      <c r="AJ822">
        <v>-118.11235000000001</v>
      </c>
      <c r="AK822">
        <v>34.118184999999997</v>
      </c>
    </row>
    <row r="823" spans="1:37" x14ac:dyDescent="0.35">
      <c r="A823">
        <v>487</v>
      </c>
      <c r="C823" t="s">
        <v>3727</v>
      </c>
      <c r="D823" t="s">
        <v>3728</v>
      </c>
      <c r="E823" t="s">
        <v>145</v>
      </c>
      <c r="F823">
        <v>94018</v>
      </c>
      <c r="G823">
        <v>1993</v>
      </c>
      <c r="H823" t="s">
        <v>3729</v>
      </c>
      <c r="I823" t="s">
        <v>81</v>
      </c>
      <c r="J823" t="s">
        <v>52</v>
      </c>
      <c r="K823" t="s">
        <v>198</v>
      </c>
      <c r="L823" t="s">
        <v>199</v>
      </c>
      <c r="M823" s="1">
        <v>250000</v>
      </c>
      <c r="N823" s="6">
        <v>12500</v>
      </c>
      <c r="O823" s="6">
        <v>171939</v>
      </c>
      <c r="P823" t="s">
        <v>53</v>
      </c>
      <c r="Q823" t="s">
        <v>53</v>
      </c>
      <c r="R823" t="s">
        <v>53</v>
      </c>
      <c r="S823" t="s">
        <v>53</v>
      </c>
      <c r="T823" t="s">
        <v>53</v>
      </c>
      <c r="U823" t="s">
        <v>53</v>
      </c>
      <c r="V823" t="s">
        <v>54</v>
      </c>
      <c r="X823" t="s">
        <v>55</v>
      </c>
      <c r="Y823" t="s">
        <v>47</v>
      </c>
      <c r="Z823" t="s">
        <v>54</v>
      </c>
      <c r="AA823" s="8">
        <v>13</v>
      </c>
      <c r="AB823" s="8">
        <v>23</v>
      </c>
      <c r="AC823" t="s">
        <v>3730</v>
      </c>
      <c r="AD823" t="s">
        <v>3731</v>
      </c>
      <c r="AE823" t="s">
        <v>3732</v>
      </c>
      <c r="AF823" s="2">
        <v>44795.665972222225</v>
      </c>
      <c r="AG823" t="s">
        <v>173</v>
      </c>
      <c r="AH823" s="2">
        <v>44795.665972222225</v>
      </c>
      <c r="AI823" t="s">
        <v>173</v>
      </c>
      <c r="AJ823">
        <v>-122.47134</v>
      </c>
      <c r="AK823">
        <v>37.502823999999997</v>
      </c>
    </row>
    <row r="824" spans="1:37" x14ac:dyDescent="0.35">
      <c r="A824">
        <v>636</v>
      </c>
      <c r="C824" t="s">
        <v>3733</v>
      </c>
      <c r="D824" t="s">
        <v>3734</v>
      </c>
      <c r="E824" t="s">
        <v>62</v>
      </c>
      <c r="F824">
        <v>93657</v>
      </c>
      <c r="G824">
        <v>1985</v>
      </c>
      <c r="H824" t="s">
        <v>3735</v>
      </c>
      <c r="I824" t="s">
        <v>43</v>
      </c>
      <c r="J824" t="s">
        <v>44</v>
      </c>
      <c r="K824" t="s">
        <v>198</v>
      </c>
      <c r="L824" t="s">
        <v>199</v>
      </c>
      <c r="M824" s="1">
        <v>4230</v>
      </c>
      <c r="N824" s="6" t="s">
        <v>200</v>
      </c>
      <c r="O824" s="6" t="s">
        <v>200</v>
      </c>
      <c r="P824" t="s">
        <v>53</v>
      </c>
      <c r="Q824" t="s">
        <v>53</v>
      </c>
      <c r="R824" t="s">
        <v>53</v>
      </c>
      <c r="S824" t="s">
        <v>53</v>
      </c>
      <c r="T824" t="s">
        <v>53</v>
      </c>
      <c r="U824" t="s">
        <v>53</v>
      </c>
      <c r="V824" t="s">
        <v>54</v>
      </c>
      <c r="X824" t="s">
        <v>55</v>
      </c>
      <c r="Y824" t="s">
        <v>47</v>
      </c>
      <c r="Z824" t="s">
        <v>53</v>
      </c>
      <c r="AA824" s="8">
        <v>14</v>
      </c>
      <c r="AB824" s="8">
        <v>31</v>
      </c>
      <c r="AC824" t="s">
        <v>3736</v>
      </c>
      <c r="AD824" t="s">
        <v>3737</v>
      </c>
      <c r="AE824" t="s">
        <v>3738</v>
      </c>
      <c r="AF824" s="2">
        <v>44795.665972222225</v>
      </c>
      <c r="AG824" t="s">
        <v>173</v>
      </c>
      <c r="AH824" s="2">
        <v>44795.665972222225</v>
      </c>
      <c r="AI824" t="s">
        <v>173</v>
      </c>
      <c r="AJ824">
        <v>-119.5634828</v>
      </c>
      <c r="AK824">
        <v>36.705285199999999</v>
      </c>
    </row>
    <row r="825" spans="1:37" x14ac:dyDescent="0.35">
      <c r="A825">
        <v>660</v>
      </c>
      <c r="C825" t="s">
        <v>3733</v>
      </c>
      <c r="D825" t="s">
        <v>3734</v>
      </c>
      <c r="E825" t="s">
        <v>62</v>
      </c>
      <c r="F825">
        <v>93657</v>
      </c>
      <c r="G825">
        <v>1985</v>
      </c>
      <c r="H825" t="s">
        <v>3735</v>
      </c>
      <c r="I825" t="s">
        <v>43</v>
      </c>
      <c r="J825" t="s">
        <v>44</v>
      </c>
      <c r="K825" t="s">
        <v>198</v>
      </c>
      <c r="L825" t="s">
        <v>199</v>
      </c>
      <c r="M825" s="1">
        <v>326900</v>
      </c>
      <c r="N825" s="6" t="s">
        <v>200</v>
      </c>
      <c r="O825" s="6" t="s">
        <v>200</v>
      </c>
      <c r="P825" t="s">
        <v>53</v>
      </c>
      <c r="Q825" t="s">
        <v>53</v>
      </c>
      <c r="R825" t="s">
        <v>53</v>
      </c>
      <c r="S825" t="s">
        <v>53</v>
      </c>
      <c r="T825" t="s">
        <v>53</v>
      </c>
      <c r="U825" t="s">
        <v>53</v>
      </c>
      <c r="V825" t="s">
        <v>54</v>
      </c>
      <c r="X825" t="s">
        <v>55</v>
      </c>
      <c r="Y825" t="s">
        <v>47</v>
      </c>
      <c r="Z825" t="s">
        <v>54</v>
      </c>
      <c r="AA825" s="8">
        <v>14</v>
      </c>
      <c r="AB825" s="8">
        <v>31</v>
      </c>
      <c r="AC825" t="s">
        <v>3736</v>
      </c>
      <c r="AD825" t="s">
        <v>3737</v>
      </c>
      <c r="AE825" t="s">
        <v>3739</v>
      </c>
      <c r="AF825" s="2">
        <v>44795.665972222225</v>
      </c>
      <c r="AG825" t="s">
        <v>173</v>
      </c>
      <c r="AH825" s="2">
        <v>44795.665972222225</v>
      </c>
      <c r="AI825" t="s">
        <v>173</v>
      </c>
      <c r="AJ825">
        <v>-119.5634828</v>
      </c>
      <c r="AK825">
        <v>36.705285199999999</v>
      </c>
    </row>
    <row r="826" spans="1:37" x14ac:dyDescent="0.35">
      <c r="A826">
        <v>641</v>
      </c>
      <c r="C826" t="s">
        <v>3733</v>
      </c>
      <c r="D826" t="s">
        <v>3734</v>
      </c>
      <c r="E826" t="s">
        <v>62</v>
      </c>
      <c r="F826">
        <v>93657</v>
      </c>
      <c r="G826">
        <v>1985</v>
      </c>
      <c r="H826" t="s">
        <v>3735</v>
      </c>
      <c r="I826" t="s">
        <v>43</v>
      </c>
      <c r="J826" t="s">
        <v>44</v>
      </c>
      <c r="K826" t="s">
        <v>198</v>
      </c>
      <c r="L826" t="s">
        <v>199</v>
      </c>
      <c r="M826" s="1">
        <v>25254</v>
      </c>
      <c r="N826" s="6" t="s">
        <v>200</v>
      </c>
      <c r="O826" s="6" t="s">
        <v>200</v>
      </c>
      <c r="P826" t="s">
        <v>53</v>
      </c>
      <c r="Q826" t="s">
        <v>53</v>
      </c>
      <c r="R826" t="s">
        <v>53</v>
      </c>
      <c r="S826" t="s">
        <v>53</v>
      </c>
      <c r="T826" t="s">
        <v>53</v>
      </c>
      <c r="U826" t="s">
        <v>53</v>
      </c>
      <c r="V826" t="s">
        <v>54</v>
      </c>
      <c r="X826" t="s">
        <v>55</v>
      </c>
      <c r="Y826" t="s">
        <v>47</v>
      </c>
      <c r="Z826" t="s">
        <v>53</v>
      </c>
      <c r="AA826" s="8">
        <v>14</v>
      </c>
      <c r="AB826" s="8">
        <v>31</v>
      </c>
      <c r="AC826" t="s">
        <v>3736</v>
      </c>
      <c r="AD826" t="s">
        <v>3737</v>
      </c>
      <c r="AE826" t="s">
        <v>3740</v>
      </c>
      <c r="AF826" s="2">
        <v>44795.665972222225</v>
      </c>
      <c r="AG826" t="s">
        <v>173</v>
      </c>
      <c r="AH826" s="2">
        <v>44795.665972222225</v>
      </c>
      <c r="AI826" t="s">
        <v>173</v>
      </c>
      <c r="AJ826">
        <v>-119.5634828</v>
      </c>
      <c r="AK826">
        <v>36.705285199999999</v>
      </c>
    </row>
    <row r="827" spans="1:37" x14ac:dyDescent="0.35">
      <c r="A827">
        <v>680</v>
      </c>
      <c r="C827" t="s">
        <v>3733</v>
      </c>
      <c r="D827" t="s">
        <v>3734</v>
      </c>
      <c r="E827" t="s">
        <v>62</v>
      </c>
      <c r="F827">
        <v>93657</v>
      </c>
      <c r="G827">
        <v>1983</v>
      </c>
      <c r="H827" t="s">
        <v>3735</v>
      </c>
      <c r="I827" t="s">
        <v>43</v>
      </c>
      <c r="J827" t="s">
        <v>44</v>
      </c>
      <c r="K827" t="s">
        <v>198</v>
      </c>
      <c r="L827" t="s">
        <v>199</v>
      </c>
      <c r="M827" s="1">
        <v>18789</v>
      </c>
      <c r="N827" s="6" t="s">
        <v>200</v>
      </c>
      <c r="O827" s="6" t="s">
        <v>200</v>
      </c>
      <c r="P827" t="s">
        <v>53</v>
      </c>
      <c r="Q827" t="s">
        <v>53</v>
      </c>
      <c r="R827" t="s">
        <v>53</v>
      </c>
      <c r="S827" t="s">
        <v>53</v>
      </c>
      <c r="T827" t="s">
        <v>53</v>
      </c>
      <c r="U827" t="s">
        <v>53</v>
      </c>
      <c r="V827" t="s">
        <v>54</v>
      </c>
      <c r="X827" t="s">
        <v>55</v>
      </c>
      <c r="Y827" t="s">
        <v>47</v>
      </c>
      <c r="Z827" t="s">
        <v>53</v>
      </c>
      <c r="AA827" s="8">
        <v>14</v>
      </c>
      <c r="AB827" s="8">
        <v>31</v>
      </c>
      <c r="AC827" t="s">
        <v>3736</v>
      </c>
      <c r="AD827" t="s">
        <v>3737</v>
      </c>
      <c r="AE827" t="s">
        <v>3741</v>
      </c>
      <c r="AF827" s="2">
        <v>44795.665972222225</v>
      </c>
      <c r="AG827" t="s">
        <v>173</v>
      </c>
      <c r="AH827" s="2">
        <v>44795.665972222225</v>
      </c>
      <c r="AI827" t="s">
        <v>173</v>
      </c>
      <c r="AJ827">
        <v>-119.5634828</v>
      </c>
      <c r="AK827">
        <v>36.705285199999999</v>
      </c>
    </row>
    <row r="828" spans="1:37" x14ac:dyDescent="0.35">
      <c r="A828">
        <v>73</v>
      </c>
      <c r="C828" t="s">
        <v>3733</v>
      </c>
      <c r="D828" t="s">
        <v>3734</v>
      </c>
      <c r="E828" t="s">
        <v>62</v>
      </c>
      <c r="F828">
        <v>93657</v>
      </c>
      <c r="G828">
        <v>2014</v>
      </c>
      <c r="H828" t="s">
        <v>3742</v>
      </c>
      <c r="I828" t="s">
        <v>43</v>
      </c>
      <c r="J828" t="s">
        <v>44</v>
      </c>
      <c r="K828" t="s">
        <v>198</v>
      </c>
      <c r="L828" t="s">
        <v>199</v>
      </c>
      <c r="M828" s="1">
        <v>1242492</v>
      </c>
      <c r="N828" s="6">
        <v>120418</v>
      </c>
      <c r="O828" s="6">
        <v>720310</v>
      </c>
      <c r="P828" t="s">
        <v>54</v>
      </c>
      <c r="Q828" t="s">
        <v>54</v>
      </c>
      <c r="R828" t="s">
        <v>53</v>
      </c>
      <c r="S828" t="s">
        <v>53</v>
      </c>
      <c r="T828" t="s">
        <v>53</v>
      </c>
      <c r="U828" t="s">
        <v>53</v>
      </c>
      <c r="V828" t="s">
        <v>54</v>
      </c>
      <c r="W828" t="s">
        <v>3743</v>
      </c>
      <c r="X828" t="s">
        <v>55</v>
      </c>
      <c r="Y828" t="s">
        <v>47</v>
      </c>
      <c r="Z828" t="s">
        <v>53</v>
      </c>
      <c r="AA828" s="8">
        <v>14</v>
      </c>
      <c r="AB828" s="8">
        <v>31</v>
      </c>
      <c r="AC828" t="s">
        <v>3736</v>
      </c>
      <c r="AD828" t="s">
        <v>3737</v>
      </c>
      <c r="AE828" t="s">
        <v>3744</v>
      </c>
      <c r="AF828" s="2">
        <v>44795.665972222225</v>
      </c>
      <c r="AG828" t="s">
        <v>173</v>
      </c>
      <c r="AH828" s="2">
        <v>45128.736805555556</v>
      </c>
      <c r="AI828" t="s">
        <v>97</v>
      </c>
      <c r="AJ828">
        <v>-119.5634828</v>
      </c>
      <c r="AK828">
        <v>36.705285199999999</v>
      </c>
    </row>
    <row r="829" spans="1:37" x14ac:dyDescent="0.35">
      <c r="A829">
        <v>260</v>
      </c>
      <c r="C829" t="s">
        <v>3733</v>
      </c>
      <c r="D829" t="s">
        <v>3734</v>
      </c>
      <c r="E829" t="s">
        <v>62</v>
      </c>
      <c r="F829">
        <v>93657</v>
      </c>
      <c r="G829">
        <v>2002</v>
      </c>
      <c r="H829" t="s">
        <v>3742</v>
      </c>
      <c r="I829" t="s">
        <v>43</v>
      </c>
      <c r="J829" t="s">
        <v>44</v>
      </c>
      <c r="K829" t="s">
        <v>198</v>
      </c>
      <c r="L829" t="s">
        <v>199</v>
      </c>
      <c r="M829" s="1">
        <v>232400</v>
      </c>
      <c r="N829" s="6">
        <v>136880</v>
      </c>
      <c r="O829" s="26">
        <v>5760000</v>
      </c>
      <c r="P829" t="s">
        <v>53</v>
      </c>
      <c r="Q829" t="s">
        <v>53</v>
      </c>
      <c r="R829" t="s">
        <v>53</v>
      </c>
      <c r="S829" t="s">
        <v>53</v>
      </c>
      <c r="T829" t="s">
        <v>53</v>
      </c>
      <c r="U829" t="s">
        <v>53</v>
      </c>
      <c r="V829" t="s">
        <v>54</v>
      </c>
      <c r="W829" t="s">
        <v>3745</v>
      </c>
      <c r="X829" t="s">
        <v>55</v>
      </c>
      <c r="Y829" t="s">
        <v>47</v>
      </c>
      <c r="Z829" t="s">
        <v>53</v>
      </c>
      <c r="AA829" s="8">
        <v>14</v>
      </c>
      <c r="AB829" s="8">
        <v>31</v>
      </c>
      <c r="AC829" t="s">
        <v>3736</v>
      </c>
      <c r="AD829" t="s">
        <v>3737</v>
      </c>
      <c r="AE829" t="s">
        <v>3746</v>
      </c>
      <c r="AF829" s="2">
        <v>44795.665972222225</v>
      </c>
      <c r="AG829" t="s">
        <v>173</v>
      </c>
      <c r="AH829" s="2">
        <v>45132.966666666667</v>
      </c>
      <c r="AI829" t="s">
        <v>97</v>
      </c>
      <c r="AJ829">
        <v>-119.5634828</v>
      </c>
      <c r="AK829">
        <v>36.705285199999999</v>
      </c>
    </row>
    <row r="830" spans="1:37" x14ac:dyDescent="0.35">
      <c r="A830">
        <v>193</v>
      </c>
      <c r="C830" t="s">
        <v>3747</v>
      </c>
      <c r="D830" t="s">
        <v>213</v>
      </c>
      <c r="E830" t="s">
        <v>213</v>
      </c>
      <c r="F830">
        <v>93109</v>
      </c>
      <c r="G830">
        <v>2007</v>
      </c>
      <c r="H830" t="s">
        <v>3748</v>
      </c>
      <c r="I830" t="s">
        <v>208</v>
      </c>
      <c r="J830" t="s">
        <v>52</v>
      </c>
      <c r="K830" t="s">
        <v>198</v>
      </c>
      <c r="L830" t="s">
        <v>199</v>
      </c>
      <c r="M830" s="1">
        <v>1950000</v>
      </c>
      <c r="N830" s="6">
        <v>195000</v>
      </c>
      <c r="O830" s="6">
        <v>1172000</v>
      </c>
      <c r="P830" t="s">
        <v>54</v>
      </c>
      <c r="Q830" t="s">
        <v>53</v>
      </c>
      <c r="R830" t="s">
        <v>54</v>
      </c>
      <c r="S830" t="s">
        <v>53</v>
      </c>
      <c r="T830" t="s">
        <v>53</v>
      </c>
      <c r="U830" t="s">
        <v>53</v>
      </c>
      <c r="V830" t="s">
        <v>54</v>
      </c>
      <c r="W830" t="s">
        <v>3749</v>
      </c>
      <c r="X830" t="s">
        <v>55</v>
      </c>
      <c r="Y830" t="s">
        <v>47</v>
      </c>
      <c r="Z830" t="s">
        <v>54</v>
      </c>
      <c r="AA830" s="8">
        <v>21</v>
      </c>
      <c r="AB830" s="8">
        <v>37</v>
      </c>
      <c r="AC830" t="s">
        <v>3750</v>
      </c>
      <c r="AD830" t="s">
        <v>3751</v>
      </c>
      <c r="AE830" t="s">
        <v>3752</v>
      </c>
      <c r="AF830" s="2">
        <v>44795.665972222225</v>
      </c>
      <c r="AG830" t="s">
        <v>173</v>
      </c>
      <c r="AH830" s="2">
        <v>45128.974305555559</v>
      </c>
      <c r="AI830" t="s">
        <v>97</v>
      </c>
      <c r="AJ830">
        <v>-119.698959</v>
      </c>
      <c r="AK830">
        <v>34.406199000000001</v>
      </c>
    </row>
    <row r="831" spans="1:37" x14ac:dyDescent="0.35">
      <c r="A831">
        <v>95</v>
      </c>
      <c r="C831" t="s">
        <v>3747</v>
      </c>
      <c r="D831" t="s">
        <v>213</v>
      </c>
      <c r="E831" t="s">
        <v>213</v>
      </c>
      <c r="F831">
        <v>93109</v>
      </c>
      <c r="G831">
        <v>2013</v>
      </c>
      <c r="H831" t="s">
        <v>3753</v>
      </c>
      <c r="I831" t="s">
        <v>208</v>
      </c>
      <c r="J831" t="s">
        <v>52</v>
      </c>
      <c r="K831" t="s">
        <v>198</v>
      </c>
      <c r="L831" t="s">
        <v>199</v>
      </c>
      <c r="M831" s="1">
        <v>750000</v>
      </c>
      <c r="N831" s="6">
        <v>97197</v>
      </c>
      <c r="O831" s="6">
        <v>694261</v>
      </c>
      <c r="P831" t="s">
        <v>54</v>
      </c>
      <c r="Q831" t="s">
        <v>53</v>
      </c>
      <c r="R831" t="s">
        <v>53</v>
      </c>
      <c r="S831" t="s">
        <v>53</v>
      </c>
      <c r="T831" t="s">
        <v>53</v>
      </c>
      <c r="U831" t="s">
        <v>53</v>
      </c>
      <c r="V831" t="s">
        <v>54</v>
      </c>
      <c r="W831" t="s">
        <v>3754</v>
      </c>
      <c r="X831" t="s">
        <v>55</v>
      </c>
      <c r="Y831" t="s">
        <v>47</v>
      </c>
      <c r="Z831" t="s">
        <v>53</v>
      </c>
      <c r="AA831" s="8">
        <v>21</v>
      </c>
      <c r="AB831" s="8">
        <v>37</v>
      </c>
      <c r="AC831" t="s">
        <v>3750</v>
      </c>
      <c r="AD831" t="s">
        <v>3751</v>
      </c>
      <c r="AE831" t="s">
        <v>3755</v>
      </c>
      <c r="AF831" s="2">
        <v>44795.665972222225</v>
      </c>
      <c r="AG831" t="s">
        <v>173</v>
      </c>
      <c r="AH831" s="2">
        <v>45128.738194444442</v>
      </c>
      <c r="AI831" t="s">
        <v>97</v>
      </c>
      <c r="AJ831">
        <v>-119.698959</v>
      </c>
      <c r="AK831">
        <v>34.406199000000001</v>
      </c>
    </row>
    <row r="832" spans="1:37" x14ac:dyDescent="0.35">
      <c r="A832">
        <v>724</v>
      </c>
      <c r="C832" t="s">
        <v>3756</v>
      </c>
      <c r="D832" t="s">
        <v>212</v>
      </c>
      <c r="E832" t="s">
        <v>213</v>
      </c>
      <c r="F832">
        <v>93455</v>
      </c>
      <c r="G832">
        <v>1981</v>
      </c>
      <c r="H832" t="s">
        <v>3757</v>
      </c>
      <c r="I832" t="s">
        <v>43</v>
      </c>
      <c r="J832" t="s">
        <v>44</v>
      </c>
      <c r="K832" t="s">
        <v>198</v>
      </c>
      <c r="L832" t="s">
        <v>199</v>
      </c>
      <c r="M832" s="1">
        <v>51453</v>
      </c>
      <c r="N832" s="6">
        <v>2573</v>
      </c>
      <c r="O832" s="6">
        <v>33281</v>
      </c>
      <c r="P832" t="s">
        <v>53</v>
      </c>
      <c r="Q832" t="s">
        <v>53</v>
      </c>
      <c r="R832" t="s">
        <v>53</v>
      </c>
      <c r="S832" t="s">
        <v>53</v>
      </c>
      <c r="T832" t="s">
        <v>53</v>
      </c>
      <c r="U832" t="s">
        <v>53</v>
      </c>
      <c r="V832" t="s">
        <v>54</v>
      </c>
      <c r="X832" t="s">
        <v>55</v>
      </c>
      <c r="Y832" t="s">
        <v>47</v>
      </c>
      <c r="Z832" t="s">
        <v>53</v>
      </c>
      <c r="AA832" s="8">
        <v>21</v>
      </c>
      <c r="AB832" s="8">
        <v>37</v>
      </c>
      <c r="AC832" t="s">
        <v>3758</v>
      </c>
      <c r="AD832" t="s">
        <v>3759</v>
      </c>
      <c r="AE832" t="s">
        <v>3760</v>
      </c>
      <c r="AF832" s="2">
        <v>44795.665972222225</v>
      </c>
      <c r="AG832" t="s">
        <v>173</v>
      </c>
      <c r="AH832" s="2">
        <v>44795.665972222225</v>
      </c>
      <c r="AI832" t="s">
        <v>173</v>
      </c>
      <c r="AJ832">
        <v>-120.4533419</v>
      </c>
      <c r="AK832">
        <v>34.912830300000003</v>
      </c>
    </row>
    <row r="833" spans="1:39" x14ac:dyDescent="0.35">
      <c r="A833">
        <v>776</v>
      </c>
      <c r="C833" t="s">
        <v>3756</v>
      </c>
      <c r="D833" t="s">
        <v>212</v>
      </c>
      <c r="E833" t="s">
        <v>213</v>
      </c>
      <c r="F833">
        <v>93455</v>
      </c>
      <c r="G833">
        <v>1980</v>
      </c>
      <c r="H833" t="s">
        <v>3757</v>
      </c>
      <c r="I833" t="s">
        <v>43</v>
      </c>
      <c r="J833" t="s">
        <v>44</v>
      </c>
      <c r="K833" t="s">
        <v>198</v>
      </c>
      <c r="L833" t="s">
        <v>199</v>
      </c>
      <c r="M833" s="1">
        <v>53365</v>
      </c>
      <c r="N833" s="6">
        <v>2668</v>
      </c>
      <c r="O833" s="6">
        <v>34518</v>
      </c>
      <c r="P833" t="s">
        <v>53</v>
      </c>
      <c r="Q833" t="s">
        <v>53</v>
      </c>
      <c r="R833" t="s">
        <v>53</v>
      </c>
      <c r="S833" t="s">
        <v>53</v>
      </c>
      <c r="T833" t="s">
        <v>53</v>
      </c>
      <c r="U833" t="s">
        <v>53</v>
      </c>
      <c r="V833" t="s">
        <v>54</v>
      </c>
      <c r="X833" t="s">
        <v>55</v>
      </c>
      <c r="Y833" t="s">
        <v>47</v>
      </c>
      <c r="Z833" t="s">
        <v>53</v>
      </c>
      <c r="AA833" s="8">
        <v>21</v>
      </c>
      <c r="AB833" s="8">
        <v>37</v>
      </c>
      <c r="AC833" t="s">
        <v>3758</v>
      </c>
      <c r="AD833" t="s">
        <v>3759</v>
      </c>
      <c r="AE833" t="s">
        <v>3761</v>
      </c>
      <c r="AF833" s="2">
        <v>44795.665972222225</v>
      </c>
      <c r="AG833" t="s">
        <v>173</v>
      </c>
      <c r="AH833" s="2">
        <v>44795.665972222225</v>
      </c>
      <c r="AI833" t="s">
        <v>173</v>
      </c>
      <c r="AJ833">
        <v>-120.4533419</v>
      </c>
      <c r="AK833">
        <v>34.912830300000003</v>
      </c>
    </row>
    <row r="834" spans="1:39" x14ac:dyDescent="0.35">
      <c r="A834">
        <v>183</v>
      </c>
      <c r="B834" t="s">
        <v>1350</v>
      </c>
      <c r="C834" t="s">
        <v>3762</v>
      </c>
      <c r="D834" t="s">
        <v>212</v>
      </c>
      <c r="E834" t="s">
        <v>213</v>
      </c>
      <c r="F834">
        <v>93454</v>
      </c>
      <c r="G834">
        <v>2008</v>
      </c>
      <c r="H834" t="s">
        <v>3763</v>
      </c>
      <c r="I834" t="s">
        <v>43</v>
      </c>
      <c r="J834" t="s">
        <v>44</v>
      </c>
      <c r="K834" t="s">
        <v>198</v>
      </c>
      <c r="L834" t="s">
        <v>199</v>
      </c>
      <c r="M834" s="1">
        <v>366081</v>
      </c>
      <c r="N834" s="6">
        <v>120237</v>
      </c>
      <c r="O834" s="6">
        <v>818466</v>
      </c>
      <c r="P834" t="s">
        <v>53</v>
      </c>
      <c r="Q834" t="s">
        <v>53</v>
      </c>
      <c r="R834" t="s">
        <v>53</v>
      </c>
      <c r="S834" t="s">
        <v>53</v>
      </c>
      <c r="T834" t="s">
        <v>53</v>
      </c>
      <c r="U834" t="s">
        <v>53</v>
      </c>
      <c r="V834" t="s">
        <v>54</v>
      </c>
      <c r="X834" t="s">
        <v>55</v>
      </c>
      <c r="Y834" t="s">
        <v>47</v>
      </c>
      <c r="Z834" t="s">
        <v>53</v>
      </c>
      <c r="AA834" s="8">
        <v>21</v>
      </c>
      <c r="AB834" s="8">
        <v>37</v>
      </c>
      <c r="AC834" t="s">
        <v>3764</v>
      </c>
      <c r="AD834" t="s">
        <v>3765</v>
      </c>
      <c r="AE834" t="s">
        <v>3766</v>
      </c>
      <c r="AF834" s="2">
        <v>44795.665972222225</v>
      </c>
      <c r="AG834" t="s">
        <v>173</v>
      </c>
      <c r="AH834" s="2">
        <v>45128.973611111112</v>
      </c>
      <c r="AI834" t="s">
        <v>97</v>
      </c>
      <c r="AJ834">
        <v>-120.43014599999999</v>
      </c>
      <c r="AK834">
        <v>34.945337000000002</v>
      </c>
    </row>
    <row r="835" spans="1:39" x14ac:dyDescent="0.35">
      <c r="A835">
        <v>749</v>
      </c>
      <c r="C835" t="s">
        <v>3767</v>
      </c>
      <c r="D835" t="s">
        <v>3768</v>
      </c>
      <c r="E835" t="s">
        <v>349</v>
      </c>
      <c r="F835">
        <v>93060</v>
      </c>
      <c r="G835">
        <v>1980</v>
      </c>
      <c r="H835" t="s">
        <v>3769</v>
      </c>
      <c r="I835" t="s">
        <v>43</v>
      </c>
      <c r="J835" t="s">
        <v>44</v>
      </c>
      <c r="K835" t="s">
        <v>198</v>
      </c>
      <c r="L835" t="s">
        <v>199</v>
      </c>
      <c r="M835" s="1">
        <v>18400</v>
      </c>
      <c r="N835" s="6">
        <v>920</v>
      </c>
      <c r="O835" s="6">
        <v>12655</v>
      </c>
      <c r="P835" t="s">
        <v>53</v>
      </c>
      <c r="Q835" t="s">
        <v>53</v>
      </c>
      <c r="R835" t="s">
        <v>53</v>
      </c>
      <c r="S835" t="s">
        <v>53</v>
      </c>
      <c r="T835" t="s">
        <v>53</v>
      </c>
      <c r="U835" t="s">
        <v>53</v>
      </c>
      <c r="V835" t="s">
        <v>54</v>
      </c>
      <c r="X835" t="s">
        <v>46</v>
      </c>
      <c r="Y835" t="s">
        <v>47</v>
      </c>
      <c r="Z835" t="s">
        <v>53</v>
      </c>
      <c r="AA835" s="8">
        <v>21</v>
      </c>
      <c r="AB835" s="8">
        <v>38</v>
      </c>
      <c r="AC835" t="s">
        <v>3770</v>
      </c>
      <c r="AD835" t="s">
        <v>3771</v>
      </c>
      <c r="AE835" t="s">
        <v>3772</v>
      </c>
      <c r="AF835" s="2">
        <v>44795.665972222225</v>
      </c>
      <c r="AG835" t="s">
        <v>173</v>
      </c>
      <c r="AH835" s="2">
        <v>44795.665972222225</v>
      </c>
      <c r="AI835" t="s">
        <v>173</v>
      </c>
      <c r="AJ835">
        <v>-119.06915100000001</v>
      </c>
      <c r="AK835">
        <v>34.352669200000001</v>
      </c>
    </row>
    <row r="836" spans="1:39" x14ac:dyDescent="0.35">
      <c r="A836">
        <v>548</v>
      </c>
      <c r="C836" t="s">
        <v>3773</v>
      </c>
      <c r="D836" t="s">
        <v>3774</v>
      </c>
      <c r="E836" t="s">
        <v>213</v>
      </c>
      <c r="F836">
        <v>93460</v>
      </c>
      <c r="G836">
        <v>1990</v>
      </c>
      <c r="H836" t="s">
        <v>3775</v>
      </c>
      <c r="I836" t="s">
        <v>43</v>
      </c>
      <c r="J836" t="s">
        <v>44</v>
      </c>
      <c r="K836" t="s">
        <v>198</v>
      </c>
      <c r="L836" t="s">
        <v>199</v>
      </c>
      <c r="M836" s="1">
        <v>11047</v>
      </c>
      <c r="N836" s="6">
        <v>552</v>
      </c>
      <c r="O836" s="6">
        <v>7136</v>
      </c>
      <c r="P836" t="s">
        <v>53</v>
      </c>
      <c r="Q836" t="s">
        <v>53</v>
      </c>
      <c r="R836" t="s">
        <v>53</v>
      </c>
      <c r="S836" t="s">
        <v>53</v>
      </c>
      <c r="T836" t="s">
        <v>53</v>
      </c>
      <c r="U836" t="s">
        <v>53</v>
      </c>
      <c r="V836" t="s">
        <v>54</v>
      </c>
      <c r="X836" t="s">
        <v>55</v>
      </c>
      <c r="Y836" t="s">
        <v>47</v>
      </c>
      <c r="Z836" t="s">
        <v>53</v>
      </c>
      <c r="AA836" s="8">
        <v>21</v>
      </c>
      <c r="AB836" s="8">
        <v>37</v>
      </c>
      <c r="AC836" t="s">
        <v>3776</v>
      </c>
      <c r="AD836" t="s">
        <v>3777</v>
      </c>
      <c r="AE836" t="s">
        <v>3778</v>
      </c>
      <c r="AF836" s="2">
        <v>44795.665972222225</v>
      </c>
      <c r="AG836" t="s">
        <v>173</v>
      </c>
      <c r="AH836" s="2">
        <v>44795.665972222225</v>
      </c>
      <c r="AI836" t="s">
        <v>173</v>
      </c>
      <c r="AJ836">
        <v>-120.100486</v>
      </c>
      <c r="AK836">
        <v>34.608828000000003</v>
      </c>
    </row>
    <row r="837" spans="1:39" x14ac:dyDescent="0.35">
      <c r="A837">
        <v>606</v>
      </c>
      <c r="C837" t="s">
        <v>3773</v>
      </c>
      <c r="D837" t="s">
        <v>3774</v>
      </c>
      <c r="E837" t="s">
        <v>213</v>
      </c>
      <c r="F837">
        <v>93460</v>
      </c>
      <c r="G837">
        <v>1988</v>
      </c>
      <c r="H837" t="s">
        <v>3775</v>
      </c>
      <c r="I837" t="s">
        <v>43</v>
      </c>
      <c r="J837" t="s">
        <v>44</v>
      </c>
      <c r="K837" t="s">
        <v>198</v>
      </c>
      <c r="L837" t="s">
        <v>199</v>
      </c>
      <c r="M837" s="1">
        <v>49201</v>
      </c>
      <c r="N837" s="6">
        <v>2460</v>
      </c>
      <c r="O837" s="6">
        <v>31784</v>
      </c>
      <c r="P837" t="s">
        <v>53</v>
      </c>
      <c r="Q837" t="s">
        <v>53</v>
      </c>
      <c r="R837" t="s">
        <v>53</v>
      </c>
      <c r="S837" t="s">
        <v>53</v>
      </c>
      <c r="T837" t="s">
        <v>53</v>
      </c>
      <c r="U837" t="s">
        <v>53</v>
      </c>
      <c r="V837" t="s">
        <v>54</v>
      </c>
      <c r="X837" t="s">
        <v>55</v>
      </c>
      <c r="Y837" t="s">
        <v>47</v>
      </c>
      <c r="Z837" t="s">
        <v>53</v>
      </c>
      <c r="AA837" s="8">
        <v>21</v>
      </c>
      <c r="AB837" s="8">
        <v>37</v>
      </c>
      <c r="AC837" t="s">
        <v>3776</v>
      </c>
      <c r="AD837" t="s">
        <v>3777</v>
      </c>
      <c r="AE837" t="s">
        <v>3779</v>
      </c>
      <c r="AF837" s="2">
        <v>44795.665972222225</v>
      </c>
      <c r="AG837" t="s">
        <v>173</v>
      </c>
      <c r="AH837" s="2">
        <v>44795.665972222225</v>
      </c>
      <c r="AI837" t="s">
        <v>173</v>
      </c>
      <c r="AJ837">
        <v>-120.100486</v>
      </c>
      <c r="AK837">
        <v>34.608828000000003</v>
      </c>
    </row>
    <row r="838" spans="1:39" x14ac:dyDescent="0.35">
      <c r="A838">
        <v>967</v>
      </c>
      <c r="B838" t="s">
        <v>3780</v>
      </c>
      <c r="C838" t="s">
        <v>3781</v>
      </c>
      <c r="D838" t="s">
        <v>3500</v>
      </c>
      <c r="E838" t="s">
        <v>66</v>
      </c>
      <c r="F838">
        <v>91767</v>
      </c>
      <c r="G838">
        <v>2021</v>
      </c>
      <c r="H838" t="s">
        <v>3782</v>
      </c>
      <c r="I838" t="s">
        <v>43</v>
      </c>
      <c r="J838" t="s">
        <v>44</v>
      </c>
      <c r="K838" t="s">
        <v>289</v>
      </c>
      <c r="L838" t="s">
        <v>199</v>
      </c>
      <c r="M838" s="1">
        <v>620822</v>
      </c>
      <c r="N838" s="6">
        <v>71408</v>
      </c>
      <c r="O838" s="6">
        <v>282000</v>
      </c>
      <c r="P838" t="s">
        <v>53</v>
      </c>
      <c r="Q838" t="s">
        <v>53</v>
      </c>
      <c r="R838" t="s">
        <v>54</v>
      </c>
      <c r="S838" t="s">
        <v>53</v>
      </c>
      <c r="T838" t="s">
        <v>53</v>
      </c>
      <c r="U838" t="s">
        <v>53</v>
      </c>
      <c r="V838" t="s">
        <v>53</v>
      </c>
      <c r="W838" t="s">
        <v>3783</v>
      </c>
      <c r="X838" t="s">
        <v>46</v>
      </c>
      <c r="Y838" t="s">
        <v>47</v>
      </c>
      <c r="Z838" t="s">
        <v>54</v>
      </c>
      <c r="AA838" s="8">
        <v>22</v>
      </c>
      <c r="AB838" s="8">
        <v>53</v>
      </c>
      <c r="AC838">
        <v>34.060422815463603</v>
      </c>
      <c r="AD838" s="5">
        <v>-117.75067973389901</v>
      </c>
      <c r="AF838" s="2">
        <v>45482</v>
      </c>
      <c r="AH838" s="2"/>
      <c r="AI838" t="s">
        <v>97</v>
      </c>
      <c r="AJ838" s="5">
        <v>-117.75067973389901</v>
      </c>
      <c r="AK838">
        <v>34.060422815463603</v>
      </c>
      <c r="AM838" t="s">
        <v>3784</v>
      </c>
    </row>
    <row r="839" spans="1:39" x14ac:dyDescent="0.35">
      <c r="A839">
        <v>104</v>
      </c>
      <c r="C839" t="s">
        <v>3785</v>
      </c>
      <c r="D839" t="s">
        <v>3786</v>
      </c>
      <c r="E839" t="s">
        <v>1066</v>
      </c>
      <c r="F839">
        <v>96032</v>
      </c>
      <c r="G839">
        <v>2012</v>
      </c>
      <c r="H839" t="s">
        <v>3787</v>
      </c>
      <c r="I839" t="s">
        <v>43</v>
      </c>
      <c r="J839" t="s">
        <v>44</v>
      </c>
      <c r="K839" t="s">
        <v>198</v>
      </c>
      <c r="L839" t="s">
        <v>199</v>
      </c>
      <c r="M839" s="1">
        <v>380000</v>
      </c>
      <c r="N839" s="6">
        <v>36602</v>
      </c>
      <c r="O839" s="6">
        <v>345615</v>
      </c>
      <c r="P839" t="s">
        <v>54</v>
      </c>
      <c r="Q839" t="s">
        <v>53</v>
      </c>
      <c r="R839" t="s">
        <v>54</v>
      </c>
      <c r="S839" t="s">
        <v>53</v>
      </c>
      <c r="T839" t="s">
        <v>53</v>
      </c>
      <c r="U839" t="s">
        <v>53</v>
      </c>
      <c r="V839" t="s">
        <v>53</v>
      </c>
      <c r="W839" t="s">
        <v>3788</v>
      </c>
      <c r="X839" t="s">
        <v>55</v>
      </c>
      <c r="Y839" t="s">
        <v>47</v>
      </c>
      <c r="Z839" t="s">
        <v>53</v>
      </c>
      <c r="AA839" s="8">
        <v>1</v>
      </c>
      <c r="AB839" s="8">
        <v>1</v>
      </c>
      <c r="AC839" t="s">
        <v>3789</v>
      </c>
      <c r="AD839" t="s">
        <v>3790</v>
      </c>
      <c r="AE839" t="s">
        <v>3791</v>
      </c>
      <c r="AF839" s="2">
        <v>44795.665972222225</v>
      </c>
      <c r="AG839" t="s">
        <v>173</v>
      </c>
      <c r="AH839" s="2">
        <v>45128.739583333336</v>
      </c>
      <c r="AI839" t="s">
        <v>97</v>
      </c>
      <c r="AJ839">
        <v>-122.8417883</v>
      </c>
      <c r="AK839">
        <v>41.606966700000001</v>
      </c>
    </row>
    <row r="840" spans="1:39" x14ac:dyDescent="0.35">
      <c r="A840">
        <v>199</v>
      </c>
      <c r="C840" t="s">
        <v>3785</v>
      </c>
      <c r="D840" t="s">
        <v>3786</v>
      </c>
      <c r="E840" t="s">
        <v>1066</v>
      </c>
      <c r="F840">
        <v>96032</v>
      </c>
      <c r="G840">
        <v>2006</v>
      </c>
      <c r="H840" t="s">
        <v>89</v>
      </c>
      <c r="I840" t="s">
        <v>43</v>
      </c>
      <c r="J840" t="s">
        <v>44</v>
      </c>
      <c r="K840" t="s">
        <v>198</v>
      </c>
      <c r="L840" t="s">
        <v>199</v>
      </c>
      <c r="M840" s="1">
        <v>58000</v>
      </c>
      <c r="N840" s="6">
        <v>7121</v>
      </c>
      <c r="O840" s="6">
        <v>54866</v>
      </c>
      <c r="P840" t="s">
        <v>54</v>
      </c>
      <c r="Q840" t="s">
        <v>53</v>
      </c>
      <c r="R840" t="s">
        <v>53</v>
      </c>
      <c r="S840" t="s">
        <v>53</v>
      </c>
      <c r="T840" t="s">
        <v>53</v>
      </c>
      <c r="U840" t="s">
        <v>53</v>
      </c>
      <c r="V840" t="s">
        <v>53</v>
      </c>
      <c r="W840" t="s">
        <v>553</v>
      </c>
      <c r="X840" t="s">
        <v>55</v>
      </c>
      <c r="Y840" t="s">
        <v>47</v>
      </c>
      <c r="Z840" t="s">
        <v>53</v>
      </c>
      <c r="AA840" s="8">
        <v>1</v>
      </c>
      <c r="AB840" s="8">
        <v>1</v>
      </c>
      <c r="AC840" t="s">
        <v>3789</v>
      </c>
      <c r="AD840" t="s">
        <v>3790</v>
      </c>
      <c r="AE840" t="s">
        <v>3792</v>
      </c>
      <c r="AF840" s="2">
        <v>44795.665972222225</v>
      </c>
      <c r="AG840" t="s">
        <v>173</v>
      </c>
      <c r="AH840" s="2">
        <v>45128.974999999999</v>
      </c>
      <c r="AI840" t="s">
        <v>97</v>
      </c>
      <c r="AJ840">
        <v>-122.8417883</v>
      </c>
      <c r="AK840">
        <v>41.606966700000001</v>
      </c>
    </row>
    <row r="841" spans="1:39" x14ac:dyDescent="0.35">
      <c r="A841">
        <v>710</v>
      </c>
      <c r="C841" t="s">
        <v>3793</v>
      </c>
      <c r="D841" t="s">
        <v>120</v>
      </c>
      <c r="E841" t="s">
        <v>120</v>
      </c>
      <c r="F841">
        <v>92121</v>
      </c>
      <c r="G841">
        <v>1982</v>
      </c>
      <c r="H841" t="s">
        <v>3794</v>
      </c>
      <c r="I841" t="s">
        <v>76</v>
      </c>
      <c r="J841" t="s">
        <v>52</v>
      </c>
      <c r="K841" t="s">
        <v>198</v>
      </c>
      <c r="L841" t="s">
        <v>199</v>
      </c>
      <c r="M841" s="1">
        <v>726950</v>
      </c>
      <c r="N841" s="6" t="s">
        <v>200</v>
      </c>
      <c r="O841" s="6" t="s">
        <v>200</v>
      </c>
      <c r="P841" t="s">
        <v>53</v>
      </c>
      <c r="Q841" t="s">
        <v>53</v>
      </c>
      <c r="R841" t="s">
        <v>53</v>
      </c>
      <c r="S841" t="s">
        <v>53</v>
      </c>
      <c r="T841" t="s">
        <v>53</v>
      </c>
      <c r="U841" t="s">
        <v>53</v>
      </c>
      <c r="V841" t="s">
        <v>54</v>
      </c>
      <c r="X841" t="s">
        <v>122</v>
      </c>
      <c r="Y841" t="s">
        <v>47</v>
      </c>
      <c r="Z841" t="s">
        <v>53</v>
      </c>
      <c r="AA841" s="8">
        <v>38</v>
      </c>
      <c r="AB841" s="8">
        <v>77</v>
      </c>
      <c r="AC841" t="s">
        <v>3795</v>
      </c>
      <c r="AD841" t="s">
        <v>3796</v>
      </c>
      <c r="AE841" t="s">
        <v>3797</v>
      </c>
      <c r="AF841" s="2">
        <v>44795.665972222225</v>
      </c>
      <c r="AG841" t="s">
        <v>173</v>
      </c>
      <c r="AH841" s="2">
        <v>44795.665972222225</v>
      </c>
      <c r="AI841" t="s">
        <v>173</v>
      </c>
      <c r="AJ841">
        <v>-117.24309719999999</v>
      </c>
      <c r="AK841">
        <v>32.904276770000003</v>
      </c>
    </row>
    <row r="842" spans="1:39" x14ac:dyDescent="0.35">
      <c r="A842">
        <v>667</v>
      </c>
      <c r="C842" t="s">
        <v>3798</v>
      </c>
      <c r="D842" t="s">
        <v>120</v>
      </c>
      <c r="E842" t="s">
        <v>120</v>
      </c>
      <c r="F842">
        <v>92037</v>
      </c>
      <c r="G842">
        <v>1984</v>
      </c>
      <c r="H842" t="s">
        <v>3799</v>
      </c>
      <c r="I842" t="s">
        <v>76</v>
      </c>
      <c r="J842" t="s">
        <v>52</v>
      </c>
      <c r="K842" t="s">
        <v>198</v>
      </c>
      <c r="L842" t="s">
        <v>199</v>
      </c>
      <c r="M842" s="1">
        <v>32788</v>
      </c>
      <c r="N842" s="6">
        <v>1639</v>
      </c>
      <c r="O842" s="6">
        <v>34881</v>
      </c>
      <c r="P842" t="s">
        <v>53</v>
      </c>
      <c r="Q842" t="s">
        <v>53</v>
      </c>
      <c r="R842" t="s">
        <v>53</v>
      </c>
      <c r="S842" t="s">
        <v>53</v>
      </c>
      <c r="T842" t="s">
        <v>53</v>
      </c>
      <c r="U842" t="s">
        <v>53</v>
      </c>
      <c r="V842" t="s">
        <v>54</v>
      </c>
      <c r="X842" t="s">
        <v>122</v>
      </c>
      <c r="Y842" t="s">
        <v>47</v>
      </c>
      <c r="Z842" t="s">
        <v>53</v>
      </c>
      <c r="AA842" s="8">
        <v>40</v>
      </c>
      <c r="AB842" s="8">
        <v>77</v>
      </c>
      <c r="AC842" t="s">
        <v>3800</v>
      </c>
      <c r="AD842" t="s">
        <v>3801</v>
      </c>
      <c r="AE842" t="s">
        <v>3802</v>
      </c>
      <c r="AF842" s="2">
        <v>44795.665972222225</v>
      </c>
      <c r="AG842" t="s">
        <v>173</v>
      </c>
      <c r="AH842" s="2">
        <v>44795.665972222225</v>
      </c>
      <c r="AI842" t="s">
        <v>173</v>
      </c>
      <c r="AJ842">
        <v>-117.225466</v>
      </c>
      <c r="AK842">
        <v>32.885277000000002</v>
      </c>
    </row>
    <row r="843" spans="1:39" x14ac:dyDescent="0.35">
      <c r="A843">
        <v>704</v>
      </c>
      <c r="C843" t="s">
        <v>3798</v>
      </c>
      <c r="D843" t="s">
        <v>120</v>
      </c>
      <c r="E843" t="s">
        <v>120</v>
      </c>
      <c r="F843">
        <v>92037</v>
      </c>
      <c r="G843">
        <v>1982</v>
      </c>
      <c r="H843" t="s">
        <v>3799</v>
      </c>
      <c r="I843" t="s">
        <v>76</v>
      </c>
      <c r="J843" t="s">
        <v>52</v>
      </c>
      <c r="K843" t="s">
        <v>198</v>
      </c>
      <c r="L843" t="s">
        <v>199</v>
      </c>
      <c r="M843" s="1">
        <v>128640</v>
      </c>
      <c r="N843" s="6">
        <v>6432</v>
      </c>
      <c r="O843" s="6">
        <v>136851</v>
      </c>
      <c r="P843" t="s">
        <v>53</v>
      </c>
      <c r="Q843" t="s">
        <v>53</v>
      </c>
      <c r="R843" t="s">
        <v>53</v>
      </c>
      <c r="S843" t="s">
        <v>53</v>
      </c>
      <c r="T843" t="s">
        <v>53</v>
      </c>
      <c r="U843" t="s">
        <v>53</v>
      </c>
      <c r="V843" t="s">
        <v>54</v>
      </c>
      <c r="X843" t="s">
        <v>122</v>
      </c>
      <c r="Y843" t="s">
        <v>47</v>
      </c>
      <c r="Z843" t="s">
        <v>54</v>
      </c>
      <c r="AA843" s="8">
        <v>40</v>
      </c>
      <c r="AB843" s="8">
        <v>77</v>
      </c>
      <c r="AC843" t="s">
        <v>3800</v>
      </c>
      <c r="AD843" t="s">
        <v>3801</v>
      </c>
      <c r="AE843" t="s">
        <v>3803</v>
      </c>
      <c r="AF843" s="2">
        <v>44795.665972222225</v>
      </c>
      <c r="AG843" t="s">
        <v>173</v>
      </c>
      <c r="AH843" s="2">
        <v>44795.665972222225</v>
      </c>
      <c r="AI843" t="s">
        <v>173</v>
      </c>
      <c r="AJ843">
        <v>-117.225466</v>
      </c>
      <c r="AK843">
        <v>32.885277000000002</v>
      </c>
    </row>
    <row r="844" spans="1:39" x14ac:dyDescent="0.35">
      <c r="A844">
        <v>726</v>
      </c>
      <c r="C844" t="s">
        <v>3798</v>
      </c>
      <c r="D844" t="s">
        <v>120</v>
      </c>
      <c r="E844" t="s">
        <v>120</v>
      </c>
      <c r="F844">
        <v>92037</v>
      </c>
      <c r="G844">
        <v>1981</v>
      </c>
      <c r="H844" t="s">
        <v>3799</v>
      </c>
      <c r="I844" t="s">
        <v>76</v>
      </c>
      <c r="J844" t="s">
        <v>52</v>
      </c>
      <c r="K844" t="s">
        <v>198</v>
      </c>
      <c r="L844" t="s">
        <v>199</v>
      </c>
      <c r="M844" s="1">
        <v>166150</v>
      </c>
      <c r="N844" s="6">
        <v>8308</v>
      </c>
      <c r="O844" s="6">
        <v>176755</v>
      </c>
      <c r="P844" t="s">
        <v>53</v>
      </c>
      <c r="Q844" t="s">
        <v>53</v>
      </c>
      <c r="R844" t="s">
        <v>53</v>
      </c>
      <c r="S844" t="s">
        <v>53</v>
      </c>
      <c r="T844" t="s">
        <v>53</v>
      </c>
      <c r="U844" t="s">
        <v>53</v>
      </c>
      <c r="V844" t="s">
        <v>54</v>
      </c>
      <c r="X844" t="s">
        <v>122</v>
      </c>
      <c r="Y844" t="s">
        <v>47</v>
      </c>
      <c r="Z844" t="s">
        <v>53</v>
      </c>
      <c r="AA844" s="8">
        <v>40</v>
      </c>
      <c r="AB844" s="8">
        <v>77</v>
      </c>
      <c r="AC844" t="s">
        <v>3800</v>
      </c>
      <c r="AD844" t="s">
        <v>3801</v>
      </c>
      <c r="AE844" t="s">
        <v>3804</v>
      </c>
      <c r="AF844" s="2">
        <v>44795.665972222225</v>
      </c>
      <c r="AG844" t="s">
        <v>173</v>
      </c>
      <c r="AH844" s="2">
        <v>44795.665972222225</v>
      </c>
      <c r="AI844" t="s">
        <v>173</v>
      </c>
      <c r="AJ844">
        <v>-117.225466</v>
      </c>
      <c r="AK844">
        <v>32.885277000000002</v>
      </c>
    </row>
    <row r="845" spans="1:39" x14ac:dyDescent="0.35">
      <c r="A845">
        <v>609</v>
      </c>
      <c r="C845" t="s">
        <v>3805</v>
      </c>
      <c r="D845" t="s">
        <v>3806</v>
      </c>
      <c r="E845" t="s">
        <v>62</v>
      </c>
      <c r="F845">
        <v>93662</v>
      </c>
      <c r="G845">
        <v>1988</v>
      </c>
      <c r="H845" t="s">
        <v>3807</v>
      </c>
      <c r="I845" t="s">
        <v>76</v>
      </c>
      <c r="J845" t="s">
        <v>52</v>
      </c>
      <c r="K845" t="s">
        <v>198</v>
      </c>
      <c r="L845" t="s">
        <v>199</v>
      </c>
      <c r="M845" s="1">
        <v>66466</v>
      </c>
      <c r="N845" s="6" t="s">
        <v>200</v>
      </c>
      <c r="O845" s="6" t="s">
        <v>200</v>
      </c>
      <c r="P845" t="s">
        <v>53</v>
      </c>
      <c r="Q845" t="s">
        <v>53</v>
      </c>
      <c r="R845" t="s">
        <v>53</v>
      </c>
      <c r="S845" t="s">
        <v>53</v>
      </c>
      <c r="T845" t="s">
        <v>53</v>
      </c>
      <c r="U845" t="s">
        <v>53</v>
      </c>
      <c r="V845" t="s">
        <v>54</v>
      </c>
      <c r="X845" t="s">
        <v>55</v>
      </c>
      <c r="Y845" t="s">
        <v>47</v>
      </c>
      <c r="Z845" t="s">
        <v>54</v>
      </c>
      <c r="AA845" s="8">
        <v>14</v>
      </c>
      <c r="AB845" s="8">
        <v>31</v>
      </c>
      <c r="AC845" t="s">
        <v>3808</v>
      </c>
      <c r="AD845" t="s">
        <v>3809</v>
      </c>
      <c r="AE845" t="s">
        <v>3810</v>
      </c>
      <c r="AF845" s="2">
        <v>44795.665972222225</v>
      </c>
      <c r="AG845" t="s">
        <v>173</v>
      </c>
      <c r="AH845" s="2">
        <v>44795.665972222225</v>
      </c>
      <c r="AI845" t="s">
        <v>173</v>
      </c>
      <c r="AJ845">
        <v>-119.598563</v>
      </c>
      <c r="AK845">
        <v>36.567917999999999</v>
      </c>
    </row>
    <row r="846" spans="1:39" x14ac:dyDescent="0.35">
      <c r="A846">
        <v>705</v>
      </c>
      <c r="C846" t="s">
        <v>3811</v>
      </c>
      <c r="D846" t="s">
        <v>3806</v>
      </c>
      <c r="E846" t="s">
        <v>62</v>
      </c>
      <c r="F846">
        <v>93662</v>
      </c>
      <c r="G846">
        <v>1982</v>
      </c>
      <c r="H846" t="s">
        <v>3812</v>
      </c>
      <c r="I846" t="s">
        <v>43</v>
      </c>
      <c r="J846" t="s">
        <v>44</v>
      </c>
      <c r="K846" t="s">
        <v>198</v>
      </c>
      <c r="L846" t="s">
        <v>199</v>
      </c>
      <c r="M846" s="1">
        <v>134385</v>
      </c>
      <c r="N846" s="6">
        <v>6719</v>
      </c>
      <c r="O846" s="6">
        <v>86812</v>
      </c>
      <c r="P846" t="s">
        <v>53</v>
      </c>
      <c r="Q846" t="s">
        <v>53</v>
      </c>
      <c r="R846" t="s">
        <v>53</v>
      </c>
      <c r="S846" t="s">
        <v>53</v>
      </c>
      <c r="T846" t="s">
        <v>53</v>
      </c>
      <c r="U846" t="s">
        <v>53</v>
      </c>
      <c r="V846" t="s">
        <v>54</v>
      </c>
      <c r="X846" t="s">
        <v>55</v>
      </c>
      <c r="Y846" t="s">
        <v>47</v>
      </c>
      <c r="Z846" t="s">
        <v>53</v>
      </c>
      <c r="AA846" s="8">
        <v>14</v>
      </c>
      <c r="AB846" s="8">
        <v>31</v>
      </c>
      <c r="AC846" t="s">
        <v>3813</v>
      </c>
      <c r="AD846" t="s">
        <v>3814</v>
      </c>
      <c r="AE846" t="s">
        <v>3815</v>
      </c>
      <c r="AF846" s="2">
        <v>44795.665972222225</v>
      </c>
      <c r="AG846" t="s">
        <v>173</v>
      </c>
      <c r="AH846" s="2">
        <v>44795.665972222225</v>
      </c>
      <c r="AI846" t="s">
        <v>173</v>
      </c>
      <c r="AJ846">
        <v>-119.61902550000001</v>
      </c>
      <c r="AK846">
        <v>36.578587200000001</v>
      </c>
    </row>
    <row r="847" spans="1:39" x14ac:dyDescent="0.35">
      <c r="A847">
        <v>22</v>
      </c>
      <c r="B847" t="s">
        <v>3816</v>
      </c>
      <c r="C847" t="s">
        <v>3817</v>
      </c>
      <c r="D847" t="s">
        <v>1622</v>
      </c>
      <c r="E847" t="s">
        <v>145</v>
      </c>
      <c r="F847">
        <v>94062</v>
      </c>
      <c r="G847">
        <v>2018</v>
      </c>
      <c r="H847" t="s">
        <v>3818</v>
      </c>
      <c r="I847" t="s">
        <v>43</v>
      </c>
      <c r="J847" t="s">
        <v>44</v>
      </c>
      <c r="K847" t="s">
        <v>289</v>
      </c>
      <c r="L847" t="s">
        <v>199</v>
      </c>
      <c r="M847" s="1">
        <v>2200000</v>
      </c>
      <c r="N847" s="6">
        <v>199000</v>
      </c>
      <c r="O847" s="6">
        <v>1277000</v>
      </c>
      <c r="P847" t="s">
        <v>53</v>
      </c>
      <c r="Q847" t="s">
        <v>53</v>
      </c>
      <c r="R847" t="s">
        <v>54</v>
      </c>
      <c r="S847" t="s">
        <v>53</v>
      </c>
      <c r="T847" t="s">
        <v>53</v>
      </c>
      <c r="U847" t="s">
        <v>53</v>
      </c>
      <c r="V847" t="s">
        <v>53</v>
      </c>
      <c r="W847" t="s">
        <v>3819</v>
      </c>
      <c r="X847" t="s">
        <v>55</v>
      </c>
      <c r="Y847" t="s">
        <v>47</v>
      </c>
      <c r="Z847" t="s">
        <v>53</v>
      </c>
      <c r="AA847" s="8">
        <v>13</v>
      </c>
      <c r="AB847" s="8">
        <v>21</v>
      </c>
      <c r="AC847" t="s">
        <v>3820</v>
      </c>
      <c r="AD847" t="s">
        <v>3821</v>
      </c>
      <c r="AE847" t="s">
        <v>3822</v>
      </c>
      <c r="AF847" s="2">
        <v>44795.665972222225</v>
      </c>
      <c r="AG847" t="s">
        <v>173</v>
      </c>
      <c r="AH847" s="2">
        <v>45126.729166666664</v>
      </c>
      <c r="AI847" t="s">
        <v>97</v>
      </c>
      <c r="AJ847">
        <v>-122.236485</v>
      </c>
      <c r="AK847">
        <v>37.484155000000001</v>
      </c>
    </row>
    <row r="848" spans="1:39" x14ac:dyDescent="0.35">
      <c r="A848">
        <v>54</v>
      </c>
      <c r="B848" t="s">
        <v>3823</v>
      </c>
      <c r="C848" t="s">
        <v>3824</v>
      </c>
      <c r="D848" t="s">
        <v>1352</v>
      </c>
      <c r="E848" t="s">
        <v>102</v>
      </c>
      <c r="F848">
        <v>94022</v>
      </c>
      <c r="G848">
        <v>2015</v>
      </c>
      <c r="H848" t="s">
        <v>3825</v>
      </c>
      <c r="I848" t="s">
        <v>208</v>
      </c>
      <c r="J848" t="s">
        <v>52</v>
      </c>
      <c r="K848" t="s">
        <v>198</v>
      </c>
      <c r="L848" t="s">
        <v>199</v>
      </c>
      <c r="M848" s="1">
        <v>3000000</v>
      </c>
      <c r="N848" s="6">
        <v>177388</v>
      </c>
      <c r="O848" s="6">
        <v>1735397</v>
      </c>
      <c r="P848" t="s">
        <v>53</v>
      </c>
      <c r="Q848" t="s">
        <v>53</v>
      </c>
      <c r="R848" t="s">
        <v>54</v>
      </c>
      <c r="S848" t="s">
        <v>53</v>
      </c>
      <c r="T848" t="s">
        <v>53</v>
      </c>
      <c r="U848" t="s">
        <v>53</v>
      </c>
      <c r="V848" t="s">
        <v>53</v>
      </c>
      <c r="W848" t="s">
        <v>3826</v>
      </c>
      <c r="X848" t="s">
        <v>55</v>
      </c>
      <c r="Y848" t="s">
        <v>47</v>
      </c>
      <c r="Z848" t="s">
        <v>53</v>
      </c>
      <c r="AA848" s="8">
        <v>13</v>
      </c>
      <c r="AB848" s="8">
        <v>23</v>
      </c>
      <c r="AC848" t="s">
        <v>3827</v>
      </c>
      <c r="AD848" t="s">
        <v>3828</v>
      </c>
      <c r="AE848" t="s">
        <v>3829</v>
      </c>
      <c r="AF848" s="2">
        <v>44795.665972222225</v>
      </c>
      <c r="AG848" t="s">
        <v>173</v>
      </c>
      <c r="AH848" s="2">
        <v>45127.794444444444</v>
      </c>
      <c r="AI848" t="s">
        <v>97</v>
      </c>
      <c r="AJ848">
        <v>-122.126959</v>
      </c>
      <c r="AK848">
        <v>37.361299000000002</v>
      </c>
    </row>
    <row r="849" spans="1:39" x14ac:dyDescent="0.35">
      <c r="A849">
        <v>553</v>
      </c>
      <c r="C849" t="s">
        <v>3830</v>
      </c>
      <c r="D849" t="s">
        <v>3088</v>
      </c>
      <c r="E849" t="s">
        <v>244</v>
      </c>
      <c r="F849">
        <v>95301</v>
      </c>
      <c r="G849">
        <v>1990</v>
      </c>
      <c r="H849" t="s">
        <v>3831</v>
      </c>
      <c r="I849" t="s">
        <v>43</v>
      </c>
      <c r="J849" t="s">
        <v>44</v>
      </c>
      <c r="K849" t="s">
        <v>198</v>
      </c>
      <c r="L849" t="s">
        <v>199</v>
      </c>
      <c r="M849" s="1">
        <v>29281</v>
      </c>
      <c r="N849" s="6" t="s">
        <v>200</v>
      </c>
      <c r="O849" s="6" t="s">
        <v>200</v>
      </c>
      <c r="P849" t="s">
        <v>53</v>
      </c>
      <c r="Q849" t="s">
        <v>53</v>
      </c>
      <c r="R849" t="s">
        <v>53</v>
      </c>
      <c r="S849" t="s">
        <v>53</v>
      </c>
      <c r="T849" t="s">
        <v>53</v>
      </c>
      <c r="U849" t="s">
        <v>53</v>
      </c>
      <c r="V849" t="s">
        <v>54</v>
      </c>
      <c r="X849" t="s">
        <v>55</v>
      </c>
      <c r="Y849" t="s">
        <v>47</v>
      </c>
      <c r="Z849" t="s">
        <v>54</v>
      </c>
      <c r="AA849" s="8">
        <v>14</v>
      </c>
      <c r="AB849" s="8">
        <v>27</v>
      </c>
      <c r="AC849" t="s">
        <v>3832</v>
      </c>
      <c r="AD849" t="s">
        <v>3833</v>
      </c>
      <c r="AE849" t="s">
        <v>3834</v>
      </c>
      <c r="AF849" s="2">
        <v>44795.665972222225</v>
      </c>
      <c r="AG849" t="s">
        <v>173</v>
      </c>
      <c r="AH849" s="2">
        <v>44795.665972222225</v>
      </c>
      <c r="AI849" t="s">
        <v>173</v>
      </c>
      <c r="AJ849">
        <v>-120.59793500000001</v>
      </c>
      <c r="AK849">
        <v>37.346420000000002</v>
      </c>
    </row>
    <row r="850" spans="1:39" x14ac:dyDescent="0.35">
      <c r="A850">
        <v>808</v>
      </c>
      <c r="C850" t="s">
        <v>3835</v>
      </c>
      <c r="D850" t="s">
        <v>78</v>
      </c>
      <c r="E850" t="s">
        <v>79</v>
      </c>
      <c r="F850">
        <v>96003</v>
      </c>
      <c r="G850">
        <v>1980</v>
      </c>
      <c r="H850" t="s">
        <v>3836</v>
      </c>
      <c r="I850" t="s">
        <v>208</v>
      </c>
      <c r="J850" t="s">
        <v>52</v>
      </c>
      <c r="K850" t="s">
        <v>198</v>
      </c>
      <c r="L850" t="s">
        <v>199</v>
      </c>
      <c r="M850" s="1">
        <v>211282</v>
      </c>
      <c r="N850" s="6" t="s">
        <v>200</v>
      </c>
      <c r="O850" s="6" t="s">
        <v>200</v>
      </c>
      <c r="P850" t="s">
        <v>53</v>
      </c>
      <c r="Q850" t="s">
        <v>53</v>
      </c>
      <c r="R850" t="s">
        <v>53</v>
      </c>
      <c r="S850" t="s">
        <v>53</v>
      </c>
      <c r="T850" t="s">
        <v>53</v>
      </c>
      <c r="U850" t="s">
        <v>53</v>
      </c>
      <c r="V850" t="s">
        <v>54</v>
      </c>
      <c r="X850" t="s">
        <v>55</v>
      </c>
      <c r="Y850" t="s">
        <v>47</v>
      </c>
      <c r="Z850" t="s">
        <v>53</v>
      </c>
      <c r="AA850" s="8">
        <v>1</v>
      </c>
      <c r="AB850" s="8">
        <v>1</v>
      </c>
      <c r="AC850" t="s">
        <v>3837</v>
      </c>
      <c r="AD850" t="s">
        <v>3838</v>
      </c>
      <c r="AE850" t="s">
        <v>3839</v>
      </c>
      <c r="AF850" s="2">
        <v>44795.665972222225</v>
      </c>
      <c r="AG850" t="s">
        <v>173</v>
      </c>
      <c r="AH850" s="2">
        <v>44795.665972222225</v>
      </c>
      <c r="AI850" t="s">
        <v>173</v>
      </c>
      <c r="AJ850">
        <v>-122.317116</v>
      </c>
      <c r="AK850">
        <v>40.627769999999998</v>
      </c>
    </row>
    <row r="851" spans="1:39" x14ac:dyDescent="0.35">
      <c r="A851">
        <v>187</v>
      </c>
      <c r="C851" t="s">
        <v>3835</v>
      </c>
      <c r="D851" t="s">
        <v>78</v>
      </c>
      <c r="E851" t="s">
        <v>79</v>
      </c>
      <c r="F851">
        <v>96003</v>
      </c>
      <c r="G851">
        <v>2008</v>
      </c>
      <c r="H851" t="s">
        <v>3840</v>
      </c>
      <c r="I851" t="s">
        <v>208</v>
      </c>
      <c r="J851" t="s">
        <v>52</v>
      </c>
      <c r="K851" t="s">
        <v>198</v>
      </c>
      <c r="L851" t="s">
        <v>199</v>
      </c>
      <c r="M851" s="1">
        <v>1368646</v>
      </c>
      <c r="N851" s="6">
        <v>136865</v>
      </c>
      <c r="O851" s="6">
        <v>981009</v>
      </c>
      <c r="P851" t="s">
        <v>54</v>
      </c>
      <c r="Q851" t="s">
        <v>53</v>
      </c>
      <c r="R851" t="s">
        <v>53</v>
      </c>
      <c r="S851" t="s">
        <v>53</v>
      </c>
      <c r="T851" t="s">
        <v>53</v>
      </c>
      <c r="U851" t="s">
        <v>53</v>
      </c>
      <c r="V851" t="s">
        <v>54</v>
      </c>
      <c r="W851" t="s">
        <v>3841</v>
      </c>
      <c r="X851" t="s">
        <v>55</v>
      </c>
      <c r="Y851" t="s">
        <v>47</v>
      </c>
      <c r="Z851" t="s">
        <v>53</v>
      </c>
      <c r="AA851" s="8">
        <v>1</v>
      </c>
      <c r="AB851" s="8">
        <v>1</v>
      </c>
      <c r="AC851" t="s">
        <v>3837</v>
      </c>
      <c r="AD851" t="s">
        <v>3838</v>
      </c>
      <c r="AE851" t="s">
        <v>3842</v>
      </c>
      <c r="AF851" s="2">
        <v>44795.665972222225</v>
      </c>
      <c r="AG851" t="s">
        <v>173</v>
      </c>
      <c r="AH851" s="2">
        <v>45128.973611111112</v>
      </c>
      <c r="AI851" t="s">
        <v>97</v>
      </c>
      <c r="AJ851">
        <v>-122.317116</v>
      </c>
      <c r="AK851">
        <v>40.627769999999998</v>
      </c>
    </row>
    <row r="852" spans="1:39" x14ac:dyDescent="0.35">
      <c r="A852">
        <v>787</v>
      </c>
      <c r="C852" t="s">
        <v>3843</v>
      </c>
      <c r="D852" t="s">
        <v>3844</v>
      </c>
      <c r="E852" t="s">
        <v>196</v>
      </c>
      <c r="F852">
        <v>95677</v>
      </c>
      <c r="G852">
        <v>1980</v>
      </c>
      <c r="H852" t="s">
        <v>3845</v>
      </c>
      <c r="I852" t="s">
        <v>208</v>
      </c>
      <c r="J852" t="s">
        <v>52</v>
      </c>
      <c r="K852" t="s">
        <v>198</v>
      </c>
      <c r="L852" t="s">
        <v>199</v>
      </c>
      <c r="M852" s="1">
        <v>89744</v>
      </c>
      <c r="N852" s="6">
        <v>4487</v>
      </c>
      <c r="O852" s="6">
        <v>61722</v>
      </c>
      <c r="P852" t="s">
        <v>53</v>
      </c>
      <c r="Q852" t="s">
        <v>53</v>
      </c>
      <c r="R852" t="s">
        <v>53</v>
      </c>
      <c r="S852" t="s">
        <v>53</v>
      </c>
      <c r="T852" t="s">
        <v>53</v>
      </c>
      <c r="U852" t="s">
        <v>53</v>
      </c>
      <c r="V852" t="s">
        <v>54</v>
      </c>
      <c r="X852" t="s">
        <v>55</v>
      </c>
      <c r="Y852" t="s">
        <v>47</v>
      </c>
      <c r="Z852" t="s">
        <v>53</v>
      </c>
      <c r="AA852" s="8">
        <v>6</v>
      </c>
      <c r="AB852" s="8">
        <v>5</v>
      </c>
      <c r="AC852" t="s">
        <v>3846</v>
      </c>
      <c r="AD852" t="s">
        <v>3847</v>
      </c>
      <c r="AE852" t="s">
        <v>3848</v>
      </c>
      <c r="AF852" s="2">
        <v>44795.665972222225</v>
      </c>
      <c r="AG852" t="s">
        <v>173</v>
      </c>
      <c r="AH852" s="2">
        <v>44795.665972222225</v>
      </c>
      <c r="AI852" t="s">
        <v>173</v>
      </c>
      <c r="AJ852">
        <v>-121.21081700000001</v>
      </c>
      <c r="AK852">
        <v>38.791153999999999</v>
      </c>
    </row>
    <row r="853" spans="1:39" x14ac:dyDescent="0.35">
      <c r="A853">
        <v>854</v>
      </c>
      <c r="C853" t="s">
        <v>3843</v>
      </c>
      <c r="D853" t="s">
        <v>3844</v>
      </c>
      <c r="E853" t="s">
        <v>196</v>
      </c>
      <c r="F853">
        <v>95677</v>
      </c>
      <c r="G853">
        <v>1979</v>
      </c>
      <c r="H853" t="s">
        <v>3845</v>
      </c>
      <c r="I853" t="s">
        <v>208</v>
      </c>
      <c r="J853" t="s">
        <v>52</v>
      </c>
      <c r="K853" t="s">
        <v>198</v>
      </c>
      <c r="L853" t="s">
        <v>199</v>
      </c>
      <c r="M853" s="1">
        <v>53756</v>
      </c>
      <c r="N853" s="6">
        <v>2688</v>
      </c>
      <c r="O853" s="6">
        <v>36971</v>
      </c>
      <c r="P853" t="s">
        <v>53</v>
      </c>
      <c r="Q853" t="s">
        <v>53</v>
      </c>
      <c r="R853" t="s">
        <v>53</v>
      </c>
      <c r="S853" t="s">
        <v>53</v>
      </c>
      <c r="T853" t="s">
        <v>53</v>
      </c>
      <c r="U853" t="s">
        <v>53</v>
      </c>
      <c r="V853" t="s">
        <v>54</v>
      </c>
      <c r="X853" t="s">
        <v>55</v>
      </c>
      <c r="Y853" t="s">
        <v>47</v>
      </c>
      <c r="Z853" t="s">
        <v>53</v>
      </c>
      <c r="AA853" s="8">
        <v>6</v>
      </c>
      <c r="AB853" s="8">
        <v>5</v>
      </c>
      <c r="AC853" t="s">
        <v>3846</v>
      </c>
      <c r="AD853" t="s">
        <v>3847</v>
      </c>
      <c r="AE853" t="s">
        <v>3849</v>
      </c>
      <c r="AF853" s="2">
        <v>44795.665972222225</v>
      </c>
      <c r="AG853" t="s">
        <v>173</v>
      </c>
      <c r="AH853" s="2">
        <v>44795.665972222225</v>
      </c>
      <c r="AI853" t="s">
        <v>173</v>
      </c>
      <c r="AJ853">
        <v>-121.21081700000001</v>
      </c>
      <c r="AK853">
        <v>38.791153999999999</v>
      </c>
    </row>
    <row r="854" spans="1:39" x14ac:dyDescent="0.35">
      <c r="A854">
        <v>337</v>
      </c>
      <c r="C854" t="s">
        <v>3843</v>
      </c>
      <c r="D854" t="s">
        <v>3844</v>
      </c>
      <c r="E854" t="s">
        <v>196</v>
      </c>
      <c r="F854">
        <v>95677</v>
      </c>
      <c r="G854">
        <v>2001</v>
      </c>
      <c r="H854" t="s">
        <v>3850</v>
      </c>
      <c r="I854" t="s">
        <v>208</v>
      </c>
      <c r="J854" t="s">
        <v>52</v>
      </c>
      <c r="K854" t="s">
        <v>198</v>
      </c>
      <c r="L854" t="s">
        <v>199</v>
      </c>
      <c r="M854" s="1">
        <v>1593574</v>
      </c>
      <c r="N854" s="6">
        <v>170282</v>
      </c>
      <c r="O854" s="6">
        <v>913403</v>
      </c>
      <c r="P854" t="s">
        <v>53</v>
      </c>
      <c r="Q854" t="s">
        <v>53</v>
      </c>
      <c r="R854" t="s">
        <v>53</v>
      </c>
      <c r="S854" t="s">
        <v>53</v>
      </c>
      <c r="T854" t="s">
        <v>53</v>
      </c>
      <c r="U854" t="s">
        <v>53</v>
      </c>
      <c r="V854" t="s">
        <v>54</v>
      </c>
      <c r="X854" t="s">
        <v>55</v>
      </c>
      <c r="Y854" t="s">
        <v>47</v>
      </c>
      <c r="Z854" t="s">
        <v>53</v>
      </c>
      <c r="AA854" s="8">
        <v>6</v>
      </c>
      <c r="AB854" s="8">
        <v>5</v>
      </c>
      <c r="AC854" t="s">
        <v>3846</v>
      </c>
      <c r="AD854" t="s">
        <v>3847</v>
      </c>
      <c r="AE854" t="s">
        <v>3851</v>
      </c>
      <c r="AF854" s="2">
        <v>44795.665972222225</v>
      </c>
      <c r="AG854" t="s">
        <v>173</v>
      </c>
      <c r="AH854" s="2">
        <v>44795.665972222225</v>
      </c>
      <c r="AI854" t="s">
        <v>173</v>
      </c>
      <c r="AJ854">
        <v>-121.21081700000001</v>
      </c>
      <c r="AK854">
        <v>38.791153999999999</v>
      </c>
    </row>
    <row r="855" spans="1:39" x14ac:dyDescent="0.35">
      <c r="A855">
        <v>298</v>
      </c>
      <c r="C855" t="s">
        <v>3843</v>
      </c>
      <c r="D855" t="s">
        <v>3844</v>
      </c>
      <c r="E855" t="s">
        <v>196</v>
      </c>
      <c r="F855">
        <v>95677</v>
      </c>
      <c r="G855">
        <v>2001</v>
      </c>
      <c r="H855" t="s">
        <v>3850</v>
      </c>
      <c r="I855" t="s">
        <v>208</v>
      </c>
      <c r="J855" t="s">
        <v>52</v>
      </c>
      <c r="K855" t="s">
        <v>198</v>
      </c>
      <c r="L855" t="s">
        <v>199</v>
      </c>
      <c r="M855" s="1">
        <v>242445</v>
      </c>
      <c r="N855" s="6">
        <v>69011</v>
      </c>
      <c r="O855" s="6">
        <v>313641</v>
      </c>
      <c r="P855" t="s">
        <v>53</v>
      </c>
      <c r="Q855" t="s">
        <v>53</v>
      </c>
      <c r="R855" t="s">
        <v>53</v>
      </c>
      <c r="S855" t="s">
        <v>53</v>
      </c>
      <c r="T855" t="s">
        <v>53</v>
      </c>
      <c r="U855" t="s">
        <v>53</v>
      </c>
      <c r="V855" t="s">
        <v>54</v>
      </c>
      <c r="X855" t="s">
        <v>55</v>
      </c>
      <c r="Y855" t="s">
        <v>47</v>
      </c>
      <c r="Z855" t="s">
        <v>54</v>
      </c>
      <c r="AA855" s="8">
        <v>6</v>
      </c>
      <c r="AB855" s="8">
        <v>5</v>
      </c>
      <c r="AC855" t="s">
        <v>3846</v>
      </c>
      <c r="AD855" t="s">
        <v>3847</v>
      </c>
      <c r="AE855" t="s">
        <v>3852</v>
      </c>
      <c r="AF855" s="2">
        <v>44795.665972222225</v>
      </c>
      <c r="AG855" t="s">
        <v>173</v>
      </c>
      <c r="AH855" s="2">
        <v>44795.665972222225</v>
      </c>
      <c r="AI855" t="s">
        <v>173</v>
      </c>
      <c r="AJ855">
        <v>-121.21081700000001</v>
      </c>
      <c r="AK855">
        <v>38.791153999999999</v>
      </c>
    </row>
    <row r="856" spans="1:39" x14ac:dyDescent="0.35">
      <c r="A856">
        <v>608</v>
      </c>
      <c r="C856" t="s">
        <v>3853</v>
      </c>
      <c r="D856" t="s">
        <v>3854</v>
      </c>
      <c r="E856" t="s">
        <v>3855</v>
      </c>
      <c r="F856">
        <v>96118</v>
      </c>
      <c r="G856">
        <v>1988</v>
      </c>
      <c r="H856" t="s">
        <v>3856</v>
      </c>
      <c r="I856" t="s">
        <v>43</v>
      </c>
      <c r="J856" t="s">
        <v>44</v>
      </c>
      <c r="K856" t="s">
        <v>198</v>
      </c>
      <c r="L856" t="s">
        <v>199</v>
      </c>
      <c r="M856" s="1">
        <v>52556</v>
      </c>
      <c r="N856" s="6" t="s">
        <v>200</v>
      </c>
      <c r="O856" s="6" t="s">
        <v>200</v>
      </c>
      <c r="P856" t="s">
        <v>53</v>
      </c>
      <c r="Q856" t="s">
        <v>53</v>
      </c>
      <c r="R856" t="s">
        <v>53</v>
      </c>
      <c r="S856" t="s">
        <v>53</v>
      </c>
      <c r="T856" t="s">
        <v>53</v>
      </c>
      <c r="U856" t="s">
        <v>53</v>
      </c>
      <c r="V856" t="s">
        <v>54</v>
      </c>
      <c r="X856" t="s">
        <v>55</v>
      </c>
      <c r="Y856" t="s">
        <v>47</v>
      </c>
      <c r="Z856" t="s">
        <v>53</v>
      </c>
      <c r="AA856" s="8">
        <v>1</v>
      </c>
      <c r="AB856" s="8">
        <v>1</v>
      </c>
      <c r="AC856" t="s">
        <v>3857</v>
      </c>
      <c r="AD856" t="s">
        <v>3858</v>
      </c>
      <c r="AE856" t="s">
        <v>3859</v>
      </c>
      <c r="AF856" s="2">
        <v>44795.665972222225</v>
      </c>
      <c r="AG856" t="s">
        <v>173</v>
      </c>
      <c r="AH856" s="2">
        <v>44795.665972222225</v>
      </c>
      <c r="AI856" t="s">
        <v>173</v>
      </c>
      <c r="AJ856">
        <v>-120.24945</v>
      </c>
      <c r="AK856">
        <v>39.680272000000002</v>
      </c>
    </row>
    <row r="857" spans="1:39" x14ac:dyDescent="0.35">
      <c r="A857">
        <v>835</v>
      </c>
      <c r="C857" t="s">
        <v>3853</v>
      </c>
      <c r="D857" t="s">
        <v>3854</v>
      </c>
      <c r="E857" t="s">
        <v>3855</v>
      </c>
      <c r="F857">
        <v>96118</v>
      </c>
      <c r="G857">
        <v>1979</v>
      </c>
      <c r="H857" t="s">
        <v>3856</v>
      </c>
      <c r="I857" t="s">
        <v>43</v>
      </c>
      <c r="J857" t="s">
        <v>44</v>
      </c>
      <c r="K857" t="s">
        <v>198</v>
      </c>
      <c r="L857" t="s">
        <v>199</v>
      </c>
      <c r="M857" s="1">
        <v>2850</v>
      </c>
      <c r="N857" s="6" t="s">
        <v>200</v>
      </c>
      <c r="O857" s="6" t="s">
        <v>200</v>
      </c>
      <c r="P857" t="s">
        <v>53</v>
      </c>
      <c r="Q857" t="s">
        <v>53</v>
      </c>
      <c r="R857" t="s">
        <v>53</v>
      </c>
      <c r="S857" t="s">
        <v>53</v>
      </c>
      <c r="T857" t="s">
        <v>53</v>
      </c>
      <c r="U857" t="s">
        <v>53</v>
      </c>
      <c r="V857" t="s">
        <v>54</v>
      </c>
      <c r="X857" t="s">
        <v>55</v>
      </c>
      <c r="Y857" t="s">
        <v>47</v>
      </c>
      <c r="Z857" t="s">
        <v>53</v>
      </c>
      <c r="AA857" s="8">
        <v>1</v>
      </c>
      <c r="AB857" s="8">
        <v>1</v>
      </c>
      <c r="AC857" t="s">
        <v>3857</v>
      </c>
      <c r="AD857" t="s">
        <v>3858</v>
      </c>
      <c r="AE857" t="s">
        <v>3860</v>
      </c>
      <c r="AF857" s="2">
        <v>44795.665972222225</v>
      </c>
      <c r="AG857" t="s">
        <v>173</v>
      </c>
      <c r="AH857" s="2">
        <v>44795.665972222225</v>
      </c>
      <c r="AI857" t="s">
        <v>173</v>
      </c>
      <c r="AJ857">
        <v>-120.24945</v>
      </c>
      <c r="AK857">
        <v>39.680272000000002</v>
      </c>
    </row>
    <row r="858" spans="1:39" x14ac:dyDescent="0.35">
      <c r="A858">
        <v>292</v>
      </c>
      <c r="C858" t="s">
        <v>3861</v>
      </c>
      <c r="D858" t="s">
        <v>302</v>
      </c>
      <c r="E858" t="s">
        <v>125</v>
      </c>
      <c r="F858">
        <v>93257</v>
      </c>
      <c r="G858">
        <v>2001</v>
      </c>
      <c r="H858" t="s">
        <v>3862</v>
      </c>
      <c r="I858" t="s">
        <v>76</v>
      </c>
      <c r="J858" t="s">
        <v>52</v>
      </c>
      <c r="K858" t="s">
        <v>198</v>
      </c>
      <c r="L858" t="s">
        <v>199</v>
      </c>
      <c r="M858" s="1">
        <v>140000</v>
      </c>
      <c r="N858" s="6">
        <v>28000</v>
      </c>
      <c r="O858" s="6">
        <v>268600</v>
      </c>
      <c r="P858" t="s">
        <v>53</v>
      </c>
      <c r="Q858" t="s">
        <v>53</v>
      </c>
      <c r="R858" t="s">
        <v>53</v>
      </c>
      <c r="S858" t="s">
        <v>53</v>
      </c>
      <c r="T858" t="s">
        <v>53</v>
      </c>
      <c r="U858" t="s">
        <v>53</v>
      </c>
      <c r="V858" t="s">
        <v>54</v>
      </c>
      <c r="X858" t="s">
        <v>46</v>
      </c>
      <c r="Y858" t="s">
        <v>47</v>
      </c>
      <c r="Z858" t="s">
        <v>53</v>
      </c>
      <c r="AA858" s="8">
        <v>16</v>
      </c>
      <c r="AB858" s="8">
        <v>33</v>
      </c>
      <c r="AC858" t="s">
        <v>3863</v>
      </c>
      <c r="AD858" t="s">
        <v>3864</v>
      </c>
      <c r="AE858" t="s">
        <v>3865</v>
      </c>
      <c r="AF858" s="2">
        <v>44795.665972222225</v>
      </c>
      <c r="AG858" t="s">
        <v>173</v>
      </c>
      <c r="AH858" s="2">
        <v>44795.665972222225</v>
      </c>
      <c r="AI858" t="s">
        <v>173</v>
      </c>
      <c r="AJ858">
        <v>-119.027601</v>
      </c>
      <c r="AK858">
        <v>36.068879000000003</v>
      </c>
    </row>
    <row r="859" spans="1:39" x14ac:dyDescent="0.35">
      <c r="A859">
        <v>388</v>
      </c>
      <c r="C859" t="s">
        <v>3866</v>
      </c>
      <c r="D859" t="s">
        <v>1945</v>
      </c>
      <c r="E859" t="s">
        <v>1066</v>
      </c>
      <c r="F859">
        <v>96094</v>
      </c>
      <c r="G859">
        <v>1996</v>
      </c>
      <c r="H859" t="s">
        <v>3867</v>
      </c>
      <c r="I859" t="s">
        <v>208</v>
      </c>
      <c r="J859" t="s">
        <v>52</v>
      </c>
      <c r="K859" t="s">
        <v>198</v>
      </c>
      <c r="L859" t="s">
        <v>199</v>
      </c>
      <c r="M859" s="1">
        <v>185980</v>
      </c>
      <c r="N859" s="6">
        <v>9299</v>
      </c>
      <c r="O859" s="6">
        <v>169073</v>
      </c>
      <c r="P859" t="s">
        <v>53</v>
      </c>
      <c r="Q859" t="s">
        <v>53</v>
      </c>
      <c r="R859" t="s">
        <v>53</v>
      </c>
      <c r="S859" t="s">
        <v>53</v>
      </c>
      <c r="T859" t="s">
        <v>53</v>
      </c>
      <c r="U859" t="s">
        <v>53</v>
      </c>
      <c r="V859" t="s">
        <v>54</v>
      </c>
      <c r="X859" t="s">
        <v>2159</v>
      </c>
      <c r="Y859" t="s">
        <v>47</v>
      </c>
      <c r="Z859" t="s">
        <v>54</v>
      </c>
      <c r="AA859" s="8">
        <v>1</v>
      </c>
      <c r="AB859" s="8">
        <v>1</v>
      </c>
      <c r="AC859" t="s">
        <v>3868</v>
      </c>
      <c r="AD859" t="s">
        <v>3869</v>
      </c>
      <c r="AE859" t="s">
        <v>3870</v>
      </c>
      <c r="AF859" s="2">
        <v>44795.665972222225</v>
      </c>
      <c r="AG859" t="s">
        <v>173</v>
      </c>
      <c r="AH859" s="2">
        <v>44795.665972222225</v>
      </c>
      <c r="AI859" t="s">
        <v>173</v>
      </c>
      <c r="AJ859">
        <v>-122.39026800000001</v>
      </c>
      <c r="AK859">
        <v>41.412202000000001</v>
      </c>
    </row>
    <row r="860" spans="1:39" x14ac:dyDescent="0.35">
      <c r="A860">
        <v>2</v>
      </c>
      <c r="B860" t="s">
        <v>322</v>
      </c>
      <c r="C860" t="s">
        <v>3871</v>
      </c>
      <c r="D860" t="s">
        <v>3872</v>
      </c>
      <c r="E860" t="s">
        <v>244</v>
      </c>
      <c r="F860">
        <v>95369</v>
      </c>
      <c r="G860">
        <v>2020</v>
      </c>
      <c r="H860" t="s">
        <v>3873</v>
      </c>
      <c r="I860" t="s">
        <v>81</v>
      </c>
      <c r="J860" t="s">
        <v>52</v>
      </c>
      <c r="K860" t="s">
        <v>289</v>
      </c>
      <c r="L860" t="s">
        <v>199</v>
      </c>
      <c r="M860" s="1">
        <v>220000</v>
      </c>
      <c r="N860" s="6">
        <v>13674</v>
      </c>
      <c r="O860" s="6">
        <v>62157</v>
      </c>
      <c r="P860" t="s">
        <v>53</v>
      </c>
      <c r="Q860" t="s">
        <v>53</v>
      </c>
      <c r="R860" t="s">
        <v>54</v>
      </c>
      <c r="S860" t="s">
        <v>53</v>
      </c>
      <c r="T860" t="s">
        <v>53</v>
      </c>
      <c r="U860" t="s">
        <v>53</v>
      </c>
      <c r="V860" t="s">
        <v>54</v>
      </c>
      <c r="W860" t="s">
        <v>3874</v>
      </c>
      <c r="X860" t="s">
        <v>55</v>
      </c>
      <c r="Y860" t="s">
        <v>47</v>
      </c>
      <c r="Z860" t="s">
        <v>53</v>
      </c>
      <c r="AA860" s="8">
        <v>4</v>
      </c>
      <c r="AB860" s="8">
        <v>22</v>
      </c>
      <c r="AC860" t="s">
        <v>3875</v>
      </c>
      <c r="AD860" t="s">
        <v>3876</v>
      </c>
      <c r="AE860" t="s">
        <v>3877</v>
      </c>
      <c r="AF860" s="2">
        <v>44795.665972222225</v>
      </c>
      <c r="AG860" t="s">
        <v>173</v>
      </c>
      <c r="AH860" s="2">
        <v>45126.718055555553</v>
      </c>
      <c r="AI860" t="s">
        <v>97</v>
      </c>
      <c r="AJ860">
        <v>-120.419066</v>
      </c>
      <c r="AK860">
        <v>37.521906000000001</v>
      </c>
      <c r="AM860" t="s">
        <v>3878</v>
      </c>
    </row>
    <row r="861" spans="1:39" x14ac:dyDescent="0.35">
      <c r="A861">
        <v>29</v>
      </c>
      <c r="B861" t="s">
        <v>3879</v>
      </c>
      <c r="C861" t="s">
        <v>3880</v>
      </c>
      <c r="D861" t="s">
        <v>3881</v>
      </c>
      <c r="E861" t="s">
        <v>683</v>
      </c>
      <c r="F861">
        <v>93960</v>
      </c>
      <c r="G861">
        <v>2017</v>
      </c>
      <c r="H861" t="s">
        <v>3882</v>
      </c>
      <c r="I861" t="s">
        <v>43</v>
      </c>
      <c r="J861" t="s">
        <v>44</v>
      </c>
      <c r="K861" t="s">
        <v>289</v>
      </c>
      <c r="L861" t="s">
        <v>199</v>
      </c>
      <c r="M861" s="1">
        <v>3000000</v>
      </c>
      <c r="N861" s="6">
        <v>196480</v>
      </c>
      <c r="O861" s="6">
        <v>1023654</v>
      </c>
      <c r="P861" t="s">
        <v>53</v>
      </c>
      <c r="Q861" t="s">
        <v>53</v>
      </c>
      <c r="R861" t="s">
        <v>54</v>
      </c>
      <c r="S861" t="s">
        <v>53</v>
      </c>
      <c r="T861" t="s">
        <v>53</v>
      </c>
      <c r="U861" t="s">
        <v>53</v>
      </c>
      <c r="V861" t="s">
        <v>53</v>
      </c>
      <c r="W861" t="s">
        <v>3883</v>
      </c>
      <c r="X861" t="s">
        <v>55</v>
      </c>
      <c r="Y861" t="s">
        <v>47</v>
      </c>
      <c r="Z861" t="s">
        <v>53</v>
      </c>
      <c r="AA861" s="8">
        <v>17</v>
      </c>
      <c r="AB861" s="8">
        <v>29</v>
      </c>
      <c r="AC861" t="s">
        <v>3884</v>
      </c>
      <c r="AD861" t="s">
        <v>3885</v>
      </c>
      <c r="AE861" t="s">
        <v>3886</v>
      </c>
      <c r="AF861" s="2">
        <v>44795.665972222225</v>
      </c>
      <c r="AG861" t="s">
        <v>173</v>
      </c>
      <c r="AH861" s="2">
        <v>45126.729861111111</v>
      </c>
      <c r="AI861" t="s">
        <v>97</v>
      </c>
      <c r="AJ861">
        <v>-121.318504</v>
      </c>
      <c r="AK861">
        <v>36.427574999999997</v>
      </c>
    </row>
    <row r="862" spans="1:39" x14ac:dyDescent="0.35">
      <c r="A862">
        <v>37</v>
      </c>
      <c r="B862" t="s">
        <v>3887</v>
      </c>
      <c r="C862" t="s">
        <v>3880</v>
      </c>
      <c r="D862" t="s">
        <v>3881</v>
      </c>
      <c r="E862" t="s">
        <v>683</v>
      </c>
      <c r="F862">
        <v>93960</v>
      </c>
      <c r="G862">
        <v>2016</v>
      </c>
      <c r="H862" t="s">
        <v>3882</v>
      </c>
      <c r="I862" t="s">
        <v>43</v>
      </c>
      <c r="J862" t="s">
        <v>44</v>
      </c>
      <c r="K862" t="s">
        <v>289</v>
      </c>
      <c r="L862" t="s">
        <v>199</v>
      </c>
      <c r="M862" s="1">
        <v>2000000</v>
      </c>
      <c r="N862" s="6">
        <v>100005</v>
      </c>
      <c r="O862" s="6">
        <v>745612</v>
      </c>
      <c r="P862" t="s">
        <v>53</v>
      </c>
      <c r="Q862" t="s">
        <v>53</v>
      </c>
      <c r="R862" t="s">
        <v>54</v>
      </c>
      <c r="S862" t="s">
        <v>53</v>
      </c>
      <c r="T862" t="s">
        <v>53</v>
      </c>
      <c r="U862" t="s">
        <v>53</v>
      </c>
      <c r="V862" t="s">
        <v>53</v>
      </c>
      <c r="W862" t="s">
        <v>3888</v>
      </c>
      <c r="X862" t="s">
        <v>55</v>
      </c>
      <c r="Y862" t="s">
        <v>47</v>
      </c>
      <c r="Z862" t="s">
        <v>53</v>
      </c>
      <c r="AA862" s="8">
        <v>17</v>
      </c>
      <c r="AB862" s="8">
        <v>29</v>
      </c>
      <c r="AC862" t="s">
        <v>3884</v>
      </c>
      <c r="AD862" t="s">
        <v>3885</v>
      </c>
      <c r="AE862" t="s">
        <v>3889</v>
      </c>
      <c r="AF862" s="2">
        <v>44795.665972222225</v>
      </c>
      <c r="AG862" t="s">
        <v>173</v>
      </c>
      <c r="AH862" s="2">
        <v>45126.734027777777</v>
      </c>
      <c r="AI862" t="s">
        <v>97</v>
      </c>
      <c r="AJ862">
        <v>-121.318504</v>
      </c>
      <c r="AK862">
        <v>36.427574999999997</v>
      </c>
    </row>
    <row r="863" spans="1:39" x14ac:dyDescent="0.35">
      <c r="A863">
        <v>512</v>
      </c>
      <c r="C863" t="s">
        <v>3890</v>
      </c>
      <c r="D863" t="s">
        <v>3891</v>
      </c>
      <c r="E863" t="s">
        <v>349</v>
      </c>
      <c r="F863">
        <v>93066</v>
      </c>
      <c r="G863">
        <v>1991</v>
      </c>
      <c r="H863" t="s">
        <v>3892</v>
      </c>
      <c r="I863" t="s">
        <v>43</v>
      </c>
      <c r="J863" t="s">
        <v>44</v>
      </c>
      <c r="K863" t="s">
        <v>198</v>
      </c>
      <c r="L863" t="s">
        <v>199</v>
      </c>
      <c r="M863" s="1">
        <v>5411</v>
      </c>
      <c r="N863" s="6">
        <v>271</v>
      </c>
      <c r="O863" s="6">
        <v>3795</v>
      </c>
      <c r="P863" t="s">
        <v>53</v>
      </c>
      <c r="Q863" t="s">
        <v>53</v>
      </c>
      <c r="R863" t="s">
        <v>53</v>
      </c>
      <c r="S863" t="s">
        <v>53</v>
      </c>
      <c r="T863" t="s">
        <v>53</v>
      </c>
      <c r="U863" t="s">
        <v>53</v>
      </c>
      <c r="V863" t="s">
        <v>54</v>
      </c>
      <c r="X863" t="s">
        <v>46</v>
      </c>
      <c r="Y863" t="s">
        <v>47</v>
      </c>
      <c r="Z863" t="s">
        <v>54</v>
      </c>
      <c r="AA863" s="8">
        <v>27</v>
      </c>
      <c r="AB863" s="8">
        <v>38</v>
      </c>
      <c r="AC863" t="s">
        <v>3893</v>
      </c>
      <c r="AD863" t="s">
        <v>3894</v>
      </c>
      <c r="AE863" t="s">
        <v>3895</v>
      </c>
      <c r="AF863" s="2">
        <v>44795.665972222225</v>
      </c>
      <c r="AG863" t="s">
        <v>173</v>
      </c>
      <c r="AH863" s="2">
        <v>44795.665972222225</v>
      </c>
      <c r="AI863" t="s">
        <v>173</v>
      </c>
      <c r="AJ863">
        <v>-118.99762</v>
      </c>
      <c r="AK863">
        <v>34.258496000000001</v>
      </c>
    </row>
    <row r="864" spans="1:39" x14ac:dyDescent="0.35">
      <c r="A864">
        <v>540</v>
      </c>
      <c r="C864" t="s">
        <v>3896</v>
      </c>
      <c r="D864" t="s">
        <v>58</v>
      </c>
      <c r="E864" t="s">
        <v>58</v>
      </c>
      <c r="F864">
        <v>95476</v>
      </c>
      <c r="G864">
        <v>1991</v>
      </c>
      <c r="H864" t="s">
        <v>3897</v>
      </c>
      <c r="I864" t="s">
        <v>81</v>
      </c>
      <c r="J864" t="s">
        <v>52</v>
      </c>
      <c r="K864" t="s">
        <v>198</v>
      </c>
      <c r="L864" t="s">
        <v>199</v>
      </c>
      <c r="M864" s="1">
        <v>600000</v>
      </c>
      <c r="N864" s="6">
        <v>30000</v>
      </c>
      <c r="O864" s="6">
        <v>423729</v>
      </c>
      <c r="P864" t="s">
        <v>53</v>
      </c>
      <c r="Q864" t="s">
        <v>53</v>
      </c>
      <c r="R864" t="s">
        <v>53</v>
      </c>
      <c r="S864" t="s">
        <v>53</v>
      </c>
      <c r="T864" t="s">
        <v>53</v>
      </c>
      <c r="U864" t="s">
        <v>53</v>
      </c>
      <c r="V864" t="s">
        <v>54</v>
      </c>
      <c r="X864" t="s">
        <v>55</v>
      </c>
      <c r="Y864" t="s">
        <v>47</v>
      </c>
      <c r="Z864" t="s">
        <v>54</v>
      </c>
      <c r="AA864" s="8">
        <v>2</v>
      </c>
      <c r="AB864" s="8">
        <v>12</v>
      </c>
      <c r="AC864" t="s">
        <v>3898</v>
      </c>
      <c r="AD864" t="s">
        <v>3899</v>
      </c>
      <c r="AE864" t="s">
        <v>3900</v>
      </c>
      <c r="AF864" s="2">
        <v>44795.665972222225</v>
      </c>
      <c r="AG864" t="s">
        <v>173</v>
      </c>
      <c r="AH864" s="2">
        <v>44795.665972222225</v>
      </c>
      <c r="AI864" t="s">
        <v>173</v>
      </c>
      <c r="AJ864">
        <v>-122.510623</v>
      </c>
      <c r="AK864">
        <v>38.246049999999997</v>
      </c>
    </row>
    <row r="865" spans="1:37" x14ac:dyDescent="0.35">
      <c r="A865">
        <v>107</v>
      </c>
      <c r="C865" t="s">
        <v>3901</v>
      </c>
      <c r="D865" t="s">
        <v>58</v>
      </c>
      <c r="E865" t="s">
        <v>58</v>
      </c>
      <c r="F865">
        <v>95476</v>
      </c>
      <c r="G865">
        <v>2012</v>
      </c>
      <c r="H865" t="s">
        <v>3902</v>
      </c>
      <c r="I865" t="s">
        <v>76</v>
      </c>
      <c r="J865" t="s">
        <v>52</v>
      </c>
      <c r="K865" t="s">
        <v>198</v>
      </c>
      <c r="L865" t="s">
        <v>199</v>
      </c>
      <c r="M865" s="1">
        <v>1065097</v>
      </c>
      <c r="N865" s="6">
        <v>96827</v>
      </c>
      <c r="O865" s="6">
        <v>285787</v>
      </c>
      <c r="P865" t="s">
        <v>53</v>
      </c>
      <c r="Q865" t="s">
        <v>54</v>
      </c>
      <c r="R865" t="s">
        <v>53</v>
      </c>
      <c r="S865" t="s">
        <v>53</v>
      </c>
      <c r="T865" t="s">
        <v>53</v>
      </c>
      <c r="U865" t="s">
        <v>53</v>
      </c>
      <c r="V865" t="s">
        <v>54</v>
      </c>
      <c r="W865" t="s">
        <v>3903</v>
      </c>
      <c r="X865" t="s">
        <v>55</v>
      </c>
      <c r="Y865" t="s">
        <v>47</v>
      </c>
      <c r="Z865" t="s">
        <v>53</v>
      </c>
      <c r="AA865" s="8">
        <v>3</v>
      </c>
      <c r="AB865" s="8">
        <v>4</v>
      </c>
      <c r="AC865" t="s">
        <v>3904</v>
      </c>
      <c r="AD865" t="s">
        <v>3905</v>
      </c>
      <c r="AE865" t="s">
        <v>3906</v>
      </c>
      <c r="AF865" s="2">
        <v>44795.665972222225</v>
      </c>
      <c r="AG865" t="s">
        <v>173</v>
      </c>
      <c r="AH865" s="2">
        <v>45128.739583333336</v>
      </c>
      <c r="AI865" t="s">
        <v>97</v>
      </c>
      <c r="AJ865">
        <v>-122.465523</v>
      </c>
      <c r="AK865">
        <v>38.288142000000001</v>
      </c>
    </row>
    <row r="866" spans="1:37" x14ac:dyDescent="0.35">
      <c r="A866">
        <v>164</v>
      </c>
      <c r="C866" t="s">
        <v>3901</v>
      </c>
      <c r="D866" t="s">
        <v>58</v>
      </c>
      <c r="E866" t="s">
        <v>58</v>
      </c>
      <c r="F866">
        <v>95476</v>
      </c>
      <c r="G866">
        <v>2010</v>
      </c>
      <c r="H866" t="s">
        <v>3902</v>
      </c>
      <c r="I866" t="s">
        <v>76</v>
      </c>
      <c r="J866" t="s">
        <v>52</v>
      </c>
      <c r="K866" t="s">
        <v>198</v>
      </c>
      <c r="L866" t="s">
        <v>199</v>
      </c>
      <c r="M866" s="1">
        <v>1966762</v>
      </c>
      <c r="N866" s="6">
        <v>174610</v>
      </c>
      <c r="O866" s="6">
        <v>758957</v>
      </c>
      <c r="P866" t="s">
        <v>54</v>
      </c>
      <c r="Q866" t="s">
        <v>53</v>
      </c>
      <c r="R866" t="s">
        <v>53</v>
      </c>
      <c r="S866" t="s">
        <v>53</v>
      </c>
      <c r="T866" t="s">
        <v>53</v>
      </c>
      <c r="U866" t="s">
        <v>53</v>
      </c>
      <c r="V866" t="s">
        <v>53</v>
      </c>
      <c r="W866" t="s">
        <v>3907</v>
      </c>
      <c r="X866" t="s">
        <v>55</v>
      </c>
      <c r="Y866" t="s">
        <v>47</v>
      </c>
      <c r="Z866" t="s">
        <v>53</v>
      </c>
      <c r="AA866" s="8">
        <v>3</v>
      </c>
      <c r="AB866" s="8">
        <v>4</v>
      </c>
      <c r="AC866" t="s">
        <v>3904</v>
      </c>
      <c r="AD866" t="s">
        <v>3905</v>
      </c>
      <c r="AE866" t="s">
        <v>3908</v>
      </c>
      <c r="AF866" s="2">
        <v>44795.665972222225</v>
      </c>
      <c r="AG866" t="s">
        <v>173</v>
      </c>
      <c r="AH866" s="2">
        <v>45128.75</v>
      </c>
      <c r="AI866" t="s">
        <v>97</v>
      </c>
      <c r="AJ866">
        <v>-122.465523</v>
      </c>
      <c r="AK866">
        <v>38.288142000000001</v>
      </c>
    </row>
    <row r="867" spans="1:37" x14ac:dyDescent="0.35">
      <c r="A867">
        <v>400</v>
      </c>
      <c r="C867" t="s">
        <v>3909</v>
      </c>
      <c r="D867" t="s">
        <v>3910</v>
      </c>
      <c r="E867" t="s">
        <v>3911</v>
      </c>
      <c r="F867">
        <v>95370</v>
      </c>
      <c r="G867">
        <v>1995</v>
      </c>
      <c r="H867" t="s">
        <v>3912</v>
      </c>
      <c r="I867" t="s">
        <v>43</v>
      </c>
      <c r="J867" t="s">
        <v>44</v>
      </c>
      <c r="K867" t="s">
        <v>198</v>
      </c>
      <c r="L867" t="s">
        <v>199</v>
      </c>
      <c r="M867" s="1">
        <v>45500</v>
      </c>
      <c r="N867" s="6" t="s">
        <v>200</v>
      </c>
      <c r="O867" s="6" t="s">
        <v>200</v>
      </c>
      <c r="P867" t="s">
        <v>53</v>
      </c>
      <c r="Q867" t="s">
        <v>53</v>
      </c>
      <c r="R867" t="s">
        <v>53</v>
      </c>
      <c r="S867" t="s">
        <v>53</v>
      </c>
      <c r="T867" t="s">
        <v>53</v>
      </c>
      <c r="U867" t="s">
        <v>53</v>
      </c>
      <c r="V867" t="s">
        <v>54</v>
      </c>
      <c r="X867" t="s">
        <v>55</v>
      </c>
      <c r="Y867" t="s">
        <v>47</v>
      </c>
      <c r="Z867" t="s">
        <v>53</v>
      </c>
      <c r="AA867" s="8">
        <v>4</v>
      </c>
      <c r="AB867" s="8">
        <v>8</v>
      </c>
      <c r="AC867" t="s">
        <v>3913</v>
      </c>
      <c r="AD867" t="s">
        <v>3914</v>
      </c>
      <c r="AE867" t="s">
        <v>3915</v>
      </c>
      <c r="AF867" s="2">
        <v>44795.665972222225</v>
      </c>
      <c r="AG867" t="s">
        <v>173</v>
      </c>
      <c r="AH867" s="2">
        <v>44795.665972222225</v>
      </c>
      <c r="AI867" t="s">
        <v>173</v>
      </c>
      <c r="AJ867">
        <v>-120.38572050000001</v>
      </c>
      <c r="AK867">
        <v>37.989844400000003</v>
      </c>
    </row>
    <row r="868" spans="1:37" x14ac:dyDescent="0.35">
      <c r="A868">
        <v>470</v>
      </c>
      <c r="C868" t="s">
        <v>3909</v>
      </c>
      <c r="D868" t="s">
        <v>3910</v>
      </c>
      <c r="E868" t="s">
        <v>3911</v>
      </c>
      <c r="F868">
        <v>95370</v>
      </c>
      <c r="G868">
        <v>1993</v>
      </c>
      <c r="H868" t="s">
        <v>3912</v>
      </c>
      <c r="I868" t="s">
        <v>43</v>
      </c>
      <c r="J868" t="s">
        <v>44</v>
      </c>
      <c r="K868" t="s">
        <v>198</v>
      </c>
      <c r="L868" t="s">
        <v>199</v>
      </c>
      <c r="M868" s="1">
        <v>97769</v>
      </c>
      <c r="N868" s="6" t="s">
        <v>200</v>
      </c>
      <c r="O868" s="6" t="s">
        <v>200</v>
      </c>
      <c r="P868" t="s">
        <v>53</v>
      </c>
      <c r="Q868" t="s">
        <v>53</v>
      </c>
      <c r="R868" t="s">
        <v>53</v>
      </c>
      <c r="S868" t="s">
        <v>53</v>
      </c>
      <c r="T868" t="s">
        <v>53</v>
      </c>
      <c r="U868" t="s">
        <v>53</v>
      </c>
      <c r="V868" t="s">
        <v>54</v>
      </c>
      <c r="X868" t="s">
        <v>55</v>
      </c>
      <c r="Y868" t="s">
        <v>47</v>
      </c>
      <c r="Z868" t="s">
        <v>54</v>
      </c>
      <c r="AA868" s="8">
        <v>4</v>
      </c>
      <c r="AB868" s="8">
        <v>8</v>
      </c>
      <c r="AC868" t="s">
        <v>3913</v>
      </c>
      <c r="AD868" t="s">
        <v>3914</v>
      </c>
      <c r="AE868" s="3" t="s">
        <v>3916</v>
      </c>
      <c r="AF868" s="2">
        <v>44795.665972222225</v>
      </c>
      <c r="AG868" t="s">
        <v>173</v>
      </c>
      <c r="AH868" s="2">
        <v>44795.665972222225</v>
      </c>
      <c r="AI868" t="s">
        <v>173</v>
      </c>
      <c r="AJ868">
        <v>-120.38572050000001</v>
      </c>
      <c r="AK868">
        <v>37.989844400000003</v>
      </c>
    </row>
    <row r="869" spans="1:37" x14ac:dyDescent="0.35">
      <c r="A869">
        <v>464</v>
      </c>
      <c r="C869" t="s">
        <v>3909</v>
      </c>
      <c r="D869" t="s">
        <v>3910</v>
      </c>
      <c r="E869" t="s">
        <v>3911</v>
      </c>
      <c r="F869">
        <v>95370</v>
      </c>
      <c r="G869">
        <v>1993</v>
      </c>
      <c r="H869" t="s">
        <v>3912</v>
      </c>
      <c r="I869" t="s">
        <v>43</v>
      </c>
      <c r="J869" t="s">
        <v>44</v>
      </c>
      <c r="K869" t="s">
        <v>198</v>
      </c>
      <c r="L869" t="s">
        <v>199</v>
      </c>
      <c r="M869" s="1">
        <v>71296</v>
      </c>
      <c r="N869" s="6" t="s">
        <v>200</v>
      </c>
      <c r="O869" s="6" t="s">
        <v>200</v>
      </c>
      <c r="P869" t="s">
        <v>53</v>
      </c>
      <c r="Q869" t="s">
        <v>53</v>
      </c>
      <c r="R869" t="s">
        <v>53</v>
      </c>
      <c r="S869" t="s">
        <v>53</v>
      </c>
      <c r="T869" t="s">
        <v>53</v>
      </c>
      <c r="U869" t="s">
        <v>53</v>
      </c>
      <c r="V869" t="s">
        <v>54</v>
      </c>
      <c r="X869" t="s">
        <v>55</v>
      </c>
      <c r="Y869" t="s">
        <v>47</v>
      </c>
      <c r="Z869" t="s">
        <v>53</v>
      </c>
      <c r="AA869" s="8">
        <v>4</v>
      </c>
      <c r="AB869" s="8">
        <v>8</v>
      </c>
      <c r="AC869" t="s">
        <v>3913</v>
      </c>
      <c r="AD869" t="s">
        <v>3914</v>
      </c>
      <c r="AE869" t="s">
        <v>3917</v>
      </c>
      <c r="AF869" s="2">
        <v>44795.665972222225</v>
      </c>
      <c r="AG869" t="s">
        <v>173</v>
      </c>
      <c r="AH869" s="2">
        <v>44795.665972222225</v>
      </c>
      <c r="AI869" t="s">
        <v>173</v>
      </c>
      <c r="AJ869">
        <v>-120.38572050000001</v>
      </c>
      <c r="AK869">
        <v>37.989844400000003</v>
      </c>
    </row>
    <row r="870" spans="1:37" x14ac:dyDescent="0.35">
      <c r="A870">
        <v>446</v>
      </c>
      <c r="C870" t="s">
        <v>3918</v>
      </c>
      <c r="D870" t="s">
        <v>921</v>
      </c>
      <c r="E870" t="s">
        <v>49</v>
      </c>
      <c r="F870">
        <v>95010</v>
      </c>
      <c r="G870">
        <v>1994</v>
      </c>
      <c r="H870" t="s">
        <v>3919</v>
      </c>
      <c r="I870" t="s">
        <v>43</v>
      </c>
      <c r="J870" t="s">
        <v>44</v>
      </c>
      <c r="K870" t="s">
        <v>198</v>
      </c>
      <c r="L870" t="s">
        <v>199</v>
      </c>
      <c r="M870" s="1">
        <v>150000</v>
      </c>
      <c r="N870" s="6">
        <v>7500</v>
      </c>
      <c r="O870" s="6">
        <v>108696</v>
      </c>
      <c r="P870" t="s">
        <v>53</v>
      </c>
      <c r="Q870" t="s">
        <v>53</v>
      </c>
      <c r="R870" t="s">
        <v>53</v>
      </c>
      <c r="S870" t="s">
        <v>53</v>
      </c>
      <c r="T870" t="s">
        <v>53</v>
      </c>
      <c r="U870" t="s">
        <v>53</v>
      </c>
      <c r="V870" t="s">
        <v>54</v>
      </c>
      <c r="X870" t="s">
        <v>55</v>
      </c>
      <c r="Y870" t="s">
        <v>47</v>
      </c>
      <c r="Z870" t="s">
        <v>53</v>
      </c>
      <c r="AA870" s="8">
        <v>17</v>
      </c>
      <c r="AB870" s="8">
        <v>30</v>
      </c>
      <c r="AC870" t="s">
        <v>3920</v>
      </c>
      <c r="AD870" t="s">
        <v>3921</v>
      </c>
      <c r="AE870" t="s">
        <v>3922</v>
      </c>
      <c r="AF870" s="2">
        <v>44795.665972222225</v>
      </c>
      <c r="AG870" t="s">
        <v>173</v>
      </c>
      <c r="AH870" s="2">
        <v>44795.665972222225</v>
      </c>
      <c r="AI870" t="s">
        <v>173</v>
      </c>
      <c r="AJ870">
        <v>-121.947361</v>
      </c>
      <c r="AK870">
        <v>36.978571000000002</v>
      </c>
    </row>
    <row r="871" spans="1:37" x14ac:dyDescent="0.35">
      <c r="A871">
        <v>605</v>
      </c>
      <c r="C871" t="s">
        <v>3923</v>
      </c>
      <c r="D871" t="s">
        <v>3924</v>
      </c>
      <c r="E871" t="s">
        <v>70</v>
      </c>
      <c r="F871">
        <v>93560</v>
      </c>
      <c r="G871">
        <v>1988</v>
      </c>
      <c r="H871" t="s">
        <v>3925</v>
      </c>
      <c r="I871" t="s">
        <v>43</v>
      </c>
      <c r="J871" t="s">
        <v>44</v>
      </c>
      <c r="K871" t="s">
        <v>198</v>
      </c>
      <c r="L871" t="s">
        <v>199</v>
      </c>
      <c r="M871" s="1">
        <v>48658</v>
      </c>
      <c r="N871" s="6">
        <v>2433</v>
      </c>
      <c r="O871" s="6">
        <v>31473</v>
      </c>
      <c r="P871" t="s">
        <v>53</v>
      </c>
      <c r="Q871" t="s">
        <v>53</v>
      </c>
      <c r="R871" t="s">
        <v>53</v>
      </c>
      <c r="S871" t="s">
        <v>53</v>
      </c>
      <c r="T871" t="s">
        <v>53</v>
      </c>
      <c r="U871" t="s">
        <v>53</v>
      </c>
      <c r="V871" t="s">
        <v>54</v>
      </c>
      <c r="X871" t="s">
        <v>55</v>
      </c>
      <c r="Y871" t="s">
        <v>47</v>
      </c>
      <c r="Z871" t="s">
        <v>54</v>
      </c>
      <c r="AA871" s="8">
        <v>12</v>
      </c>
      <c r="AB871" s="8">
        <v>34</v>
      </c>
      <c r="AC871" t="s">
        <v>3926</v>
      </c>
      <c r="AD871" t="s">
        <v>3927</v>
      </c>
      <c r="AE871" t="s">
        <v>3928</v>
      </c>
      <c r="AF871" s="2">
        <v>44795.665972222225</v>
      </c>
      <c r="AG871" t="s">
        <v>173</v>
      </c>
      <c r="AH871" s="2">
        <v>44795.665972222225</v>
      </c>
      <c r="AI871" t="s">
        <v>173</v>
      </c>
      <c r="AJ871">
        <v>-118.17892000000001</v>
      </c>
      <c r="AK871">
        <v>34.8645517</v>
      </c>
    </row>
    <row r="872" spans="1:37" x14ac:dyDescent="0.35">
      <c r="A872">
        <v>332</v>
      </c>
      <c r="C872" t="s">
        <v>3929</v>
      </c>
      <c r="D872" t="s">
        <v>764</v>
      </c>
      <c r="E872" t="s">
        <v>120</v>
      </c>
      <c r="F872">
        <v>91910</v>
      </c>
      <c r="G872">
        <v>2001</v>
      </c>
      <c r="H872" t="s">
        <v>3930</v>
      </c>
      <c r="I872" t="s">
        <v>208</v>
      </c>
      <c r="J872" t="s">
        <v>52</v>
      </c>
      <c r="K872" t="s">
        <v>198</v>
      </c>
      <c r="L872" t="s">
        <v>199</v>
      </c>
      <c r="M872" s="1">
        <v>1210000</v>
      </c>
      <c r="N872" s="6">
        <v>134434</v>
      </c>
      <c r="O872" s="6">
        <v>767344</v>
      </c>
      <c r="P872" t="s">
        <v>53</v>
      </c>
      <c r="Q872" t="s">
        <v>53</v>
      </c>
      <c r="R872" t="s">
        <v>53</v>
      </c>
      <c r="S872" t="s">
        <v>53</v>
      </c>
      <c r="T872" t="s">
        <v>53</v>
      </c>
      <c r="U872" t="s">
        <v>53</v>
      </c>
      <c r="V872" t="s">
        <v>54</v>
      </c>
      <c r="X872" t="s">
        <v>122</v>
      </c>
      <c r="Y872" t="s">
        <v>47</v>
      </c>
      <c r="Z872" t="s">
        <v>53</v>
      </c>
      <c r="AA872" s="8">
        <v>18</v>
      </c>
      <c r="AB872" s="8">
        <v>80</v>
      </c>
      <c r="AC872" t="s">
        <v>3931</v>
      </c>
      <c r="AD872" t="s">
        <v>3932</v>
      </c>
      <c r="AE872" t="s">
        <v>3933</v>
      </c>
      <c r="AF872" s="2">
        <v>44795.665972222225</v>
      </c>
      <c r="AG872" t="s">
        <v>173</v>
      </c>
      <c r="AH872" s="2">
        <v>44795.665972222225</v>
      </c>
      <c r="AI872" t="s">
        <v>173</v>
      </c>
      <c r="AJ872">
        <v>-116.998547</v>
      </c>
      <c r="AK872">
        <v>32.640732</v>
      </c>
    </row>
    <row r="873" spans="1:37" x14ac:dyDescent="0.35">
      <c r="A873">
        <v>836</v>
      </c>
      <c r="C873" t="s">
        <v>3934</v>
      </c>
      <c r="D873" t="s">
        <v>3935</v>
      </c>
      <c r="E873" t="s">
        <v>683</v>
      </c>
      <c r="F873">
        <v>93962</v>
      </c>
      <c r="G873">
        <v>1979</v>
      </c>
      <c r="H873" t="s">
        <v>3936</v>
      </c>
      <c r="I873" t="s">
        <v>43</v>
      </c>
      <c r="J873" t="s">
        <v>44</v>
      </c>
      <c r="K873" t="s">
        <v>198</v>
      </c>
      <c r="L873" t="s">
        <v>199</v>
      </c>
      <c r="M873" s="1">
        <v>5037</v>
      </c>
      <c r="N873" s="6">
        <v>252</v>
      </c>
      <c r="O873" s="6">
        <v>5359</v>
      </c>
      <c r="P873" t="s">
        <v>53</v>
      </c>
      <c r="Q873" t="s">
        <v>53</v>
      </c>
      <c r="R873" t="s">
        <v>53</v>
      </c>
      <c r="S873" t="s">
        <v>53</v>
      </c>
      <c r="T873" t="s">
        <v>53</v>
      </c>
      <c r="U873" t="s">
        <v>53</v>
      </c>
      <c r="V873" t="s">
        <v>54</v>
      </c>
      <c r="X873" t="s">
        <v>55</v>
      </c>
      <c r="Y873" t="s">
        <v>47</v>
      </c>
      <c r="Z873" t="s">
        <v>53</v>
      </c>
      <c r="AA873" s="8">
        <v>17</v>
      </c>
      <c r="AB873" s="8">
        <v>29</v>
      </c>
      <c r="AC873" t="s">
        <v>3937</v>
      </c>
      <c r="AD873" t="s">
        <v>3938</v>
      </c>
      <c r="AE873" t="s">
        <v>3939</v>
      </c>
      <c r="AF873" s="2">
        <v>44795.665972222225</v>
      </c>
      <c r="AG873" t="s">
        <v>173</v>
      </c>
      <c r="AH873" s="2">
        <v>44795.665972222225</v>
      </c>
      <c r="AI873" t="s">
        <v>173</v>
      </c>
      <c r="AJ873">
        <v>-121.6453817</v>
      </c>
      <c r="AK873">
        <v>36.6255326</v>
      </c>
    </row>
    <row r="874" spans="1:37" x14ac:dyDescent="0.35">
      <c r="A874">
        <v>620</v>
      </c>
      <c r="C874" t="s">
        <v>3940</v>
      </c>
      <c r="D874" t="s">
        <v>3614</v>
      </c>
      <c r="E874" t="s">
        <v>196</v>
      </c>
      <c r="F874">
        <v>95678</v>
      </c>
      <c r="G874">
        <v>1986</v>
      </c>
      <c r="H874" t="s">
        <v>3941</v>
      </c>
      <c r="I874" t="s">
        <v>43</v>
      </c>
      <c r="J874" t="s">
        <v>44</v>
      </c>
      <c r="K874" t="s">
        <v>198</v>
      </c>
      <c r="L874" t="s">
        <v>199</v>
      </c>
      <c r="M874" s="1">
        <v>11127</v>
      </c>
      <c r="N874" s="6">
        <v>556</v>
      </c>
      <c r="O874" s="6">
        <v>7235</v>
      </c>
      <c r="P874" t="s">
        <v>53</v>
      </c>
      <c r="Q874" t="s">
        <v>53</v>
      </c>
      <c r="R874" t="s">
        <v>53</v>
      </c>
      <c r="S874" t="s">
        <v>53</v>
      </c>
      <c r="T874" t="s">
        <v>53</v>
      </c>
      <c r="U874" t="s">
        <v>53</v>
      </c>
      <c r="V874" t="s">
        <v>54</v>
      </c>
      <c r="X874" t="s">
        <v>55</v>
      </c>
      <c r="Y874" t="s">
        <v>47</v>
      </c>
      <c r="Z874" t="s">
        <v>53</v>
      </c>
      <c r="AA874" s="8">
        <v>6</v>
      </c>
      <c r="AB874" s="8">
        <v>5</v>
      </c>
      <c r="AC874" t="s">
        <v>3942</v>
      </c>
      <c r="AD874" t="s">
        <v>3943</v>
      </c>
      <c r="AE874" t="s">
        <v>3944</v>
      </c>
      <c r="AF874" s="2">
        <v>44795.665972222225</v>
      </c>
      <c r="AG874" t="s">
        <v>173</v>
      </c>
      <c r="AH874" s="2">
        <v>44795.665972222225</v>
      </c>
      <c r="AI874" t="s">
        <v>173</v>
      </c>
      <c r="AJ874">
        <v>-121.301562</v>
      </c>
      <c r="AK874">
        <v>38.723398000000003</v>
      </c>
    </row>
    <row r="875" spans="1:37" x14ac:dyDescent="0.35">
      <c r="A875">
        <v>837</v>
      </c>
      <c r="C875" t="s">
        <v>3945</v>
      </c>
      <c r="D875" t="s">
        <v>282</v>
      </c>
      <c r="E875" t="s">
        <v>183</v>
      </c>
      <c r="F875">
        <v>96080</v>
      </c>
      <c r="G875">
        <v>1979</v>
      </c>
      <c r="H875" t="s">
        <v>3946</v>
      </c>
      <c r="I875" t="s">
        <v>76</v>
      </c>
      <c r="J875" t="s">
        <v>52</v>
      </c>
      <c r="K875" t="s">
        <v>198</v>
      </c>
      <c r="L875" t="s">
        <v>199</v>
      </c>
      <c r="M875" s="1">
        <v>6900</v>
      </c>
      <c r="N875" s="6">
        <v>345</v>
      </c>
      <c r="O875" s="6">
        <v>4463</v>
      </c>
      <c r="P875" t="s">
        <v>53</v>
      </c>
      <c r="Q875" t="s">
        <v>53</v>
      </c>
      <c r="R875" t="s">
        <v>53</v>
      </c>
      <c r="S875" t="s">
        <v>53</v>
      </c>
      <c r="T875" t="s">
        <v>53</v>
      </c>
      <c r="U875" t="s">
        <v>53</v>
      </c>
      <c r="V875" t="s">
        <v>54</v>
      </c>
      <c r="X875" t="s">
        <v>55</v>
      </c>
      <c r="Y875" t="s">
        <v>47</v>
      </c>
      <c r="Z875" t="s">
        <v>53</v>
      </c>
      <c r="AA875" s="8">
        <v>1</v>
      </c>
      <c r="AB875" s="8">
        <v>3</v>
      </c>
      <c r="AC875" t="s">
        <v>3947</v>
      </c>
      <c r="AD875" t="s">
        <v>3948</v>
      </c>
      <c r="AE875" t="s">
        <v>3949</v>
      </c>
      <c r="AF875" s="2">
        <v>44795.665972222225</v>
      </c>
      <c r="AG875" t="s">
        <v>173</v>
      </c>
      <c r="AH875" s="2">
        <v>44795.665972222225</v>
      </c>
      <c r="AI875" t="s">
        <v>173</v>
      </c>
      <c r="AJ875">
        <v>-122.219032</v>
      </c>
      <c r="AK875">
        <v>40.148544999999999</v>
      </c>
    </row>
    <row r="876" spans="1:37" x14ac:dyDescent="0.35">
      <c r="A876">
        <v>829</v>
      </c>
      <c r="C876" t="s">
        <v>3950</v>
      </c>
      <c r="D876" t="s">
        <v>3951</v>
      </c>
      <c r="E876" t="s">
        <v>109</v>
      </c>
      <c r="F876">
        <v>94575</v>
      </c>
      <c r="G876">
        <v>1980</v>
      </c>
      <c r="H876" t="s">
        <v>3952</v>
      </c>
      <c r="I876" t="s">
        <v>208</v>
      </c>
      <c r="J876" t="s">
        <v>52</v>
      </c>
      <c r="K876" t="s">
        <v>198</v>
      </c>
      <c r="L876" t="s">
        <v>199</v>
      </c>
      <c r="M876" s="1">
        <v>552086</v>
      </c>
      <c r="N876" s="6" t="s">
        <v>200</v>
      </c>
      <c r="O876" s="6" t="s">
        <v>200</v>
      </c>
      <c r="P876" t="s">
        <v>53</v>
      </c>
      <c r="Q876" t="s">
        <v>53</v>
      </c>
      <c r="R876" t="s">
        <v>53</v>
      </c>
      <c r="S876" t="s">
        <v>53</v>
      </c>
      <c r="T876" t="s">
        <v>53</v>
      </c>
      <c r="U876" t="s">
        <v>53</v>
      </c>
      <c r="V876" t="s">
        <v>54</v>
      </c>
      <c r="X876" t="s">
        <v>55</v>
      </c>
      <c r="Y876" t="s">
        <v>47</v>
      </c>
      <c r="Z876" t="s">
        <v>53</v>
      </c>
      <c r="AA876" s="8">
        <v>9</v>
      </c>
      <c r="AB876" s="8">
        <v>16</v>
      </c>
      <c r="AC876" t="s">
        <v>3953</v>
      </c>
      <c r="AD876" t="s">
        <v>3954</v>
      </c>
      <c r="AE876" t="s">
        <v>3955</v>
      </c>
      <c r="AF876" s="2">
        <v>44795.665972222225</v>
      </c>
      <c r="AG876" t="s">
        <v>173</v>
      </c>
      <c r="AH876" s="2">
        <v>44795.665972222225</v>
      </c>
      <c r="AI876" t="s">
        <v>173</v>
      </c>
      <c r="AJ876">
        <v>-122.107851</v>
      </c>
      <c r="AK876">
        <v>37.840757000000004</v>
      </c>
    </row>
    <row r="877" spans="1:37" x14ac:dyDescent="0.35">
      <c r="A877">
        <v>346</v>
      </c>
      <c r="C877" t="s">
        <v>3956</v>
      </c>
      <c r="D877" t="s">
        <v>2037</v>
      </c>
      <c r="E877" t="s">
        <v>674</v>
      </c>
      <c r="F877">
        <v>92626</v>
      </c>
      <c r="G877">
        <v>2000</v>
      </c>
      <c r="H877" t="s">
        <v>3957</v>
      </c>
      <c r="I877" t="s">
        <v>43</v>
      </c>
      <c r="J877" t="s">
        <v>44</v>
      </c>
      <c r="K877" t="s">
        <v>198</v>
      </c>
      <c r="L877" t="s">
        <v>199</v>
      </c>
      <c r="M877" s="1">
        <v>7760</v>
      </c>
      <c r="N877" s="6">
        <v>1109</v>
      </c>
      <c r="O877" s="6">
        <v>9070</v>
      </c>
      <c r="P877" t="s">
        <v>53</v>
      </c>
      <c r="Q877" t="s">
        <v>53</v>
      </c>
      <c r="R877" t="s">
        <v>53</v>
      </c>
      <c r="S877" t="s">
        <v>53</v>
      </c>
      <c r="T877" t="s">
        <v>53</v>
      </c>
      <c r="U877" t="s">
        <v>53</v>
      </c>
      <c r="V877" t="s">
        <v>54</v>
      </c>
      <c r="X877" t="s">
        <v>46</v>
      </c>
      <c r="Y877" t="s">
        <v>47</v>
      </c>
      <c r="Z877" t="s">
        <v>53</v>
      </c>
      <c r="AA877" s="8">
        <v>37</v>
      </c>
      <c r="AB877" s="8">
        <v>73</v>
      </c>
      <c r="AC877" t="s">
        <v>3958</v>
      </c>
      <c r="AD877" t="s">
        <v>3959</v>
      </c>
      <c r="AE877" t="s">
        <v>3960</v>
      </c>
      <c r="AF877" s="2">
        <v>44795.665972222225</v>
      </c>
      <c r="AG877" t="s">
        <v>173</v>
      </c>
      <c r="AH877" s="2">
        <v>44795.665972222225</v>
      </c>
      <c r="AI877" t="s">
        <v>173</v>
      </c>
      <c r="AJ877">
        <v>-117.90021900000001</v>
      </c>
      <c r="AK877">
        <v>33.679648</v>
      </c>
    </row>
    <row r="878" spans="1:37" x14ac:dyDescent="0.35">
      <c r="A878">
        <v>323</v>
      </c>
      <c r="C878" t="s">
        <v>3961</v>
      </c>
      <c r="D878" t="s">
        <v>1106</v>
      </c>
      <c r="E878" t="s">
        <v>133</v>
      </c>
      <c r="F878">
        <v>95501</v>
      </c>
      <c r="G878">
        <v>2001</v>
      </c>
      <c r="H878" t="s">
        <v>3962</v>
      </c>
      <c r="I878" t="s">
        <v>76</v>
      </c>
      <c r="J878" t="s">
        <v>52</v>
      </c>
      <c r="K878" t="s">
        <v>198</v>
      </c>
      <c r="L878" t="s">
        <v>199</v>
      </c>
      <c r="M878" s="1">
        <v>785164</v>
      </c>
      <c r="N878" s="6">
        <v>173538</v>
      </c>
      <c r="O878" s="6">
        <v>1191437</v>
      </c>
      <c r="P878" t="s">
        <v>53</v>
      </c>
      <c r="Q878" t="s">
        <v>53</v>
      </c>
      <c r="R878" t="s">
        <v>53</v>
      </c>
      <c r="S878" t="s">
        <v>53</v>
      </c>
      <c r="T878" t="s">
        <v>53</v>
      </c>
      <c r="U878" t="s">
        <v>53</v>
      </c>
      <c r="V878" t="s">
        <v>54</v>
      </c>
      <c r="X878" t="s">
        <v>55</v>
      </c>
      <c r="Y878" t="s">
        <v>47</v>
      </c>
      <c r="Z878" t="s">
        <v>53</v>
      </c>
      <c r="AA878" s="8">
        <v>2</v>
      </c>
      <c r="AB878" s="8">
        <v>2</v>
      </c>
      <c r="AC878" t="s">
        <v>3963</v>
      </c>
      <c r="AD878" t="s">
        <v>3964</v>
      </c>
      <c r="AE878" t="s">
        <v>3965</v>
      </c>
      <c r="AF878" s="2">
        <v>44795.665972222225</v>
      </c>
      <c r="AG878" t="s">
        <v>173</v>
      </c>
      <c r="AH878" s="2">
        <v>44795.665972222225</v>
      </c>
      <c r="AI878" t="s">
        <v>173</v>
      </c>
      <c r="AJ878">
        <v>-124.142162</v>
      </c>
      <c r="AK878">
        <v>40.783994</v>
      </c>
    </row>
    <row r="879" spans="1:37" x14ac:dyDescent="0.35">
      <c r="A879">
        <v>336</v>
      </c>
      <c r="C879" t="s">
        <v>3961</v>
      </c>
      <c r="D879" t="s">
        <v>1106</v>
      </c>
      <c r="E879" t="s">
        <v>133</v>
      </c>
      <c r="F879">
        <v>95501</v>
      </c>
      <c r="G879">
        <v>2001</v>
      </c>
      <c r="H879" t="s">
        <v>3962</v>
      </c>
      <c r="I879" t="s">
        <v>76</v>
      </c>
      <c r="J879" t="s">
        <v>52</v>
      </c>
      <c r="K879" t="s">
        <v>198</v>
      </c>
      <c r="L879" t="s">
        <v>199</v>
      </c>
      <c r="M879" s="1">
        <v>1556046</v>
      </c>
      <c r="N879" s="6">
        <v>260228</v>
      </c>
      <c r="O879" s="6">
        <v>2991986</v>
      </c>
      <c r="P879" t="s">
        <v>53</v>
      </c>
      <c r="Q879" t="s">
        <v>53</v>
      </c>
      <c r="R879" t="s">
        <v>53</v>
      </c>
      <c r="S879" t="s">
        <v>53</v>
      </c>
      <c r="T879" t="s">
        <v>53</v>
      </c>
      <c r="U879" t="s">
        <v>53</v>
      </c>
      <c r="V879" t="s">
        <v>54</v>
      </c>
      <c r="X879" t="s">
        <v>55</v>
      </c>
      <c r="Y879" t="s">
        <v>47</v>
      </c>
      <c r="Z879" t="s">
        <v>53</v>
      </c>
      <c r="AA879" s="8">
        <v>2</v>
      </c>
      <c r="AB879" s="8">
        <v>2</v>
      </c>
      <c r="AC879" t="s">
        <v>3963</v>
      </c>
      <c r="AD879" t="s">
        <v>3964</v>
      </c>
      <c r="AE879" t="s">
        <v>3966</v>
      </c>
      <c r="AF879" s="2">
        <v>44795.665972222225</v>
      </c>
      <c r="AG879" t="s">
        <v>173</v>
      </c>
      <c r="AH879" s="2">
        <v>44795.665972222225</v>
      </c>
      <c r="AI879" t="s">
        <v>173</v>
      </c>
      <c r="AJ879">
        <v>-124.142162</v>
      </c>
      <c r="AK879">
        <v>40.783994</v>
      </c>
    </row>
    <row r="880" spans="1:37" x14ac:dyDescent="0.35">
      <c r="A880">
        <v>700</v>
      </c>
      <c r="C880" t="s">
        <v>3967</v>
      </c>
      <c r="D880" t="s">
        <v>3968</v>
      </c>
      <c r="E880" t="s">
        <v>102</v>
      </c>
      <c r="F880">
        <v>94305</v>
      </c>
      <c r="G880">
        <v>1982</v>
      </c>
      <c r="H880" t="s">
        <v>3969</v>
      </c>
      <c r="I880" t="s">
        <v>208</v>
      </c>
      <c r="J880" t="s">
        <v>52</v>
      </c>
      <c r="K880" t="s">
        <v>198</v>
      </c>
      <c r="L880" t="s">
        <v>199</v>
      </c>
      <c r="M880" s="1">
        <v>74800</v>
      </c>
      <c r="N880" s="6">
        <v>3740</v>
      </c>
      <c r="O880" s="6">
        <v>52825</v>
      </c>
      <c r="P880" t="s">
        <v>53</v>
      </c>
      <c r="Q880" t="s">
        <v>53</v>
      </c>
      <c r="R880" t="s">
        <v>53</v>
      </c>
      <c r="S880" t="s">
        <v>53</v>
      </c>
      <c r="T880" t="s">
        <v>53</v>
      </c>
      <c r="U880" t="s">
        <v>53</v>
      </c>
      <c r="V880" t="s">
        <v>54</v>
      </c>
      <c r="X880" t="s">
        <v>55</v>
      </c>
      <c r="Y880" t="s">
        <v>47</v>
      </c>
      <c r="Z880" t="s">
        <v>53</v>
      </c>
      <c r="AA880" s="8">
        <v>13</v>
      </c>
      <c r="AB880" s="8">
        <v>23</v>
      </c>
      <c r="AC880" t="s">
        <v>3970</v>
      </c>
      <c r="AD880" t="s">
        <v>3971</v>
      </c>
      <c r="AE880" t="s">
        <v>3972</v>
      </c>
      <c r="AF880" s="2">
        <v>44795.665972222225</v>
      </c>
      <c r="AG880" t="s">
        <v>173</v>
      </c>
      <c r="AH880" s="2">
        <v>44795.665972222225</v>
      </c>
      <c r="AI880" t="s">
        <v>173</v>
      </c>
      <c r="AJ880">
        <v>-122.1700632</v>
      </c>
      <c r="AK880">
        <v>37.427657799999999</v>
      </c>
    </row>
    <row r="881" spans="1:39" x14ac:dyDescent="0.35">
      <c r="A881">
        <v>333</v>
      </c>
      <c r="C881" t="s">
        <v>3973</v>
      </c>
      <c r="D881" t="s">
        <v>62</v>
      </c>
      <c r="E881" t="s">
        <v>62</v>
      </c>
      <c r="F881">
        <v>93721</v>
      </c>
      <c r="G881">
        <v>2001</v>
      </c>
      <c r="H881" t="s">
        <v>3974</v>
      </c>
      <c r="I881" t="s">
        <v>208</v>
      </c>
      <c r="J881" t="s">
        <v>52</v>
      </c>
      <c r="K881" t="s">
        <v>198</v>
      </c>
      <c r="L881" t="s">
        <v>199</v>
      </c>
      <c r="M881" s="1">
        <v>1308913</v>
      </c>
      <c r="N881" s="6">
        <v>228614</v>
      </c>
      <c r="O881" s="6">
        <v>1880317</v>
      </c>
      <c r="P881" t="s">
        <v>53</v>
      </c>
      <c r="Q881" t="s">
        <v>53</v>
      </c>
      <c r="R881" t="s">
        <v>53</v>
      </c>
      <c r="S881" t="s">
        <v>53</v>
      </c>
      <c r="T881" t="s">
        <v>53</v>
      </c>
      <c r="U881" t="s">
        <v>53</v>
      </c>
      <c r="V881" t="s">
        <v>54</v>
      </c>
      <c r="X881" t="s">
        <v>55</v>
      </c>
      <c r="Y881" t="s">
        <v>47</v>
      </c>
      <c r="Z881" t="s">
        <v>54</v>
      </c>
      <c r="AA881" s="8">
        <v>14</v>
      </c>
      <c r="AB881" s="8">
        <v>31</v>
      </c>
      <c r="AC881" t="s">
        <v>3975</v>
      </c>
      <c r="AD881" t="s">
        <v>3976</v>
      </c>
      <c r="AE881" t="s">
        <v>3977</v>
      </c>
      <c r="AF881" s="2">
        <v>44795.665972222225</v>
      </c>
      <c r="AG881" t="s">
        <v>173</v>
      </c>
      <c r="AH881" s="2">
        <v>44795.665972222225</v>
      </c>
      <c r="AI881" t="s">
        <v>173</v>
      </c>
      <c r="AJ881">
        <v>-119.7924842</v>
      </c>
      <c r="AK881">
        <v>36.735577800000002</v>
      </c>
    </row>
    <row r="882" spans="1:39" x14ac:dyDescent="0.35">
      <c r="A882">
        <v>355</v>
      </c>
      <c r="C882" t="s">
        <v>3978</v>
      </c>
      <c r="D882" t="s">
        <v>2430</v>
      </c>
      <c r="E882" t="s">
        <v>1396</v>
      </c>
      <c r="F882">
        <v>95202</v>
      </c>
      <c r="G882">
        <v>2000</v>
      </c>
      <c r="H882" t="s">
        <v>3979</v>
      </c>
      <c r="I882" t="s">
        <v>43</v>
      </c>
      <c r="J882" t="s">
        <v>44</v>
      </c>
      <c r="K882" t="s">
        <v>198</v>
      </c>
      <c r="L882" t="s">
        <v>199</v>
      </c>
      <c r="M882" s="1">
        <v>1229376</v>
      </c>
      <c r="N882" s="6">
        <v>175625</v>
      </c>
      <c r="O882" s="6">
        <v>1436933</v>
      </c>
      <c r="P882" t="s">
        <v>53</v>
      </c>
      <c r="Q882" t="s">
        <v>53</v>
      </c>
      <c r="R882" t="s">
        <v>53</v>
      </c>
      <c r="S882" t="s">
        <v>53</v>
      </c>
      <c r="T882" t="s">
        <v>53</v>
      </c>
      <c r="U882" t="s">
        <v>53</v>
      </c>
      <c r="V882" t="s">
        <v>54</v>
      </c>
      <c r="X882" t="s">
        <v>55</v>
      </c>
      <c r="Y882" t="s">
        <v>47</v>
      </c>
      <c r="Z882" t="s">
        <v>53</v>
      </c>
      <c r="AA882" s="8">
        <v>5</v>
      </c>
      <c r="AB882" s="8">
        <v>13</v>
      </c>
      <c r="AC882" t="s">
        <v>3980</v>
      </c>
      <c r="AD882" t="s">
        <v>3981</v>
      </c>
      <c r="AE882" t="s">
        <v>3982</v>
      </c>
      <c r="AF882" s="2">
        <v>44795.665972222225</v>
      </c>
      <c r="AG882" t="s">
        <v>173</v>
      </c>
      <c r="AH882" s="2">
        <v>44795.665972222225</v>
      </c>
      <c r="AI882" t="s">
        <v>173</v>
      </c>
      <c r="AJ882">
        <v>-121.2962433</v>
      </c>
      <c r="AK882">
        <v>37.959319999999998</v>
      </c>
    </row>
    <row r="883" spans="1:39" x14ac:dyDescent="0.35">
      <c r="A883">
        <v>356</v>
      </c>
      <c r="C883" t="s">
        <v>3978</v>
      </c>
      <c r="D883" t="s">
        <v>2430</v>
      </c>
      <c r="E883" t="s">
        <v>1396</v>
      </c>
      <c r="F883">
        <v>95202</v>
      </c>
      <c r="G883">
        <v>2000</v>
      </c>
      <c r="H883" t="s">
        <v>3979</v>
      </c>
      <c r="I883" t="s">
        <v>43</v>
      </c>
      <c r="J883" t="s">
        <v>44</v>
      </c>
      <c r="K883" t="s">
        <v>198</v>
      </c>
      <c r="L883" t="s">
        <v>199</v>
      </c>
      <c r="M883" s="1">
        <v>1779736</v>
      </c>
      <c r="N883" s="6">
        <v>254248</v>
      </c>
      <c r="O883" s="6">
        <v>2080211</v>
      </c>
      <c r="P883" t="s">
        <v>53</v>
      </c>
      <c r="Q883" t="s">
        <v>53</v>
      </c>
      <c r="R883" t="s">
        <v>53</v>
      </c>
      <c r="S883" t="s">
        <v>53</v>
      </c>
      <c r="T883" t="s">
        <v>53</v>
      </c>
      <c r="U883" t="s">
        <v>53</v>
      </c>
      <c r="V883" t="s">
        <v>54</v>
      </c>
      <c r="X883" t="s">
        <v>55</v>
      </c>
      <c r="Y883" t="s">
        <v>47</v>
      </c>
      <c r="Z883" t="s">
        <v>53</v>
      </c>
      <c r="AA883" s="8">
        <v>5</v>
      </c>
      <c r="AB883" s="8">
        <v>13</v>
      </c>
      <c r="AC883" t="s">
        <v>3980</v>
      </c>
      <c r="AD883" t="s">
        <v>3981</v>
      </c>
      <c r="AE883" t="s">
        <v>3983</v>
      </c>
      <c r="AF883" s="2">
        <v>44795.665972222225</v>
      </c>
      <c r="AG883" t="s">
        <v>173</v>
      </c>
      <c r="AH883" s="2">
        <v>44795.665972222225</v>
      </c>
      <c r="AI883" t="s">
        <v>173</v>
      </c>
      <c r="AJ883">
        <v>-121.2962433</v>
      </c>
      <c r="AK883">
        <v>37.959319999999998</v>
      </c>
    </row>
    <row r="884" spans="1:39" x14ac:dyDescent="0.35">
      <c r="A884">
        <v>578</v>
      </c>
      <c r="C884" t="s">
        <v>3984</v>
      </c>
      <c r="D884" t="s">
        <v>3985</v>
      </c>
      <c r="E884" t="s">
        <v>2176</v>
      </c>
      <c r="F884">
        <v>95939</v>
      </c>
      <c r="G884">
        <v>1989</v>
      </c>
      <c r="H884" t="s">
        <v>3986</v>
      </c>
      <c r="I884" t="s">
        <v>43</v>
      </c>
      <c r="J884" t="s">
        <v>44</v>
      </c>
      <c r="K884" t="s">
        <v>198</v>
      </c>
      <c r="L884" t="s">
        <v>199</v>
      </c>
      <c r="M884" s="1">
        <v>43508</v>
      </c>
      <c r="N884" s="6">
        <v>2175</v>
      </c>
      <c r="O884" s="6">
        <v>28890</v>
      </c>
      <c r="P884" t="s">
        <v>53</v>
      </c>
      <c r="Q884" t="s">
        <v>53</v>
      </c>
      <c r="R884" t="s">
        <v>53</v>
      </c>
      <c r="S884" t="s">
        <v>53</v>
      </c>
      <c r="T884" t="s">
        <v>53</v>
      </c>
      <c r="U884" t="s">
        <v>53</v>
      </c>
      <c r="V884" t="s">
        <v>54</v>
      </c>
      <c r="X884" t="s">
        <v>55</v>
      </c>
      <c r="Y884" t="s">
        <v>47</v>
      </c>
      <c r="Z884" t="s">
        <v>53</v>
      </c>
      <c r="AA884" s="8">
        <v>1</v>
      </c>
      <c r="AB884" s="8">
        <v>3</v>
      </c>
      <c r="AC884" t="s">
        <v>3987</v>
      </c>
      <c r="AD884" t="s">
        <v>3988</v>
      </c>
      <c r="AE884" t="s">
        <v>3989</v>
      </c>
      <c r="AF884" s="2">
        <v>44795.665972222225</v>
      </c>
      <c r="AG884" t="s">
        <v>173</v>
      </c>
      <c r="AH884" s="2">
        <v>44795.665972222225</v>
      </c>
      <c r="AI884" t="s">
        <v>173</v>
      </c>
      <c r="AJ884">
        <v>-122.5391152</v>
      </c>
      <c r="AK884">
        <v>39.607004799999999</v>
      </c>
    </row>
    <row r="885" spans="1:39" x14ac:dyDescent="0.35">
      <c r="A885">
        <v>437</v>
      </c>
      <c r="C885" t="s">
        <v>3990</v>
      </c>
      <c r="D885" t="s">
        <v>3991</v>
      </c>
      <c r="E885" t="s">
        <v>125</v>
      </c>
      <c r="F885">
        <v>93267</v>
      </c>
      <c r="G885">
        <v>1994</v>
      </c>
      <c r="H885" t="s">
        <v>3992</v>
      </c>
      <c r="I885" t="s">
        <v>43</v>
      </c>
      <c r="J885" t="s">
        <v>44</v>
      </c>
      <c r="K885" t="s">
        <v>198</v>
      </c>
      <c r="L885" t="s">
        <v>199</v>
      </c>
      <c r="M885" s="1">
        <v>75000</v>
      </c>
      <c r="N885" s="6">
        <v>3750</v>
      </c>
      <c r="O885" s="6">
        <v>49084</v>
      </c>
      <c r="P885" t="s">
        <v>53</v>
      </c>
      <c r="Q885" t="s">
        <v>53</v>
      </c>
      <c r="R885" t="s">
        <v>53</v>
      </c>
      <c r="S885" t="s">
        <v>53</v>
      </c>
      <c r="T885" t="s">
        <v>53</v>
      </c>
      <c r="U885" t="s">
        <v>53</v>
      </c>
      <c r="V885" t="s">
        <v>54</v>
      </c>
      <c r="X885" t="s">
        <v>55</v>
      </c>
      <c r="Y885" t="s">
        <v>47</v>
      </c>
      <c r="Z885" t="s">
        <v>53</v>
      </c>
      <c r="AA885" s="8">
        <v>16</v>
      </c>
      <c r="AB885" s="8">
        <v>33</v>
      </c>
      <c r="AC885" t="s">
        <v>3993</v>
      </c>
      <c r="AD885" t="s">
        <v>3994</v>
      </c>
      <c r="AE885" t="s">
        <v>3995</v>
      </c>
      <c r="AF885" s="2">
        <v>44795.665972222225</v>
      </c>
      <c r="AG885" t="s">
        <v>173</v>
      </c>
      <c r="AH885" s="2">
        <v>44795.665972222225</v>
      </c>
      <c r="AI885" t="s">
        <v>173</v>
      </c>
      <c r="AJ885">
        <v>-119.065423</v>
      </c>
      <c r="AK885">
        <v>36.144938000000003</v>
      </c>
    </row>
    <row r="886" spans="1:39" x14ac:dyDescent="0.35">
      <c r="A886">
        <v>930</v>
      </c>
      <c r="B886" t="s">
        <v>3996</v>
      </c>
      <c r="C886" t="s">
        <v>3997</v>
      </c>
      <c r="D886" t="s">
        <v>125</v>
      </c>
      <c r="E886" t="s">
        <v>125</v>
      </c>
      <c r="F886">
        <v>93274</v>
      </c>
      <c r="G886">
        <v>2023</v>
      </c>
      <c r="H886" t="s">
        <v>3998</v>
      </c>
      <c r="I886" t="s">
        <v>43</v>
      </c>
      <c r="J886" t="s">
        <v>44</v>
      </c>
      <c r="K886" t="s">
        <v>289</v>
      </c>
      <c r="L886" t="s">
        <v>199</v>
      </c>
      <c r="M886" s="1">
        <v>2286703</v>
      </c>
      <c r="N886" s="6">
        <v>117542</v>
      </c>
      <c r="O886" s="6">
        <v>678301</v>
      </c>
      <c r="P886" t="s">
        <v>53</v>
      </c>
      <c r="Q886" t="s">
        <v>53</v>
      </c>
      <c r="R886" t="s">
        <v>54</v>
      </c>
      <c r="S886" t="s">
        <v>53</v>
      </c>
      <c r="T886" t="s">
        <v>53</v>
      </c>
      <c r="U886" t="s">
        <v>53</v>
      </c>
      <c r="V886" t="s">
        <v>53</v>
      </c>
      <c r="W886" t="s">
        <v>3999</v>
      </c>
      <c r="X886" t="s">
        <v>46</v>
      </c>
      <c r="Y886" t="s">
        <v>47</v>
      </c>
      <c r="Z886" t="s">
        <v>53</v>
      </c>
      <c r="AA886" s="8">
        <v>12</v>
      </c>
      <c r="AB886" s="8">
        <v>32</v>
      </c>
      <c r="AC886">
        <v>36.228314900000001</v>
      </c>
      <c r="AD886">
        <v>-119.2617678</v>
      </c>
      <c r="AE886" t="s">
        <v>4000</v>
      </c>
      <c r="AF886" s="2">
        <v>45035.670138888891</v>
      </c>
      <c r="AG886" t="s">
        <v>97</v>
      </c>
      <c r="AH886" s="2">
        <v>45035.67291666667</v>
      </c>
      <c r="AI886" t="s">
        <v>97</v>
      </c>
      <c r="AJ886">
        <v>-119.26156829999999</v>
      </c>
      <c r="AK886">
        <v>36.22603719</v>
      </c>
      <c r="AM886" t="s">
        <v>98</v>
      </c>
    </row>
    <row r="887" spans="1:39" x14ac:dyDescent="0.35">
      <c r="A887">
        <v>701</v>
      </c>
      <c r="C887" t="s">
        <v>4001</v>
      </c>
      <c r="D887" t="s">
        <v>4002</v>
      </c>
      <c r="E887" t="s">
        <v>2267</v>
      </c>
      <c r="F887">
        <v>96104</v>
      </c>
      <c r="G887">
        <v>1982</v>
      </c>
      <c r="H887" t="s">
        <v>4003</v>
      </c>
      <c r="I887" t="s">
        <v>43</v>
      </c>
      <c r="J887" t="s">
        <v>44</v>
      </c>
      <c r="K887" t="s">
        <v>198</v>
      </c>
      <c r="L887" t="s">
        <v>199</v>
      </c>
      <c r="M887" s="1">
        <v>96992</v>
      </c>
      <c r="N887" s="6">
        <v>4850</v>
      </c>
      <c r="O887" s="6">
        <v>88175</v>
      </c>
      <c r="P887" t="s">
        <v>53</v>
      </c>
      <c r="Q887" t="s">
        <v>53</v>
      </c>
      <c r="R887" t="s">
        <v>53</v>
      </c>
      <c r="S887" t="s">
        <v>53</v>
      </c>
      <c r="T887" t="s">
        <v>53</v>
      </c>
      <c r="U887" t="s">
        <v>53</v>
      </c>
      <c r="V887" t="s">
        <v>54</v>
      </c>
      <c r="X887" t="s">
        <v>4004</v>
      </c>
      <c r="Y887" t="s">
        <v>83</v>
      </c>
      <c r="Z887" t="s">
        <v>54</v>
      </c>
      <c r="AA887" s="8">
        <v>1</v>
      </c>
      <c r="AB887" s="8">
        <v>1</v>
      </c>
      <c r="AC887" t="s">
        <v>4005</v>
      </c>
      <c r="AD887" t="s">
        <v>4006</v>
      </c>
      <c r="AE887" t="s">
        <v>4007</v>
      </c>
      <c r="AF887" s="2">
        <v>44795.665972222225</v>
      </c>
      <c r="AG887" t="s">
        <v>173</v>
      </c>
      <c r="AH887" s="2">
        <v>44795.665972222225</v>
      </c>
      <c r="AI887" t="s">
        <v>173</v>
      </c>
      <c r="AJ887">
        <v>-120.175676</v>
      </c>
      <c r="AK887">
        <v>41.533183999999999</v>
      </c>
    </row>
    <row r="888" spans="1:39" x14ac:dyDescent="0.35">
      <c r="A888">
        <v>740</v>
      </c>
      <c r="C888" t="s">
        <v>4008</v>
      </c>
      <c r="D888" t="s">
        <v>2785</v>
      </c>
      <c r="E888" t="s">
        <v>2786</v>
      </c>
      <c r="F888">
        <v>96130</v>
      </c>
      <c r="G888">
        <v>1980</v>
      </c>
      <c r="H888" t="s">
        <v>4009</v>
      </c>
      <c r="I888" t="s">
        <v>43</v>
      </c>
      <c r="J888" t="s">
        <v>44</v>
      </c>
      <c r="K888" t="s">
        <v>198</v>
      </c>
      <c r="L888" t="s">
        <v>199</v>
      </c>
      <c r="M888" s="1">
        <v>12025</v>
      </c>
      <c r="N888" s="6" t="s">
        <v>200</v>
      </c>
      <c r="O888" s="6" t="s">
        <v>200</v>
      </c>
      <c r="P888" t="s">
        <v>53</v>
      </c>
      <c r="Q888" t="s">
        <v>53</v>
      </c>
      <c r="R888" t="s">
        <v>53</v>
      </c>
      <c r="S888" t="s">
        <v>53</v>
      </c>
      <c r="T888" t="s">
        <v>53</v>
      </c>
      <c r="U888" t="s">
        <v>53</v>
      </c>
      <c r="V888" t="s">
        <v>54</v>
      </c>
      <c r="X888" t="s">
        <v>2868</v>
      </c>
      <c r="Y888" t="s">
        <v>83</v>
      </c>
      <c r="Z888" t="s">
        <v>53</v>
      </c>
      <c r="AA888" s="8">
        <v>1</v>
      </c>
      <c r="AB888" s="8">
        <v>1</v>
      </c>
      <c r="AC888" t="s">
        <v>4010</v>
      </c>
      <c r="AD888" t="s">
        <v>4011</v>
      </c>
      <c r="AE888" t="s">
        <v>4012</v>
      </c>
      <c r="AF888" s="2">
        <v>44795.665972222225</v>
      </c>
      <c r="AG888" t="s">
        <v>173</v>
      </c>
      <c r="AH888" s="2">
        <v>44795.665972222225</v>
      </c>
      <c r="AI888" t="s">
        <v>173</v>
      </c>
      <c r="AJ888">
        <v>-120.6453798</v>
      </c>
      <c r="AK888">
        <v>40.413869800000001</v>
      </c>
    </row>
    <row r="889" spans="1:39" x14ac:dyDescent="0.35">
      <c r="A889">
        <v>287</v>
      </c>
      <c r="C889" t="s">
        <v>4013</v>
      </c>
      <c r="D889" t="s">
        <v>1986</v>
      </c>
      <c r="E889" t="s">
        <v>503</v>
      </c>
      <c r="F889">
        <v>95993</v>
      </c>
      <c r="G889">
        <v>2001</v>
      </c>
      <c r="H889" t="s">
        <v>4014</v>
      </c>
      <c r="I889" t="s">
        <v>81</v>
      </c>
      <c r="J889" t="s">
        <v>52</v>
      </c>
      <c r="K889" t="s">
        <v>198</v>
      </c>
      <c r="L889" t="s">
        <v>199</v>
      </c>
      <c r="M889" s="1">
        <v>96300</v>
      </c>
      <c r="N889" s="6">
        <v>10700</v>
      </c>
      <c r="O889" s="6">
        <v>75600</v>
      </c>
      <c r="P889" t="s">
        <v>53</v>
      </c>
      <c r="Q889" t="s">
        <v>53</v>
      </c>
      <c r="R889" t="s">
        <v>53</v>
      </c>
      <c r="S889" t="s">
        <v>53</v>
      </c>
      <c r="T889" t="s">
        <v>53</v>
      </c>
      <c r="U889" t="s">
        <v>53</v>
      </c>
      <c r="V889" t="s">
        <v>54</v>
      </c>
      <c r="X889" t="s">
        <v>55</v>
      </c>
      <c r="Y889" t="s">
        <v>47</v>
      </c>
      <c r="Z889" t="s">
        <v>53</v>
      </c>
      <c r="AA889" s="8">
        <v>1</v>
      </c>
      <c r="AB889" s="8">
        <v>3</v>
      </c>
      <c r="AC889" t="s">
        <v>4015</v>
      </c>
      <c r="AD889" t="s">
        <v>4016</v>
      </c>
      <c r="AE889" t="s">
        <v>4017</v>
      </c>
      <c r="AF889" s="2">
        <v>44795.665972222225</v>
      </c>
      <c r="AG889" t="s">
        <v>173</v>
      </c>
      <c r="AH889" s="2">
        <v>44795.665972222225</v>
      </c>
      <c r="AI889" t="s">
        <v>173</v>
      </c>
      <c r="AJ889">
        <v>-121.699129</v>
      </c>
      <c r="AK889">
        <v>39.127609999999997</v>
      </c>
    </row>
    <row r="890" spans="1:39" x14ac:dyDescent="0.35">
      <c r="A890">
        <v>47</v>
      </c>
      <c r="B890" t="s">
        <v>4018</v>
      </c>
      <c r="C890" t="s">
        <v>4019</v>
      </c>
      <c r="D890" t="s">
        <v>1427</v>
      </c>
      <c r="E890" t="s">
        <v>950</v>
      </c>
      <c r="F890">
        <v>95350</v>
      </c>
      <c r="G890">
        <v>2015</v>
      </c>
      <c r="H890" t="s">
        <v>4020</v>
      </c>
      <c r="I890" t="s">
        <v>43</v>
      </c>
      <c r="J890" t="s">
        <v>44</v>
      </c>
      <c r="K890" t="s">
        <v>289</v>
      </c>
      <c r="L890" t="s">
        <v>199</v>
      </c>
      <c r="M890" s="1">
        <v>1799839</v>
      </c>
      <c r="N890" s="6">
        <v>89992</v>
      </c>
      <c r="O890" s="6">
        <v>596649</v>
      </c>
      <c r="P890" t="s">
        <v>53</v>
      </c>
      <c r="Q890" t="s">
        <v>53</v>
      </c>
      <c r="R890" t="s">
        <v>53</v>
      </c>
      <c r="S890" t="s">
        <v>53</v>
      </c>
      <c r="T890" t="s">
        <v>53</v>
      </c>
      <c r="U890" t="s">
        <v>53</v>
      </c>
      <c r="V890" t="s">
        <v>54</v>
      </c>
      <c r="W890" t="s">
        <v>4021</v>
      </c>
      <c r="X890" t="s">
        <v>4022</v>
      </c>
      <c r="Y890" t="s">
        <v>83</v>
      </c>
      <c r="Z890" t="s">
        <v>54</v>
      </c>
      <c r="AA890" s="8">
        <v>4</v>
      </c>
      <c r="AB890" s="8">
        <v>22</v>
      </c>
      <c r="AC890" t="s">
        <v>4023</v>
      </c>
      <c r="AD890" t="s">
        <v>4024</v>
      </c>
      <c r="AE890" t="s">
        <v>4025</v>
      </c>
      <c r="AF890" s="2">
        <v>44795.665972222225</v>
      </c>
      <c r="AG890" t="s">
        <v>173</v>
      </c>
      <c r="AH890" s="2">
        <v>45126.73541666667</v>
      </c>
      <c r="AI890" t="s">
        <v>97</v>
      </c>
      <c r="AJ890">
        <v>-120.9856229</v>
      </c>
      <c r="AK890">
        <v>37.689421299999999</v>
      </c>
    </row>
    <row r="891" spans="1:39" x14ac:dyDescent="0.35">
      <c r="A891">
        <v>110</v>
      </c>
      <c r="C891" t="s">
        <v>4026</v>
      </c>
      <c r="D891" t="s">
        <v>4027</v>
      </c>
      <c r="E891" t="s">
        <v>70</v>
      </c>
      <c r="F891">
        <v>93268</v>
      </c>
      <c r="G891">
        <v>2012</v>
      </c>
      <c r="H891" t="s">
        <v>4028</v>
      </c>
      <c r="I891" t="s">
        <v>43</v>
      </c>
      <c r="J891" t="s">
        <v>44</v>
      </c>
      <c r="K891" t="s">
        <v>289</v>
      </c>
      <c r="L891" t="s">
        <v>199</v>
      </c>
      <c r="M891" s="1">
        <v>1807443</v>
      </c>
      <c r="N891" s="6">
        <v>164313</v>
      </c>
      <c r="O891" s="6">
        <v>1210000</v>
      </c>
      <c r="P891" t="s">
        <v>54</v>
      </c>
      <c r="Q891" t="s">
        <v>53</v>
      </c>
      <c r="R891" t="s">
        <v>54</v>
      </c>
      <c r="S891" t="s">
        <v>53</v>
      </c>
      <c r="T891" t="s">
        <v>53</v>
      </c>
      <c r="U891" t="s">
        <v>53</v>
      </c>
      <c r="V891" t="s">
        <v>54</v>
      </c>
      <c r="W891" t="s">
        <v>4029</v>
      </c>
      <c r="X891" t="s">
        <v>55</v>
      </c>
      <c r="Y891" t="s">
        <v>47</v>
      </c>
      <c r="Z891" t="s">
        <v>53</v>
      </c>
      <c r="AA891" s="8">
        <v>12</v>
      </c>
      <c r="AB891" s="8">
        <v>32</v>
      </c>
      <c r="AC891" t="s">
        <v>4030</v>
      </c>
      <c r="AD891" t="s">
        <v>4031</v>
      </c>
      <c r="AE891" t="s">
        <v>4032</v>
      </c>
      <c r="AF891" s="2">
        <v>44795.665972222225</v>
      </c>
      <c r="AG891" t="s">
        <v>173</v>
      </c>
      <c r="AH891" s="2">
        <v>45128.740277777775</v>
      </c>
      <c r="AI891" t="s">
        <v>97</v>
      </c>
      <c r="AJ891">
        <v>-119.4557403</v>
      </c>
      <c r="AK891">
        <v>35.148463200000002</v>
      </c>
    </row>
    <row r="892" spans="1:39" x14ac:dyDescent="0.35">
      <c r="A892">
        <v>691</v>
      </c>
      <c r="C892" t="s">
        <v>4033</v>
      </c>
      <c r="D892" t="s">
        <v>4034</v>
      </c>
      <c r="E892" t="s">
        <v>1209</v>
      </c>
      <c r="F892">
        <v>96161</v>
      </c>
      <c r="G892">
        <v>1982</v>
      </c>
      <c r="H892" t="s">
        <v>4035</v>
      </c>
      <c r="I892" t="s">
        <v>76</v>
      </c>
      <c r="J892" t="s">
        <v>52</v>
      </c>
      <c r="K892" t="s">
        <v>198</v>
      </c>
      <c r="L892" t="s">
        <v>199</v>
      </c>
      <c r="M892" s="1">
        <v>22405</v>
      </c>
      <c r="N892" s="6" t="s">
        <v>200</v>
      </c>
      <c r="O892" s="6" t="s">
        <v>200</v>
      </c>
      <c r="P892" t="s">
        <v>53</v>
      </c>
      <c r="Q892" t="s">
        <v>53</v>
      </c>
      <c r="R892" t="s">
        <v>53</v>
      </c>
      <c r="S892" t="s">
        <v>53</v>
      </c>
      <c r="T892" t="s">
        <v>53</v>
      </c>
      <c r="U892" t="s">
        <v>53</v>
      </c>
      <c r="V892" t="s">
        <v>54</v>
      </c>
      <c r="X892" t="s">
        <v>55</v>
      </c>
      <c r="Y892" t="s">
        <v>47</v>
      </c>
      <c r="Z892" t="s">
        <v>53</v>
      </c>
      <c r="AA892" s="8">
        <v>4</v>
      </c>
      <c r="AB892" s="8">
        <v>1</v>
      </c>
      <c r="AC892" t="s">
        <v>4036</v>
      </c>
      <c r="AD892" t="s">
        <v>4037</v>
      </c>
      <c r="AE892" t="s">
        <v>4038</v>
      </c>
      <c r="AF892" s="2">
        <v>44795.665972222225</v>
      </c>
      <c r="AG892" t="s">
        <v>173</v>
      </c>
      <c r="AH892" s="2">
        <v>44795.665972222225</v>
      </c>
      <c r="AI892" t="s">
        <v>173</v>
      </c>
      <c r="AJ892">
        <v>-120.20097800000001</v>
      </c>
      <c r="AK892">
        <v>39.324894</v>
      </c>
    </row>
    <row r="893" spans="1:39" x14ac:dyDescent="0.35">
      <c r="A893">
        <v>741</v>
      </c>
      <c r="C893" t="s">
        <v>4039</v>
      </c>
      <c r="D893" t="s">
        <v>4034</v>
      </c>
      <c r="E893" t="s">
        <v>1209</v>
      </c>
      <c r="F893">
        <v>96161</v>
      </c>
      <c r="G893">
        <v>1980</v>
      </c>
      <c r="H893" t="s">
        <v>4040</v>
      </c>
      <c r="I893" t="s">
        <v>43</v>
      </c>
      <c r="J893" t="s">
        <v>44</v>
      </c>
      <c r="K893" t="s">
        <v>198</v>
      </c>
      <c r="L893" t="s">
        <v>199</v>
      </c>
      <c r="M893" s="1">
        <v>12412</v>
      </c>
      <c r="N893" s="6" t="s">
        <v>200</v>
      </c>
      <c r="O893" s="6" t="s">
        <v>200</v>
      </c>
      <c r="P893" t="s">
        <v>53</v>
      </c>
      <c r="Q893" t="s">
        <v>53</v>
      </c>
      <c r="R893" t="s">
        <v>53</v>
      </c>
      <c r="S893" t="s">
        <v>53</v>
      </c>
      <c r="T893" t="s">
        <v>53</v>
      </c>
      <c r="U893" t="s">
        <v>53</v>
      </c>
      <c r="V893" t="s">
        <v>54</v>
      </c>
      <c r="X893" t="s">
        <v>55</v>
      </c>
      <c r="Y893" t="s">
        <v>47</v>
      </c>
      <c r="Z893" t="s">
        <v>54</v>
      </c>
      <c r="AA893" s="8">
        <v>4</v>
      </c>
      <c r="AB893" s="8">
        <v>1</v>
      </c>
      <c r="AC893" t="s">
        <v>4041</v>
      </c>
      <c r="AD893" t="s">
        <v>4042</v>
      </c>
      <c r="AE893" t="s">
        <v>4043</v>
      </c>
      <c r="AF893" s="2">
        <v>44795.665972222225</v>
      </c>
      <c r="AG893" t="s">
        <v>173</v>
      </c>
      <c r="AH893" s="2">
        <v>44795.665972222225</v>
      </c>
      <c r="AI893" t="s">
        <v>173</v>
      </c>
      <c r="AJ893">
        <v>-120.20940899999999</v>
      </c>
      <c r="AK893">
        <v>39.324382999999997</v>
      </c>
    </row>
    <row r="894" spans="1:39" x14ac:dyDescent="0.35">
      <c r="A894">
        <v>748</v>
      </c>
      <c r="C894" t="s">
        <v>4039</v>
      </c>
      <c r="D894" t="s">
        <v>4034</v>
      </c>
      <c r="E894" t="s">
        <v>1209</v>
      </c>
      <c r="F894">
        <v>96161</v>
      </c>
      <c r="G894">
        <v>1980</v>
      </c>
      <c r="H894" t="s">
        <v>4040</v>
      </c>
      <c r="I894" t="s">
        <v>43</v>
      </c>
      <c r="J894" t="s">
        <v>44</v>
      </c>
      <c r="K894" t="s">
        <v>198</v>
      </c>
      <c r="L894" t="s">
        <v>199</v>
      </c>
      <c r="M894" s="1">
        <v>18368</v>
      </c>
      <c r="N894" s="6" t="s">
        <v>200</v>
      </c>
      <c r="O894" s="6" t="s">
        <v>200</v>
      </c>
      <c r="P894" t="s">
        <v>53</v>
      </c>
      <c r="Q894" t="s">
        <v>53</v>
      </c>
      <c r="R894" t="s">
        <v>53</v>
      </c>
      <c r="S894" t="s">
        <v>53</v>
      </c>
      <c r="T894" t="s">
        <v>53</v>
      </c>
      <c r="U894" t="s">
        <v>53</v>
      </c>
      <c r="V894" t="s">
        <v>54</v>
      </c>
      <c r="X894" t="s">
        <v>55</v>
      </c>
      <c r="Y894" t="s">
        <v>47</v>
      </c>
      <c r="Z894" t="s">
        <v>54</v>
      </c>
      <c r="AA894" s="8">
        <v>4</v>
      </c>
      <c r="AB894" s="8">
        <v>1</v>
      </c>
      <c r="AC894" t="s">
        <v>4041</v>
      </c>
      <c r="AD894" t="s">
        <v>4042</v>
      </c>
      <c r="AE894" t="s">
        <v>4044</v>
      </c>
      <c r="AF894" s="2">
        <v>44795.665972222225</v>
      </c>
      <c r="AG894" t="s">
        <v>173</v>
      </c>
      <c r="AH894" s="2">
        <v>44795.665972222225</v>
      </c>
      <c r="AI894" t="s">
        <v>173</v>
      </c>
      <c r="AJ894">
        <v>-120.20940899999999</v>
      </c>
      <c r="AK894">
        <v>39.324382999999997</v>
      </c>
    </row>
    <row r="895" spans="1:39" x14ac:dyDescent="0.35">
      <c r="A895">
        <v>502</v>
      </c>
      <c r="C895" t="s">
        <v>4045</v>
      </c>
      <c r="D895" t="s">
        <v>4046</v>
      </c>
      <c r="E895" t="s">
        <v>66</v>
      </c>
      <c r="F895">
        <v>91780</v>
      </c>
      <c r="G895">
        <v>1992</v>
      </c>
      <c r="H895" t="s">
        <v>4047</v>
      </c>
      <c r="I895" t="s">
        <v>43</v>
      </c>
      <c r="J895" t="s">
        <v>44</v>
      </c>
      <c r="K895" t="s">
        <v>198</v>
      </c>
      <c r="L895" t="s">
        <v>199</v>
      </c>
      <c r="M895" s="1">
        <v>91092</v>
      </c>
      <c r="N895" s="6">
        <v>4555</v>
      </c>
      <c r="O895" s="6">
        <v>96906</v>
      </c>
      <c r="P895" t="s">
        <v>53</v>
      </c>
      <c r="Q895" t="s">
        <v>53</v>
      </c>
      <c r="R895" t="s">
        <v>53</v>
      </c>
      <c r="S895" t="s">
        <v>53</v>
      </c>
      <c r="T895" t="s">
        <v>53</v>
      </c>
      <c r="U895" t="s">
        <v>53</v>
      </c>
      <c r="V895" t="s">
        <v>54</v>
      </c>
      <c r="X895" t="s">
        <v>46</v>
      </c>
      <c r="Y895" t="s">
        <v>47</v>
      </c>
      <c r="Z895" t="s">
        <v>54</v>
      </c>
      <c r="AA895" s="8">
        <v>25</v>
      </c>
      <c r="AB895" s="8">
        <v>49</v>
      </c>
      <c r="AC895" t="s">
        <v>4048</v>
      </c>
      <c r="AD895" t="s">
        <v>4049</v>
      </c>
      <c r="AE895" t="s">
        <v>4050</v>
      </c>
      <c r="AF895" s="2">
        <v>44795.665972222225</v>
      </c>
      <c r="AG895" t="s">
        <v>173</v>
      </c>
      <c r="AH895" s="2">
        <v>44795.665972222225</v>
      </c>
      <c r="AI895" t="s">
        <v>173</v>
      </c>
      <c r="AJ895">
        <v>-118.0575</v>
      </c>
      <c r="AK895">
        <v>34.106845</v>
      </c>
    </row>
    <row r="896" spans="1:39" x14ac:dyDescent="0.35">
      <c r="A896">
        <v>475</v>
      </c>
      <c r="C896" t="s">
        <v>4051</v>
      </c>
      <c r="D896" t="s">
        <v>1492</v>
      </c>
      <c r="E896" t="s">
        <v>706</v>
      </c>
      <c r="F896">
        <v>94607</v>
      </c>
      <c r="G896">
        <v>1993</v>
      </c>
      <c r="H896" t="s">
        <v>4052</v>
      </c>
      <c r="I896" t="s">
        <v>208</v>
      </c>
      <c r="J896" t="s">
        <v>52</v>
      </c>
      <c r="K896" t="s">
        <v>198</v>
      </c>
      <c r="L896" t="s">
        <v>199</v>
      </c>
      <c r="M896" s="1">
        <v>189802</v>
      </c>
      <c r="N896" s="6" t="s">
        <v>200</v>
      </c>
      <c r="O896" s="6" t="s">
        <v>200</v>
      </c>
      <c r="P896" t="s">
        <v>53</v>
      </c>
      <c r="Q896" t="s">
        <v>53</v>
      </c>
      <c r="R896" t="s">
        <v>53</v>
      </c>
      <c r="S896" t="s">
        <v>53</v>
      </c>
      <c r="T896" t="s">
        <v>53</v>
      </c>
      <c r="U896" t="s">
        <v>53</v>
      </c>
      <c r="V896" t="s">
        <v>54</v>
      </c>
      <c r="X896" t="s">
        <v>55</v>
      </c>
      <c r="Y896" t="s">
        <v>47</v>
      </c>
      <c r="Z896" t="s">
        <v>53</v>
      </c>
      <c r="AA896" s="8">
        <v>7</v>
      </c>
      <c r="AB896" s="8">
        <v>18</v>
      </c>
      <c r="AC896" t="s">
        <v>4053</v>
      </c>
      <c r="AD896" t="s">
        <v>4054</v>
      </c>
      <c r="AE896" t="s">
        <v>4055</v>
      </c>
      <c r="AF896" s="2">
        <v>44795.665972222225</v>
      </c>
      <c r="AG896" t="s">
        <v>173</v>
      </c>
      <c r="AH896" s="2">
        <v>44795.665972222225</v>
      </c>
      <c r="AI896" t="s">
        <v>173</v>
      </c>
      <c r="AJ896">
        <v>-122.27164500000001</v>
      </c>
      <c r="AK896">
        <v>37.802197</v>
      </c>
    </row>
    <row r="897" spans="1:37" x14ac:dyDescent="0.35">
      <c r="A897">
        <v>313</v>
      </c>
      <c r="C897" t="s">
        <v>4056</v>
      </c>
      <c r="D897" t="s">
        <v>4057</v>
      </c>
      <c r="E897" t="s">
        <v>66</v>
      </c>
      <c r="F897">
        <v>90501</v>
      </c>
      <c r="G897">
        <v>2001</v>
      </c>
      <c r="H897" t="s">
        <v>4058</v>
      </c>
      <c r="I897" t="s">
        <v>43</v>
      </c>
      <c r="J897" t="s">
        <v>44</v>
      </c>
      <c r="K897" t="s">
        <v>198</v>
      </c>
      <c r="L897" t="s">
        <v>199</v>
      </c>
      <c r="M897" s="1">
        <v>471411</v>
      </c>
      <c r="N897" s="6">
        <v>52379</v>
      </c>
      <c r="O897" s="6">
        <v>682404</v>
      </c>
      <c r="P897" t="s">
        <v>53</v>
      </c>
      <c r="Q897" t="s">
        <v>53</v>
      </c>
      <c r="R897" t="s">
        <v>53</v>
      </c>
      <c r="S897" t="s">
        <v>53</v>
      </c>
      <c r="T897" t="s">
        <v>53</v>
      </c>
      <c r="U897" t="s">
        <v>53</v>
      </c>
      <c r="V897" t="s">
        <v>54</v>
      </c>
      <c r="X897" t="s">
        <v>46</v>
      </c>
      <c r="Y897" t="s">
        <v>47</v>
      </c>
      <c r="Z897" t="s">
        <v>53</v>
      </c>
      <c r="AA897" s="8">
        <v>24</v>
      </c>
      <c r="AB897" s="8">
        <v>66</v>
      </c>
      <c r="AC897" t="s">
        <v>4059</v>
      </c>
      <c r="AD897" t="s">
        <v>4060</v>
      </c>
      <c r="AE897" t="s">
        <v>4061</v>
      </c>
      <c r="AF897" s="2">
        <v>44795.665972222225</v>
      </c>
      <c r="AG897" t="s">
        <v>173</v>
      </c>
      <c r="AH897" s="2">
        <v>44795.665972222225</v>
      </c>
      <c r="AI897" t="s">
        <v>173</v>
      </c>
      <c r="AJ897">
        <v>-118.320813</v>
      </c>
      <c r="AK897">
        <v>33.829107</v>
      </c>
    </row>
    <row r="898" spans="1:37" x14ac:dyDescent="0.35">
      <c r="A898">
        <v>135</v>
      </c>
      <c r="B898" t="s">
        <v>1247</v>
      </c>
      <c r="C898" t="s">
        <v>4062</v>
      </c>
      <c r="D898" t="s">
        <v>4063</v>
      </c>
      <c r="E898" t="s">
        <v>145</v>
      </c>
      <c r="F898">
        <v>94010</v>
      </c>
      <c r="G898">
        <v>2010</v>
      </c>
      <c r="H898" t="s">
        <v>4064</v>
      </c>
      <c r="I898" t="s">
        <v>51</v>
      </c>
      <c r="J898" t="s">
        <v>52</v>
      </c>
      <c r="K898" t="s">
        <v>198</v>
      </c>
      <c r="L898" t="s">
        <v>199</v>
      </c>
      <c r="M898" s="1">
        <v>37812</v>
      </c>
      <c r="N898" s="6">
        <v>3438</v>
      </c>
      <c r="O898" s="6">
        <v>33999</v>
      </c>
      <c r="P898" t="s">
        <v>54</v>
      </c>
      <c r="Q898" t="s">
        <v>54</v>
      </c>
      <c r="R898" t="s">
        <v>53</v>
      </c>
      <c r="S898" t="s">
        <v>53</v>
      </c>
      <c r="T898" t="s">
        <v>53</v>
      </c>
      <c r="U898" t="s">
        <v>53</v>
      </c>
      <c r="V898" t="s">
        <v>53</v>
      </c>
      <c r="W898" t="s">
        <v>4065</v>
      </c>
      <c r="X898" t="s">
        <v>55</v>
      </c>
      <c r="Y898" t="s">
        <v>47</v>
      </c>
      <c r="Z898" t="s">
        <v>53</v>
      </c>
      <c r="AA898" s="8">
        <v>13</v>
      </c>
      <c r="AB898" s="8">
        <v>21</v>
      </c>
      <c r="AC898" t="s">
        <v>4066</v>
      </c>
      <c r="AD898" t="s">
        <v>4067</v>
      </c>
      <c r="AE898" t="s">
        <v>4068</v>
      </c>
      <c r="AF898" s="2">
        <v>44795.665972222225</v>
      </c>
      <c r="AG898" t="s">
        <v>173</v>
      </c>
      <c r="AH898" s="2">
        <v>45128.744444444441</v>
      </c>
      <c r="AI898" t="s">
        <v>97</v>
      </c>
      <c r="AJ898">
        <v>-122.35619800000001</v>
      </c>
      <c r="AK898">
        <v>37.577585999999997</v>
      </c>
    </row>
    <row r="899" spans="1:37" x14ac:dyDescent="0.35">
      <c r="A899">
        <v>178</v>
      </c>
      <c r="B899" s="50" t="s">
        <v>1812</v>
      </c>
      <c r="C899" t="s">
        <v>4062</v>
      </c>
      <c r="D899" t="s">
        <v>4063</v>
      </c>
      <c r="E899" t="s">
        <v>145</v>
      </c>
      <c r="F899">
        <v>94010</v>
      </c>
      <c r="G899">
        <v>2009</v>
      </c>
      <c r="H899" t="s">
        <v>4064</v>
      </c>
      <c r="I899" t="s">
        <v>51</v>
      </c>
      <c r="J899" t="s">
        <v>52</v>
      </c>
      <c r="K899" t="s">
        <v>289</v>
      </c>
      <c r="L899" t="s">
        <v>199</v>
      </c>
      <c r="M899" s="1">
        <v>908700</v>
      </c>
      <c r="N899" s="6">
        <v>69900</v>
      </c>
      <c r="O899" s="6">
        <v>184531</v>
      </c>
      <c r="P899" t="s">
        <v>53</v>
      </c>
      <c r="Q899" t="s">
        <v>53</v>
      </c>
      <c r="R899" t="s">
        <v>53</v>
      </c>
      <c r="S899" t="s">
        <v>53</v>
      </c>
      <c r="T899" t="s">
        <v>53</v>
      </c>
      <c r="U899" t="s">
        <v>53</v>
      </c>
      <c r="V899" t="s">
        <v>54</v>
      </c>
      <c r="W899" t="s">
        <v>4069</v>
      </c>
      <c r="X899" t="s">
        <v>55</v>
      </c>
      <c r="Y899" t="s">
        <v>47</v>
      </c>
      <c r="Z899" t="s">
        <v>53</v>
      </c>
      <c r="AA899" s="8">
        <v>13</v>
      </c>
      <c r="AB899" s="8">
        <v>21</v>
      </c>
      <c r="AC899" t="s">
        <v>4066</v>
      </c>
      <c r="AD899" t="s">
        <v>4067</v>
      </c>
      <c r="AE899" t="s">
        <v>4070</v>
      </c>
      <c r="AF899" s="2">
        <v>44795.665972222225</v>
      </c>
      <c r="AG899" t="s">
        <v>173</v>
      </c>
      <c r="AH899" s="2">
        <v>45128.957638888889</v>
      </c>
      <c r="AI899" t="s">
        <v>97</v>
      </c>
      <c r="AJ899">
        <v>-122.35619800000001</v>
      </c>
      <c r="AK899">
        <v>37.577585999999997</v>
      </c>
    </row>
    <row r="900" spans="1:37" x14ac:dyDescent="0.35">
      <c r="A900">
        <v>465</v>
      </c>
      <c r="C900" t="s">
        <v>4071</v>
      </c>
      <c r="D900" t="s">
        <v>651</v>
      </c>
      <c r="E900" t="s">
        <v>102</v>
      </c>
      <c r="F900">
        <v>95030</v>
      </c>
      <c r="G900">
        <v>1993</v>
      </c>
      <c r="H900" t="s">
        <v>4072</v>
      </c>
      <c r="I900" t="s">
        <v>51</v>
      </c>
      <c r="J900" t="s">
        <v>52</v>
      </c>
      <c r="K900" t="s">
        <v>198</v>
      </c>
      <c r="L900" t="s">
        <v>199</v>
      </c>
      <c r="M900" s="1">
        <v>76000</v>
      </c>
      <c r="N900" s="6" t="s">
        <v>200</v>
      </c>
      <c r="O900" s="6" t="s">
        <v>200</v>
      </c>
      <c r="P900" t="s">
        <v>53</v>
      </c>
      <c r="Q900" t="s">
        <v>53</v>
      </c>
      <c r="R900" t="s">
        <v>53</v>
      </c>
      <c r="S900" t="s">
        <v>53</v>
      </c>
      <c r="T900" t="s">
        <v>53</v>
      </c>
      <c r="U900" t="s">
        <v>53</v>
      </c>
      <c r="V900" t="s">
        <v>54</v>
      </c>
      <c r="X900" t="s">
        <v>55</v>
      </c>
      <c r="Y900" t="s">
        <v>47</v>
      </c>
      <c r="Z900" t="s">
        <v>53</v>
      </c>
      <c r="AA900" s="8">
        <v>13</v>
      </c>
      <c r="AB900" s="8">
        <v>28</v>
      </c>
      <c r="AC900" t="s">
        <v>4073</v>
      </c>
      <c r="AD900" t="s">
        <v>4074</v>
      </c>
      <c r="AE900" t="s">
        <v>4075</v>
      </c>
      <c r="AF900" s="2">
        <v>44795.665972222225</v>
      </c>
      <c r="AG900" t="s">
        <v>173</v>
      </c>
      <c r="AH900" s="2">
        <v>44795.665972222225</v>
      </c>
      <c r="AI900" t="s">
        <v>173</v>
      </c>
      <c r="AJ900">
        <v>-121.979055</v>
      </c>
      <c r="AK900">
        <v>37.220514999999999</v>
      </c>
    </row>
    <row r="901" spans="1:37" x14ac:dyDescent="0.35">
      <c r="A901">
        <v>137</v>
      </c>
      <c r="C901" t="s">
        <v>4076</v>
      </c>
      <c r="D901" t="s">
        <v>4077</v>
      </c>
      <c r="E901" t="s">
        <v>4078</v>
      </c>
      <c r="F901">
        <v>93546</v>
      </c>
      <c r="G901">
        <v>2010</v>
      </c>
      <c r="H901" t="s">
        <v>4079</v>
      </c>
      <c r="I901" t="s">
        <v>51</v>
      </c>
      <c r="J901" t="s">
        <v>52</v>
      </c>
      <c r="K901" t="s">
        <v>198</v>
      </c>
      <c r="L901" t="s">
        <v>199</v>
      </c>
      <c r="M901" s="1">
        <v>60000</v>
      </c>
      <c r="N901" s="6">
        <v>10265</v>
      </c>
      <c r="O901" s="6" t="s">
        <v>200</v>
      </c>
      <c r="P901" t="s">
        <v>53</v>
      </c>
      <c r="Q901" t="s">
        <v>54</v>
      </c>
      <c r="R901" t="s">
        <v>53</v>
      </c>
      <c r="S901" t="s">
        <v>53</v>
      </c>
      <c r="T901" t="s">
        <v>53</v>
      </c>
      <c r="U901" t="s">
        <v>53</v>
      </c>
      <c r="V901" t="s">
        <v>53</v>
      </c>
      <c r="W901" t="s">
        <v>4080</v>
      </c>
      <c r="X901" t="s">
        <v>55</v>
      </c>
      <c r="Y901" t="s">
        <v>47</v>
      </c>
      <c r="Z901" t="s">
        <v>53</v>
      </c>
      <c r="AA901" s="8">
        <v>4</v>
      </c>
      <c r="AB901" s="8">
        <v>8</v>
      </c>
      <c r="AC901" t="s">
        <v>4081</v>
      </c>
      <c r="AD901" t="s">
        <v>4082</v>
      </c>
      <c r="AE901" t="s">
        <v>4083</v>
      </c>
      <c r="AF901" s="2">
        <v>44795.665972222225</v>
      </c>
      <c r="AG901" t="s">
        <v>173</v>
      </c>
      <c r="AH901" s="2">
        <v>45128.744444444441</v>
      </c>
      <c r="AI901" t="s">
        <v>97</v>
      </c>
      <c r="AJ901">
        <v>-118.964449</v>
      </c>
      <c r="AK901">
        <v>37.638883</v>
      </c>
    </row>
    <row r="902" spans="1:37" x14ac:dyDescent="0.35">
      <c r="A902">
        <v>142</v>
      </c>
      <c r="B902" t="s">
        <v>1350</v>
      </c>
      <c r="C902" t="s">
        <v>4084</v>
      </c>
      <c r="D902" t="s">
        <v>3951</v>
      </c>
      <c r="E902" t="s">
        <v>109</v>
      </c>
      <c r="F902">
        <v>94556</v>
      </c>
      <c r="G902">
        <v>2010</v>
      </c>
      <c r="H902" t="s">
        <v>4085</v>
      </c>
      <c r="I902" t="s">
        <v>51</v>
      </c>
      <c r="J902" t="s">
        <v>52</v>
      </c>
      <c r="K902" t="s">
        <v>198</v>
      </c>
      <c r="L902" t="s">
        <v>199</v>
      </c>
      <c r="M902" s="1">
        <v>198935</v>
      </c>
      <c r="N902" s="6">
        <v>18085</v>
      </c>
      <c r="O902" s="6">
        <v>120242</v>
      </c>
      <c r="P902" t="s">
        <v>54</v>
      </c>
      <c r="Q902" t="s">
        <v>54</v>
      </c>
      <c r="R902" t="s">
        <v>54</v>
      </c>
      <c r="S902" t="s">
        <v>53</v>
      </c>
      <c r="T902" t="s">
        <v>53</v>
      </c>
      <c r="U902" t="s">
        <v>53</v>
      </c>
      <c r="V902" t="s">
        <v>53</v>
      </c>
      <c r="W902" t="s">
        <v>4086</v>
      </c>
      <c r="X902" t="s">
        <v>55</v>
      </c>
      <c r="Y902" t="s">
        <v>47</v>
      </c>
      <c r="Z902" t="s">
        <v>54</v>
      </c>
      <c r="AA902" s="8">
        <v>9</v>
      </c>
      <c r="AB902" s="8">
        <v>16</v>
      </c>
      <c r="AC902" t="s">
        <v>4087</v>
      </c>
      <c r="AD902" t="s">
        <v>4088</v>
      </c>
      <c r="AE902" t="s">
        <v>4089</v>
      </c>
      <c r="AF902" s="2">
        <v>44795.665972222225</v>
      </c>
      <c r="AG902" t="s">
        <v>173</v>
      </c>
      <c r="AH902" s="2">
        <v>45128.74722222222</v>
      </c>
      <c r="AI902" t="s">
        <v>97</v>
      </c>
      <c r="AJ902">
        <v>-122.128975</v>
      </c>
      <c r="AK902">
        <v>37.861910000000002</v>
      </c>
    </row>
    <row r="903" spans="1:37" x14ac:dyDescent="0.35">
      <c r="A903">
        <v>289</v>
      </c>
      <c r="C903" t="s">
        <v>4090</v>
      </c>
      <c r="D903" t="s">
        <v>3620</v>
      </c>
      <c r="E903" t="s">
        <v>1486</v>
      </c>
      <c r="F903">
        <v>94960</v>
      </c>
      <c r="G903">
        <v>2001</v>
      </c>
      <c r="H903" t="s">
        <v>4091</v>
      </c>
      <c r="I903" t="s">
        <v>51</v>
      </c>
      <c r="J903" t="s">
        <v>52</v>
      </c>
      <c r="K903" t="s">
        <v>198</v>
      </c>
      <c r="L903" t="s">
        <v>199</v>
      </c>
      <c r="M903" s="1">
        <v>105870</v>
      </c>
      <c r="N903" s="6">
        <v>15239</v>
      </c>
      <c r="O903" s="6">
        <v>125149</v>
      </c>
      <c r="P903" t="s">
        <v>53</v>
      </c>
      <c r="Q903" t="s">
        <v>53</v>
      </c>
      <c r="R903" t="s">
        <v>53</v>
      </c>
      <c r="S903" t="s">
        <v>53</v>
      </c>
      <c r="T903" t="s">
        <v>53</v>
      </c>
      <c r="U903" t="s">
        <v>53</v>
      </c>
      <c r="V903" t="s">
        <v>54</v>
      </c>
      <c r="X903" t="s">
        <v>55</v>
      </c>
      <c r="Y903" t="s">
        <v>83</v>
      </c>
      <c r="Z903" t="s">
        <v>54</v>
      </c>
      <c r="AA903" s="8">
        <v>2</v>
      </c>
      <c r="AB903" s="8">
        <v>12</v>
      </c>
      <c r="AC903" t="s">
        <v>4092</v>
      </c>
      <c r="AD903" t="s">
        <v>4093</v>
      </c>
      <c r="AE903" s="3" t="s">
        <v>4094</v>
      </c>
      <c r="AF903" s="2">
        <v>44795.665972222225</v>
      </c>
      <c r="AG903" t="s">
        <v>173</v>
      </c>
      <c r="AH903" s="2">
        <v>44795.665972222225</v>
      </c>
      <c r="AI903" t="s">
        <v>173</v>
      </c>
      <c r="AJ903">
        <v>-122.567572</v>
      </c>
      <c r="AK903">
        <v>37.981836999999999</v>
      </c>
    </row>
    <row r="904" spans="1:37" x14ac:dyDescent="0.35">
      <c r="A904">
        <v>555</v>
      </c>
      <c r="C904" t="s">
        <v>4090</v>
      </c>
      <c r="D904" t="s">
        <v>3620</v>
      </c>
      <c r="E904" t="s">
        <v>1486</v>
      </c>
      <c r="F904">
        <v>94960</v>
      </c>
      <c r="G904">
        <v>1990</v>
      </c>
      <c r="H904" t="s">
        <v>4095</v>
      </c>
      <c r="I904" t="s">
        <v>51</v>
      </c>
      <c r="J904" t="s">
        <v>52</v>
      </c>
      <c r="K904" t="s">
        <v>198</v>
      </c>
      <c r="L904" t="s">
        <v>199</v>
      </c>
      <c r="M904" s="1">
        <v>50000</v>
      </c>
      <c r="N904" s="6" t="s">
        <v>200</v>
      </c>
      <c r="O904" s="6" t="s">
        <v>200</v>
      </c>
      <c r="P904" t="s">
        <v>53</v>
      </c>
      <c r="Q904" t="s">
        <v>53</v>
      </c>
      <c r="R904" t="s">
        <v>53</v>
      </c>
      <c r="S904" t="s">
        <v>53</v>
      </c>
      <c r="T904" t="s">
        <v>53</v>
      </c>
      <c r="U904" t="s">
        <v>53</v>
      </c>
      <c r="V904" t="s">
        <v>54</v>
      </c>
      <c r="X904" t="s">
        <v>55</v>
      </c>
      <c r="Y904" t="s">
        <v>47</v>
      </c>
      <c r="Z904" t="s">
        <v>53</v>
      </c>
      <c r="AA904" s="8">
        <v>2</v>
      </c>
      <c r="AB904" s="8">
        <v>12</v>
      </c>
      <c r="AC904" t="s">
        <v>4092</v>
      </c>
      <c r="AD904" t="s">
        <v>4093</v>
      </c>
      <c r="AE904" t="s">
        <v>4096</v>
      </c>
      <c r="AF904" s="2">
        <v>44795.665972222225</v>
      </c>
      <c r="AG904" t="s">
        <v>173</v>
      </c>
      <c r="AH904" s="2">
        <v>44795.665972222225</v>
      </c>
      <c r="AI904" t="s">
        <v>173</v>
      </c>
      <c r="AJ904">
        <v>-122.567572</v>
      </c>
      <c r="AK904">
        <v>37.981836999999999</v>
      </c>
    </row>
    <row r="905" spans="1:37" x14ac:dyDescent="0.35">
      <c r="A905">
        <v>143</v>
      </c>
      <c r="C905" t="s">
        <v>4097</v>
      </c>
      <c r="D905" t="s">
        <v>4098</v>
      </c>
      <c r="E905" t="s">
        <v>1466</v>
      </c>
      <c r="F905">
        <v>94599</v>
      </c>
      <c r="G905">
        <v>2010</v>
      </c>
      <c r="H905" t="s">
        <v>4099</v>
      </c>
      <c r="I905" t="s">
        <v>51</v>
      </c>
      <c r="J905" t="s">
        <v>52</v>
      </c>
      <c r="K905" t="s">
        <v>198</v>
      </c>
      <c r="L905" t="s">
        <v>199</v>
      </c>
      <c r="M905" s="1">
        <v>200473</v>
      </c>
      <c r="N905" s="6">
        <v>21060</v>
      </c>
      <c r="O905" s="6">
        <v>127370</v>
      </c>
      <c r="P905" t="s">
        <v>54</v>
      </c>
      <c r="Q905" t="s">
        <v>54</v>
      </c>
      <c r="R905" t="s">
        <v>53</v>
      </c>
      <c r="S905" t="s">
        <v>53</v>
      </c>
      <c r="T905" t="s">
        <v>53</v>
      </c>
      <c r="U905" t="s">
        <v>53</v>
      </c>
      <c r="V905" t="s">
        <v>54</v>
      </c>
      <c r="W905" t="s">
        <v>4100</v>
      </c>
      <c r="X905" t="s">
        <v>55</v>
      </c>
      <c r="Y905" t="s">
        <v>47</v>
      </c>
      <c r="Z905" t="s">
        <v>53</v>
      </c>
      <c r="AA905" s="8">
        <v>3</v>
      </c>
      <c r="AB905" s="8">
        <v>4</v>
      </c>
      <c r="AC905" t="s">
        <v>4101</v>
      </c>
      <c r="AD905" t="s">
        <v>4102</v>
      </c>
      <c r="AE905" t="s">
        <v>4103</v>
      </c>
      <c r="AF905" s="2">
        <v>44795.665972222225</v>
      </c>
      <c r="AG905" t="s">
        <v>173</v>
      </c>
      <c r="AH905" s="2">
        <v>45128.74722222222</v>
      </c>
      <c r="AI905" t="s">
        <v>97</v>
      </c>
      <c r="AJ905">
        <v>-122.36139</v>
      </c>
      <c r="AK905">
        <v>38.403727000000003</v>
      </c>
    </row>
    <row r="906" spans="1:37" x14ac:dyDescent="0.35">
      <c r="A906">
        <v>189</v>
      </c>
      <c r="C906" t="s">
        <v>4104</v>
      </c>
      <c r="D906" t="s">
        <v>318</v>
      </c>
      <c r="E906" t="s">
        <v>41</v>
      </c>
      <c r="F906">
        <v>92284</v>
      </c>
      <c r="G906">
        <v>2007</v>
      </c>
      <c r="H906" t="s">
        <v>319</v>
      </c>
      <c r="I906" t="s">
        <v>51</v>
      </c>
      <c r="J906" t="s">
        <v>52</v>
      </c>
      <c r="K906" t="s">
        <v>198</v>
      </c>
      <c r="L906" t="s">
        <v>199</v>
      </c>
      <c r="M906" s="1">
        <v>76800</v>
      </c>
      <c r="N906" s="6">
        <v>7680</v>
      </c>
      <c r="O906" s="6">
        <v>48000</v>
      </c>
      <c r="P906" t="s">
        <v>53</v>
      </c>
      <c r="Q906" t="s">
        <v>53</v>
      </c>
      <c r="R906" t="s">
        <v>54</v>
      </c>
      <c r="S906" t="s">
        <v>53</v>
      </c>
      <c r="T906" t="s">
        <v>53</v>
      </c>
      <c r="U906" t="s">
        <v>53</v>
      </c>
      <c r="V906" t="s">
        <v>53</v>
      </c>
      <c r="W906" t="s">
        <v>4105</v>
      </c>
      <c r="X906" t="s">
        <v>46</v>
      </c>
      <c r="Y906" t="s">
        <v>47</v>
      </c>
      <c r="Z906" t="s">
        <v>53</v>
      </c>
      <c r="AA906" s="8">
        <v>19</v>
      </c>
      <c r="AB906" s="8">
        <v>47</v>
      </c>
      <c r="AC906" t="s">
        <v>4106</v>
      </c>
      <c r="AD906" t="s">
        <v>4107</v>
      </c>
      <c r="AE906" t="s">
        <v>4108</v>
      </c>
      <c r="AF906" s="2">
        <v>44795.665972222225</v>
      </c>
      <c r="AG906" t="s">
        <v>173</v>
      </c>
      <c r="AH906" s="2">
        <v>45128.974305555559</v>
      </c>
      <c r="AI906" t="s">
        <v>97</v>
      </c>
      <c r="AJ906">
        <v>-116.418341</v>
      </c>
      <c r="AK906">
        <v>34.124406999999998</v>
      </c>
    </row>
    <row r="907" spans="1:37" x14ac:dyDescent="0.35">
      <c r="A907">
        <v>220</v>
      </c>
      <c r="C907" t="s">
        <v>4104</v>
      </c>
      <c r="D907" t="s">
        <v>318</v>
      </c>
      <c r="E907" t="s">
        <v>41</v>
      </c>
      <c r="F907">
        <v>92284</v>
      </c>
      <c r="G907">
        <v>2004</v>
      </c>
      <c r="H907" t="s">
        <v>319</v>
      </c>
      <c r="I907" t="s">
        <v>51</v>
      </c>
      <c r="J907" t="s">
        <v>52</v>
      </c>
      <c r="K907" t="s">
        <v>198</v>
      </c>
      <c r="L907" t="s">
        <v>199</v>
      </c>
      <c r="M907" s="1">
        <v>120328</v>
      </c>
      <c r="N907" s="6">
        <v>13490</v>
      </c>
      <c r="O907" s="6">
        <v>95477</v>
      </c>
      <c r="P907" t="s">
        <v>53</v>
      </c>
      <c r="Q907" t="s">
        <v>53</v>
      </c>
      <c r="R907" t="s">
        <v>54</v>
      </c>
      <c r="S907" t="s">
        <v>53</v>
      </c>
      <c r="T907" t="s">
        <v>53</v>
      </c>
      <c r="U907" t="s">
        <v>53</v>
      </c>
      <c r="V907" t="s">
        <v>53</v>
      </c>
      <c r="W907" t="s">
        <v>4109</v>
      </c>
      <c r="X907" t="s">
        <v>46</v>
      </c>
      <c r="Y907" t="s">
        <v>47</v>
      </c>
      <c r="Z907" t="s">
        <v>53</v>
      </c>
      <c r="AA907" s="8">
        <v>19</v>
      </c>
      <c r="AB907" s="8">
        <v>47</v>
      </c>
      <c r="AC907" t="s">
        <v>4106</v>
      </c>
      <c r="AD907" t="s">
        <v>4107</v>
      </c>
      <c r="AE907" t="s">
        <v>4110</v>
      </c>
      <c r="AF907" s="2">
        <v>44795.665972222225</v>
      </c>
      <c r="AG907" t="s">
        <v>173</v>
      </c>
      <c r="AH907" s="2">
        <v>45132.961111111108</v>
      </c>
      <c r="AI907" t="s">
        <v>97</v>
      </c>
      <c r="AJ907">
        <v>-116.418341</v>
      </c>
      <c r="AK907">
        <v>34.124406999999998</v>
      </c>
    </row>
    <row r="908" spans="1:37" x14ac:dyDescent="0.35">
      <c r="A908">
        <v>442</v>
      </c>
      <c r="C908" t="s">
        <v>4111</v>
      </c>
      <c r="D908" t="s">
        <v>4112</v>
      </c>
      <c r="E908" t="s">
        <v>3172</v>
      </c>
      <c r="F908">
        <v>96093</v>
      </c>
      <c r="G908">
        <v>1994</v>
      </c>
      <c r="H908" t="s">
        <v>4113</v>
      </c>
      <c r="I908" t="s">
        <v>43</v>
      </c>
      <c r="J908" t="s">
        <v>44</v>
      </c>
      <c r="K908" t="s">
        <v>198</v>
      </c>
      <c r="L908" t="s">
        <v>199</v>
      </c>
      <c r="M908" s="1">
        <v>99500</v>
      </c>
      <c r="N908" s="6">
        <v>4975</v>
      </c>
      <c r="O908" s="6">
        <v>64948</v>
      </c>
      <c r="P908" t="s">
        <v>53</v>
      </c>
      <c r="Q908" t="s">
        <v>53</v>
      </c>
      <c r="R908" t="s">
        <v>53</v>
      </c>
      <c r="S908" t="s">
        <v>53</v>
      </c>
      <c r="T908" t="s">
        <v>53</v>
      </c>
      <c r="U908" t="s">
        <v>53</v>
      </c>
      <c r="V908" t="s">
        <v>54</v>
      </c>
      <c r="X908" t="s">
        <v>55</v>
      </c>
      <c r="Y908" t="s">
        <v>47</v>
      </c>
      <c r="Z908" t="s">
        <v>53</v>
      </c>
      <c r="AA908" s="8">
        <v>2</v>
      </c>
      <c r="AB908" s="8">
        <v>2</v>
      </c>
      <c r="AC908" t="s">
        <v>4114</v>
      </c>
      <c r="AD908" t="s">
        <v>4115</v>
      </c>
      <c r="AE908" t="s">
        <v>4116</v>
      </c>
      <c r="AF908" s="2">
        <v>44795.665972222225</v>
      </c>
      <c r="AG908" t="s">
        <v>173</v>
      </c>
      <c r="AH908" s="2">
        <v>44795.665972222225</v>
      </c>
      <c r="AI908" t="s">
        <v>173</v>
      </c>
      <c r="AJ908">
        <v>-122.947676</v>
      </c>
      <c r="AK908">
        <v>40.739462000000003</v>
      </c>
    </row>
    <row r="909" spans="1:37" x14ac:dyDescent="0.35">
      <c r="A909">
        <v>86</v>
      </c>
      <c r="C909" t="s">
        <v>4117</v>
      </c>
      <c r="D909" t="s">
        <v>125</v>
      </c>
      <c r="E909" t="s">
        <v>125</v>
      </c>
      <c r="F909">
        <v>93274</v>
      </c>
      <c r="G909">
        <v>2014</v>
      </c>
      <c r="H909" t="s">
        <v>4118</v>
      </c>
      <c r="I909" t="s">
        <v>43</v>
      </c>
      <c r="J909" t="s">
        <v>44</v>
      </c>
      <c r="K909" t="s">
        <v>289</v>
      </c>
      <c r="L909" t="s">
        <v>199</v>
      </c>
      <c r="M909" s="1">
        <v>3000000</v>
      </c>
      <c r="N909" s="6">
        <v>159481</v>
      </c>
      <c r="O909" s="6">
        <v>1152822</v>
      </c>
      <c r="P909" t="s">
        <v>53</v>
      </c>
      <c r="Q909" t="s">
        <v>53</v>
      </c>
      <c r="R909" t="s">
        <v>54</v>
      </c>
      <c r="S909" t="s">
        <v>53</v>
      </c>
      <c r="T909" t="s">
        <v>53</v>
      </c>
      <c r="U909" t="s">
        <v>53</v>
      </c>
      <c r="V909" t="s">
        <v>53</v>
      </c>
      <c r="W909" t="s">
        <v>4119</v>
      </c>
      <c r="X909" t="s">
        <v>46</v>
      </c>
      <c r="Y909" t="s">
        <v>47</v>
      </c>
      <c r="Z909" t="s">
        <v>53</v>
      </c>
      <c r="AA909" s="8">
        <v>12</v>
      </c>
      <c r="AB909" s="8">
        <v>33</v>
      </c>
      <c r="AC909" t="s">
        <v>4120</v>
      </c>
      <c r="AD909" t="s">
        <v>4121</v>
      </c>
      <c r="AE909" t="s">
        <v>4122</v>
      </c>
      <c r="AF909" s="2">
        <v>44795.665972222225</v>
      </c>
      <c r="AG909" t="s">
        <v>173</v>
      </c>
      <c r="AH909" s="2">
        <v>45128.737500000003</v>
      </c>
      <c r="AI909" t="s">
        <v>97</v>
      </c>
      <c r="AJ909">
        <v>-119.3357252</v>
      </c>
      <c r="AK909">
        <v>36.217063199999998</v>
      </c>
    </row>
    <row r="910" spans="1:37" x14ac:dyDescent="0.35">
      <c r="A910">
        <v>556</v>
      </c>
      <c r="C910" t="s">
        <v>4123</v>
      </c>
      <c r="D910" t="s">
        <v>4124</v>
      </c>
      <c r="E910" t="s">
        <v>1066</v>
      </c>
      <c r="F910">
        <v>96134</v>
      </c>
      <c r="G910">
        <v>1990</v>
      </c>
      <c r="H910" t="s">
        <v>4125</v>
      </c>
      <c r="I910" t="s">
        <v>43</v>
      </c>
      <c r="J910" t="s">
        <v>44</v>
      </c>
      <c r="K910" t="s">
        <v>198</v>
      </c>
      <c r="L910" t="s">
        <v>199</v>
      </c>
      <c r="M910" s="1">
        <v>53439</v>
      </c>
      <c r="N910" s="6">
        <v>2672</v>
      </c>
      <c r="O910" s="6">
        <v>36403</v>
      </c>
      <c r="P910" t="s">
        <v>53</v>
      </c>
      <c r="Q910" t="s">
        <v>53</v>
      </c>
      <c r="R910" t="s">
        <v>53</v>
      </c>
      <c r="S910" t="s">
        <v>53</v>
      </c>
      <c r="T910" t="s">
        <v>53</v>
      </c>
      <c r="U910" t="s">
        <v>53</v>
      </c>
      <c r="V910" t="s">
        <v>54</v>
      </c>
      <c r="X910" t="s">
        <v>2159</v>
      </c>
      <c r="Y910" t="s">
        <v>47</v>
      </c>
      <c r="Z910" t="s">
        <v>53</v>
      </c>
      <c r="AA910" s="8">
        <v>1</v>
      </c>
      <c r="AB910" s="8">
        <v>1</v>
      </c>
      <c r="AC910" t="s">
        <v>4126</v>
      </c>
      <c r="AD910" t="s">
        <v>4127</v>
      </c>
      <c r="AE910" t="s">
        <v>4128</v>
      </c>
      <c r="AF910" s="2">
        <v>44795.665972222225</v>
      </c>
      <c r="AG910" t="s">
        <v>173</v>
      </c>
      <c r="AH910" s="2">
        <v>44795.665972222225</v>
      </c>
      <c r="AI910" t="s">
        <v>173</v>
      </c>
      <c r="AJ910">
        <v>-121.47558600000001</v>
      </c>
      <c r="AK910">
        <v>41.950826200000002</v>
      </c>
    </row>
    <row r="911" spans="1:37" x14ac:dyDescent="0.35">
      <c r="A911">
        <v>550</v>
      </c>
      <c r="C911" t="s">
        <v>4129</v>
      </c>
      <c r="D911" t="s">
        <v>3231</v>
      </c>
      <c r="E911" t="s">
        <v>1209</v>
      </c>
      <c r="F911">
        <v>95959</v>
      </c>
      <c r="G911">
        <v>1990</v>
      </c>
      <c r="H911" t="s">
        <v>4130</v>
      </c>
      <c r="I911" t="s">
        <v>43</v>
      </c>
      <c r="J911" t="s">
        <v>44</v>
      </c>
      <c r="K911" t="s">
        <v>198</v>
      </c>
      <c r="L911" t="s">
        <v>199</v>
      </c>
      <c r="M911" s="1">
        <v>15600</v>
      </c>
      <c r="N911" s="6" t="s">
        <v>200</v>
      </c>
      <c r="O911" s="6" t="s">
        <v>200</v>
      </c>
      <c r="P911" t="s">
        <v>53</v>
      </c>
      <c r="Q911" t="s">
        <v>53</v>
      </c>
      <c r="R911" t="s">
        <v>53</v>
      </c>
      <c r="S911" t="s">
        <v>53</v>
      </c>
      <c r="T911" t="s">
        <v>53</v>
      </c>
      <c r="U911" t="s">
        <v>53</v>
      </c>
      <c r="V911" t="s">
        <v>54</v>
      </c>
      <c r="X911" t="s">
        <v>55</v>
      </c>
      <c r="Y911" t="s">
        <v>47</v>
      </c>
      <c r="Z911" t="s">
        <v>53</v>
      </c>
      <c r="AA911" s="8">
        <v>1</v>
      </c>
      <c r="AB911" s="8">
        <v>1</v>
      </c>
      <c r="AC911" t="s">
        <v>4131</v>
      </c>
      <c r="AD911" t="s">
        <v>4132</v>
      </c>
      <c r="AE911" t="s">
        <v>4133</v>
      </c>
      <c r="AF911" s="2">
        <v>44795.665972222225</v>
      </c>
      <c r="AG911" t="s">
        <v>173</v>
      </c>
      <c r="AH911" s="2">
        <v>44795.665972222225</v>
      </c>
      <c r="AI911" t="s">
        <v>173</v>
      </c>
      <c r="AJ911">
        <v>-120.994972</v>
      </c>
      <c r="AK911">
        <v>39.373607999999997</v>
      </c>
    </row>
    <row r="912" spans="1:37" x14ac:dyDescent="0.35">
      <c r="A912">
        <v>361</v>
      </c>
      <c r="C912" t="s">
        <v>4134</v>
      </c>
      <c r="D912" t="s">
        <v>213</v>
      </c>
      <c r="E912" t="s">
        <v>213</v>
      </c>
      <c r="F912">
        <v>93106</v>
      </c>
      <c r="G912">
        <v>1998</v>
      </c>
      <c r="H912" t="s">
        <v>4135</v>
      </c>
      <c r="I912" t="s">
        <v>208</v>
      </c>
      <c r="J912" t="s">
        <v>52</v>
      </c>
      <c r="K912" t="s">
        <v>198</v>
      </c>
      <c r="L912" t="s">
        <v>199</v>
      </c>
      <c r="M912" s="1">
        <v>450000</v>
      </c>
      <c r="N912" s="6">
        <v>22500</v>
      </c>
      <c r="O912" s="6">
        <v>478723</v>
      </c>
      <c r="P912" t="s">
        <v>53</v>
      </c>
      <c r="Q912" t="s">
        <v>53</v>
      </c>
      <c r="R912" t="s">
        <v>53</v>
      </c>
      <c r="S912" t="s">
        <v>53</v>
      </c>
      <c r="T912" t="s">
        <v>53</v>
      </c>
      <c r="U912" t="s">
        <v>53</v>
      </c>
      <c r="V912" t="s">
        <v>54</v>
      </c>
      <c r="X912" t="s">
        <v>46</v>
      </c>
      <c r="Y912" t="s">
        <v>47</v>
      </c>
      <c r="Z912" t="s">
        <v>53</v>
      </c>
      <c r="AA912" s="8">
        <v>21</v>
      </c>
      <c r="AB912" s="8">
        <v>37</v>
      </c>
      <c r="AC912" t="s">
        <v>4136</v>
      </c>
      <c r="AD912" t="s">
        <v>4137</v>
      </c>
      <c r="AE912" t="s">
        <v>4138</v>
      </c>
      <c r="AF912" s="2">
        <v>44795.665972222225</v>
      </c>
      <c r="AG912" t="s">
        <v>173</v>
      </c>
      <c r="AH912" s="2">
        <v>44795.665972222225</v>
      </c>
      <c r="AI912" t="s">
        <v>173</v>
      </c>
      <c r="AJ912">
        <v>-119.84594730000001</v>
      </c>
      <c r="AK912">
        <v>34.417327880000002</v>
      </c>
    </row>
    <row r="913" spans="1:39" x14ac:dyDescent="0.35">
      <c r="A913">
        <v>422</v>
      </c>
      <c r="C913" t="s">
        <v>4139</v>
      </c>
      <c r="D913" t="s">
        <v>1208</v>
      </c>
      <c r="E913" t="s">
        <v>1209</v>
      </c>
      <c r="F913">
        <v>95945</v>
      </c>
      <c r="G913">
        <v>1994</v>
      </c>
      <c r="H913" t="s">
        <v>4140</v>
      </c>
      <c r="I913" t="s">
        <v>43</v>
      </c>
      <c r="J913" t="s">
        <v>44</v>
      </c>
      <c r="K913" t="s">
        <v>198</v>
      </c>
      <c r="L913" t="s">
        <v>199</v>
      </c>
      <c r="M913" s="1">
        <v>26500</v>
      </c>
      <c r="N913" s="6" t="s">
        <v>200</v>
      </c>
      <c r="O913" s="6" t="s">
        <v>200</v>
      </c>
      <c r="P913" t="s">
        <v>53</v>
      </c>
      <c r="Q913" t="s">
        <v>53</v>
      </c>
      <c r="R913" t="s">
        <v>53</v>
      </c>
      <c r="S913" t="s">
        <v>53</v>
      </c>
      <c r="T913" t="s">
        <v>53</v>
      </c>
      <c r="U913" t="s">
        <v>53</v>
      </c>
      <c r="V913" t="s">
        <v>54</v>
      </c>
      <c r="X913" t="s">
        <v>55</v>
      </c>
      <c r="Y913" t="s">
        <v>47</v>
      </c>
      <c r="Z913" t="s">
        <v>53</v>
      </c>
      <c r="AA913" s="8">
        <v>1</v>
      </c>
      <c r="AB913" s="8">
        <v>1</v>
      </c>
      <c r="AC913" t="s">
        <v>4141</v>
      </c>
      <c r="AD913" t="s">
        <v>4142</v>
      </c>
      <c r="AE913" t="s">
        <v>4143</v>
      </c>
      <c r="AF913" s="2">
        <v>44795.665972222225</v>
      </c>
      <c r="AG913" t="s">
        <v>173</v>
      </c>
      <c r="AH913" s="2">
        <v>44795.665972222225</v>
      </c>
      <c r="AI913" t="s">
        <v>173</v>
      </c>
      <c r="AJ913">
        <v>-121.03635300000001</v>
      </c>
      <c r="AK913">
        <v>39.206242000000003</v>
      </c>
    </row>
    <row r="914" spans="1:39" x14ac:dyDescent="0.35">
      <c r="A914">
        <v>255</v>
      </c>
      <c r="C914" t="s">
        <v>4144</v>
      </c>
      <c r="D914" t="s">
        <v>544</v>
      </c>
      <c r="E914" t="s">
        <v>544</v>
      </c>
      <c r="F914">
        <v>95825</v>
      </c>
      <c r="G914">
        <v>2002</v>
      </c>
      <c r="H914" t="s">
        <v>4145</v>
      </c>
      <c r="I914" t="s">
        <v>76</v>
      </c>
      <c r="J914" t="s">
        <v>52</v>
      </c>
      <c r="K914" t="s">
        <v>198</v>
      </c>
      <c r="L914" t="s">
        <v>199</v>
      </c>
      <c r="M914" s="1">
        <v>40000</v>
      </c>
      <c r="N914" s="6">
        <v>4800</v>
      </c>
      <c r="O914" s="6">
        <v>25500</v>
      </c>
      <c r="P914" t="s">
        <v>53</v>
      </c>
      <c r="Q914" t="s">
        <v>54</v>
      </c>
      <c r="R914" t="s">
        <v>53</v>
      </c>
      <c r="S914" t="s">
        <v>53</v>
      </c>
      <c r="T914" t="s">
        <v>53</v>
      </c>
      <c r="U914" t="s">
        <v>53</v>
      </c>
      <c r="V914" t="s">
        <v>53</v>
      </c>
      <c r="W914" t="s">
        <v>4146</v>
      </c>
      <c r="X914" t="s">
        <v>548</v>
      </c>
      <c r="Y914" t="s">
        <v>47</v>
      </c>
      <c r="Z914" t="s">
        <v>53</v>
      </c>
      <c r="AA914" s="8">
        <v>6</v>
      </c>
      <c r="AB914" s="8">
        <v>6</v>
      </c>
      <c r="AC914" t="s">
        <v>4147</v>
      </c>
      <c r="AD914" t="s">
        <v>4148</v>
      </c>
      <c r="AE914" t="s">
        <v>4149</v>
      </c>
      <c r="AF914" s="2">
        <v>44795.665972222225</v>
      </c>
      <c r="AG914" t="s">
        <v>173</v>
      </c>
      <c r="AH914" s="2">
        <v>45132.96597222222</v>
      </c>
      <c r="AI914" t="s">
        <v>97</v>
      </c>
      <c r="AJ914">
        <v>-121.413365</v>
      </c>
      <c r="AK914">
        <v>38.594977</v>
      </c>
    </row>
    <row r="915" spans="1:39" x14ac:dyDescent="0.35">
      <c r="A915">
        <v>651</v>
      </c>
      <c r="C915" t="s">
        <v>4150</v>
      </c>
      <c r="D915" t="s">
        <v>66</v>
      </c>
      <c r="E915" t="s">
        <v>66</v>
      </c>
      <c r="F915">
        <v>90077</v>
      </c>
      <c r="G915">
        <v>1985</v>
      </c>
      <c r="H915" t="s">
        <v>4151</v>
      </c>
      <c r="I915" t="s">
        <v>208</v>
      </c>
      <c r="J915" t="s">
        <v>52</v>
      </c>
      <c r="K915" t="s">
        <v>198</v>
      </c>
      <c r="L915" t="s">
        <v>199</v>
      </c>
      <c r="M915" s="1">
        <v>73183</v>
      </c>
      <c r="N915" s="6" t="s">
        <v>200</v>
      </c>
      <c r="O915" s="6" t="s">
        <v>200</v>
      </c>
      <c r="P915" t="s">
        <v>53</v>
      </c>
      <c r="Q915" t="s">
        <v>53</v>
      </c>
      <c r="R915" t="s">
        <v>53</v>
      </c>
      <c r="S915" t="s">
        <v>53</v>
      </c>
      <c r="T915" t="s">
        <v>53</v>
      </c>
      <c r="U915" t="s">
        <v>53</v>
      </c>
      <c r="V915" t="s">
        <v>54</v>
      </c>
      <c r="X915" t="s">
        <v>1365</v>
      </c>
      <c r="Y915" t="s">
        <v>47</v>
      </c>
      <c r="Z915" t="s">
        <v>53</v>
      </c>
      <c r="AA915" s="8">
        <v>24</v>
      </c>
      <c r="AB915" s="8">
        <v>42</v>
      </c>
      <c r="AC915" t="s">
        <v>4152</v>
      </c>
      <c r="AD915" t="s">
        <v>4153</v>
      </c>
      <c r="AE915" t="s">
        <v>4154</v>
      </c>
      <c r="AF915" s="2">
        <v>44795.665972222225</v>
      </c>
      <c r="AG915" t="s">
        <v>173</v>
      </c>
      <c r="AH915" s="2">
        <v>44795.665972222225</v>
      </c>
      <c r="AI915" t="s">
        <v>173</v>
      </c>
      <c r="AJ915">
        <v>-118.470617</v>
      </c>
      <c r="AK915">
        <v>34.128571000000001</v>
      </c>
    </row>
    <row r="916" spans="1:39" x14ac:dyDescent="0.35">
      <c r="A916">
        <v>889</v>
      </c>
      <c r="B916" t="s">
        <v>4155</v>
      </c>
      <c r="C916" t="s">
        <v>4156</v>
      </c>
      <c r="D916" t="s">
        <v>41</v>
      </c>
      <c r="E916" t="s">
        <v>41</v>
      </c>
      <c r="F916">
        <v>91786</v>
      </c>
      <c r="G916">
        <v>2021</v>
      </c>
      <c r="H916" t="s">
        <v>4157</v>
      </c>
      <c r="I916" t="s">
        <v>43</v>
      </c>
      <c r="J916" t="s">
        <v>44</v>
      </c>
      <c r="K916" t="s">
        <v>198</v>
      </c>
      <c r="L916" t="s">
        <v>199</v>
      </c>
      <c r="M916" s="1">
        <v>2987865</v>
      </c>
      <c r="N916" s="6">
        <v>171563</v>
      </c>
      <c r="O916" s="6">
        <v>1523011</v>
      </c>
      <c r="P916" t="s">
        <v>53</v>
      </c>
      <c r="Q916" t="s">
        <v>53</v>
      </c>
      <c r="R916" t="s">
        <v>54</v>
      </c>
      <c r="S916" t="s">
        <v>53</v>
      </c>
      <c r="T916" t="s">
        <v>53</v>
      </c>
      <c r="U916" t="s">
        <v>53</v>
      </c>
      <c r="V916" t="s">
        <v>53</v>
      </c>
      <c r="W916" t="s">
        <v>4158</v>
      </c>
      <c r="X916" t="s">
        <v>46</v>
      </c>
      <c r="Y916" t="s">
        <v>47</v>
      </c>
      <c r="Z916" t="s">
        <v>54</v>
      </c>
      <c r="AA916" s="8">
        <v>29</v>
      </c>
      <c r="AB916" s="8">
        <v>53</v>
      </c>
      <c r="AC916">
        <v>34.098199000000001</v>
      </c>
      <c r="AD916">
        <v>-117.65056199999999</v>
      </c>
      <c r="AE916" t="s">
        <v>4159</v>
      </c>
      <c r="AF916" s="2">
        <v>44795.665972222225</v>
      </c>
      <c r="AG916" t="s">
        <v>173</v>
      </c>
      <c r="AH916" s="2">
        <v>44795.665972222225</v>
      </c>
      <c r="AI916" t="s">
        <v>173</v>
      </c>
      <c r="AJ916">
        <v>-117.65056199999999</v>
      </c>
      <c r="AK916">
        <v>34.098199000000001</v>
      </c>
      <c r="AM916" t="s">
        <v>4160</v>
      </c>
    </row>
    <row r="917" spans="1:39" x14ac:dyDescent="0.35">
      <c r="A917">
        <v>594</v>
      </c>
      <c r="C917" t="s">
        <v>4161</v>
      </c>
      <c r="D917" t="s">
        <v>4162</v>
      </c>
      <c r="E917" t="s">
        <v>496</v>
      </c>
      <c r="F917">
        <v>95224</v>
      </c>
      <c r="G917">
        <v>1988</v>
      </c>
      <c r="H917" t="s">
        <v>4163</v>
      </c>
      <c r="I917" t="s">
        <v>43</v>
      </c>
      <c r="J917" t="s">
        <v>44</v>
      </c>
      <c r="K917" t="s">
        <v>198</v>
      </c>
      <c r="L917" t="s">
        <v>199</v>
      </c>
      <c r="M917" s="1">
        <v>7228</v>
      </c>
      <c r="N917" s="6">
        <v>361</v>
      </c>
      <c r="O917" s="6">
        <v>5019</v>
      </c>
      <c r="P917" t="s">
        <v>53</v>
      </c>
      <c r="Q917" t="s">
        <v>53</v>
      </c>
      <c r="R917" t="s">
        <v>53</v>
      </c>
      <c r="S917" t="s">
        <v>53</v>
      </c>
      <c r="T917" t="s">
        <v>53</v>
      </c>
      <c r="U917" t="s">
        <v>53</v>
      </c>
      <c r="V917" t="s">
        <v>54</v>
      </c>
      <c r="X917" t="s">
        <v>55</v>
      </c>
      <c r="Y917" t="s">
        <v>47</v>
      </c>
      <c r="Z917" t="s">
        <v>54</v>
      </c>
      <c r="AA917" s="8">
        <v>4</v>
      </c>
      <c r="AB917" s="8">
        <v>8</v>
      </c>
      <c r="AC917" t="s">
        <v>4164</v>
      </c>
      <c r="AD917" t="s">
        <v>4165</v>
      </c>
      <c r="AE917" t="s">
        <v>4166</v>
      </c>
      <c r="AF917" s="2">
        <v>44795.665972222225</v>
      </c>
      <c r="AG917" t="s">
        <v>173</v>
      </c>
      <c r="AH917" s="2">
        <v>44795.665972222225</v>
      </c>
      <c r="AI917" t="s">
        <v>173</v>
      </c>
      <c r="AJ917">
        <v>-120.36514</v>
      </c>
      <c r="AK917">
        <v>38.204073000000001</v>
      </c>
    </row>
    <row r="918" spans="1:39" x14ac:dyDescent="0.35">
      <c r="A918">
        <v>592</v>
      </c>
      <c r="C918" t="s">
        <v>4161</v>
      </c>
      <c r="D918" t="s">
        <v>4162</v>
      </c>
      <c r="E918" t="s">
        <v>496</v>
      </c>
      <c r="F918">
        <v>95224</v>
      </c>
      <c r="G918">
        <v>1988</v>
      </c>
      <c r="H918" t="s">
        <v>4163</v>
      </c>
      <c r="I918" t="s">
        <v>43</v>
      </c>
      <c r="J918" t="s">
        <v>44</v>
      </c>
      <c r="K918" t="s">
        <v>198</v>
      </c>
      <c r="L918" t="s">
        <v>199</v>
      </c>
      <c r="M918" s="1">
        <v>5044</v>
      </c>
      <c r="N918" s="6">
        <v>252</v>
      </c>
      <c r="O918" s="6">
        <v>3503</v>
      </c>
      <c r="P918" t="s">
        <v>53</v>
      </c>
      <c r="Q918" t="s">
        <v>53</v>
      </c>
      <c r="R918" t="s">
        <v>53</v>
      </c>
      <c r="S918" t="s">
        <v>53</v>
      </c>
      <c r="T918" t="s">
        <v>53</v>
      </c>
      <c r="U918" t="s">
        <v>53</v>
      </c>
      <c r="V918" t="s">
        <v>54</v>
      </c>
      <c r="X918" t="s">
        <v>55</v>
      </c>
      <c r="Y918" t="s">
        <v>47</v>
      </c>
      <c r="Z918" t="s">
        <v>54</v>
      </c>
      <c r="AA918" s="8">
        <v>4</v>
      </c>
      <c r="AB918" s="8">
        <v>8</v>
      </c>
      <c r="AC918" t="s">
        <v>4164</v>
      </c>
      <c r="AD918" t="s">
        <v>4165</v>
      </c>
      <c r="AE918" t="s">
        <v>4167</v>
      </c>
      <c r="AF918" s="2">
        <v>44795.665972222225</v>
      </c>
      <c r="AG918" t="s">
        <v>173</v>
      </c>
      <c r="AH918" s="2">
        <v>44795.665972222225</v>
      </c>
      <c r="AI918" t="s">
        <v>173</v>
      </c>
      <c r="AJ918">
        <v>-120.36514</v>
      </c>
      <c r="AK918">
        <v>38.204073000000001</v>
      </c>
    </row>
    <row r="919" spans="1:39" x14ac:dyDescent="0.35">
      <c r="A919">
        <v>670</v>
      </c>
      <c r="C919" t="s">
        <v>4168</v>
      </c>
      <c r="D919" t="s">
        <v>1664</v>
      </c>
      <c r="E919" t="s">
        <v>683</v>
      </c>
      <c r="F919">
        <v>93901</v>
      </c>
      <c r="G919">
        <v>1984</v>
      </c>
      <c r="H919" t="s">
        <v>4169</v>
      </c>
      <c r="I919" t="s">
        <v>76</v>
      </c>
      <c r="J919" t="s">
        <v>52</v>
      </c>
      <c r="K919" t="s">
        <v>198</v>
      </c>
      <c r="L919" t="s">
        <v>199</v>
      </c>
      <c r="M919" s="1">
        <v>91521</v>
      </c>
      <c r="N919" s="6">
        <v>4576</v>
      </c>
      <c r="O919" s="6">
        <v>64633</v>
      </c>
      <c r="P919" t="s">
        <v>53</v>
      </c>
      <c r="Q919" t="s">
        <v>53</v>
      </c>
      <c r="R919" t="s">
        <v>53</v>
      </c>
      <c r="S919" t="s">
        <v>53</v>
      </c>
      <c r="T919" t="s">
        <v>53</v>
      </c>
      <c r="U919" t="s">
        <v>53</v>
      </c>
      <c r="V919" t="s">
        <v>54</v>
      </c>
      <c r="X919" t="s">
        <v>55</v>
      </c>
      <c r="Y919" t="s">
        <v>47</v>
      </c>
      <c r="Z919" t="s">
        <v>54</v>
      </c>
      <c r="AA919" s="8">
        <v>17</v>
      </c>
      <c r="AB919" s="8">
        <v>29</v>
      </c>
      <c r="AC919" t="s">
        <v>4170</v>
      </c>
      <c r="AD919" t="s">
        <v>4171</v>
      </c>
      <c r="AE919" t="s">
        <v>4172</v>
      </c>
      <c r="AF919" s="2">
        <v>44795.665972222225</v>
      </c>
      <c r="AG919" t="s">
        <v>173</v>
      </c>
      <c r="AH919" s="2">
        <v>44795.665972222225</v>
      </c>
      <c r="AI919" t="s">
        <v>173</v>
      </c>
      <c r="AJ919">
        <v>-121.646321</v>
      </c>
      <c r="AK919">
        <v>36.659146</v>
      </c>
    </row>
    <row r="920" spans="1:39" x14ac:dyDescent="0.35">
      <c r="A920">
        <v>684</v>
      </c>
      <c r="C920" t="s">
        <v>4173</v>
      </c>
      <c r="D920" t="s">
        <v>349</v>
      </c>
      <c r="E920" t="s">
        <v>349</v>
      </c>
      <c r="F920">
        <v>93001</v>
      </c>
      <c r="G920">
        <v>1982</v>
      </c>
      <c r="H920" t="s">
        <v>4174</v>
      </c>
      <c r="I920" t="s">
        <v>43</v>
      </c>
      <c r="J920" t="s">
        <v>44</v>
      </c>
      <c r="K920" t="s">
        <v>198</v>
      </c>
      <c r="L920" t="s">
        <v>199</v>
      </c>
      <c r="M920" s="1">
        <v>5187</v>
      </c>
      <c r="N920" s="6" t="s">
        <v>200</v>
      </c>
      <c r="O920" s="6" t="s">
        <v>200</v>
      </c>
      <c r="P920" t="s">
        <v>53</v>
      </c>
      <c r="Q920" t="s">
        <v>53</v>
      </c>
      <c r="R920" t="s">
        <v>53</v>
      </c>
      <c r="S920" t="s">
        <v>53</v>
      </c>
      <c r="T920" t="s">
        <v>53</v>
      </c>
      <c r="U920" t="s">
        <v>53</v>
      </c>
      <c r="V920" t="s">
        <v>54</v>
      </c>
      <c r="X920" t="s">
        <v>46</v>
      </c>
      <c r="Y920" t="s">
        <v>47</v>
      </c>
      <c r="Z920" t="s">
        <v>53</v>
      </c>
      <c r="AA920" s="8">
        <v>21</v>
      </c>
      <c r="AB920" s="8">
        <v>38</v>
      </c>
      <c r="AC920" t="s">
        <v>4175</v>
      </c>
      <c r="AD920" t="s">
        <v>4176</v>
      </c>
      <c r="AE920" t="s">
        <v>4177</v>
      </c>
      <c r="AF920" s="2">
        <v>44795.665972222225</v>
      </c>
      <c r="AG920" t="s">
        <v>173</v>
      </c>
      <c r="AH920" s="2">
        <v>44795.665972222225</v>
      </c>
      <c r="AI920" t="s">
        <v>173</v>
      </c>
      <c r="AJ920">
        <v>-119.267972</v>
      </c>
      <c r="AK920">
        <v>34.278230000000001</v>
      </c>
    </row>
    <row r="921" spans="1:39" x14ac:dyDescent="0.35">
      <c r="A921">
        <v>715</v>
      </c>
      <c r="C921" t="s">
        <v>4173</v>
      </c>
      <c r="D921" t="s">
        <v>349</v>
      </c>
      <c r="E921" t="s">
        <v>349</v>
      </c>
      <c r="F921">
        <v>93001</v>
      </c>
      <c r="G921">
        <v>1981</v>
      </c>
      <c r="H921" t="s">
        <v>4174</v>
      </c>
      <c r="I921" t="s">
        <v>43</v>
      </c>
      <c r="J921" t="s">
        <v>44</v>
      </c>
      <c r="K921" t="s">
        <v>198</v>
      </c>
      <c r="L921" t="s">
        <v>199</v>
      </c>
      <c r="M921" s="1">
        <v>4325</v>
      </c>
      <c r="N921" s="6" t="s">
        <v>200</v>
      </c>
      <c r="O921" s="6" t="s">
        <v>200</v>
      </c>
      <c r="P921" t="s">
        <v>53</v>
      </c>
      <c r="Q921" t="s">
        <v>53</v>
      </c>
      <c r="R921" t="s">
        <v>53</v>
      </c>
      <c r="S921" t="s">
        <v>53</v>
      </c>
      <c r="T921" t="s">
        <v>53</v>
      </c>
      <c r="U921" t="s">
        <v>53</v>
      </c>
      <c r="V921" t="s">
        <v>54</v>
      </c>
      <c r="X921" t="s">
        <v>46</v>
      </c>
      <c r="Y921" t="s">
        <v>47</v>
      </c>
      <c r="Z921" t="s">
        <v>54</v>
      </c>
      <c r="AA921" s="8">
        <v>21</v>
      </c>
      <c r="AB921" s="8">
        <v>38</v>
      </c>
      <c r="AC921" t="s">
        <v>4175</v>
      </c>
      <c r="AD921" t="s">
        <v>4176</v>
      </c>
      <c r="AE921" t="s">
        <v>4178</v>
      </c>
      <c r="AF921" s="2">
        <v>44795.665972222225</v>
      </c>
      <c r="AG921" t="s">
        <v>173</v>
      </c>
      <c r="AH921" s="2">
        <v>44795.665972222225</v>
      </c>
      <c r="AI921" t="s">
        <v>173</v>
      </c>
      <c r="AJ921">
        <v>-119.267972</v>
      </c>
      <c r="AK921">
        <v>34.278230000000001</v>
      </c>
    </row>
    <row r="922" spans="1:39" x14ac:dyDescent="0.35">
      <c r="A922">
        <v>857</v>
      </c>
      <c r="C922" t="s">
        <v>4173</v>
      </c>
      <c r="D922" t="s">
        <v>349</v>
      </c>
      <c r="E922" t="s">
        <v>349</v>
      </c>
      <c r="F922">
        <v>93001</v>
      </c>
      <c r="G922">
        <v>1979</v>
      </c>
      <c r="H922" t="s">
        <v>4174</v>
      </c>
      <c r="I922" t="s">
        <v>43</v>
      </c>
      <c r="J922" t="s">
        <v>44</v>
      </c>
      <c r="K922" t="s">
        <v>198</v>
      </c>
      <c r="L922" t="s">
        <v>199</v>
      </c>
      <c r="M922" s="1">
        <v>63000</v>
      </c>
      <c r="N922" s="6" t="s">
        <v>200</v>
      </c>
      <c r="O922" s="6" t="s">
        <v>200</v>
      </c>
      <c r="P922" t="s">
        <v>53</v>
      </c>
      <c r="Q922" t="s">
        <v>53</v>
      </c>
      <c r="R922" t="s">
        <v>53</v>
      </c>
      <c r="S922" t="s">
        <v>53</v>
      </c>
      <c r="T922" t="s">
        <v>53</v>
      </c>
      <c r="U922" t="s">
        <v>53</v>
      </c>
      <c r="V922" t="s">
        <v>54</v>
      </c>
      <c r="X922" t="s">
        <v>46</v>
      </c>
      <c r="Y922" t="s">
        <v>47</v>
      </c>
      <c r="Z922" t="s">
        <v>53</v>
      </c>
      <c r="AA922" s="8">
        <v>21</v>
      </c>
      <c r="AB922" s="8">
        <v>38</v>
      </c>
      <c r="AC922" t="s">
        <v>4175</v>
      </c>
      <c r="AD922" t="s">
        <v>4176</v>
      </c>
      <c r="AE922" t="s">
        <v>4179</v>
      </c>
      <c r="AF922" s="2">
        <v>44795.665972222225</v>
      </c>
      <c r="AG922" t="s">
        <v>173</v>
      </c>
      <c r="AH922" s="2">
        <v>44795.665972222225</v>
      </c>
      <c r="AI922" t="s">
        <v>173</v>
      </c>
      <c r="AJ922">
        <v>-119.267972</v>
      </c>
      <c r="AK922">
        <v>34.278230000000001</v>
      </c>
    </row>
    <row r="923" spans="1:39" x14ac:dyDescent="0.35">
      <c r="A923">
        <v>767</v>
      </c>
      <c r="C923" t="s">
        <v>4180</v>
      </c>
      <c r="D923" t="s">
        <v>206</v>
      </c>
      <c r="E923" t="s">
        <v>66</v>
      </c>
      <c r="F923">
        <v>91208</v>
      </c>
      <c r="G923">
        <v>1980</v>
      </c>
      <c r="H923" t="s">
        <v>4181</v>
      </c>
      <c r="I923" t="s">
        <v>76</v>
      </c>
      <c r="J923" t="s">
        <v>52</v>
      </c>
      <c r="K923" t="s">
        <v>198</v>
      </c>
      <c r="L923" t="s">
        <v>199</v>
      </c>
      <c r="M923" s="1">
        <v>31988</v>
      </c>
      <c r="N923" s="6" t="s">
        <v>200</v>
      </c>
      <c r="O923" s="6" t="s">
        <v>200</v>
      </c>
      <c r="P923" t="s">
        <v>53</v>
      </c>
      <c r="Q923" t="s">
        <v>53</v>
      </c>
      <c r="R923" t="s">
        <v>53</v>
      </c>
      <c r="S923" t="s">
        <v>53</v>
      </c>
      <c r="T923" t="s">
        <v>53</v>
      </c>
      <c r="U923" t="s">
        <v>53</v>
      </c>
      <c r="V923" t="s">
        <v>54</v>
      </c>
      <c r="X923" t="s">
        <v>210</v>
      </c>
      <c r="Y923" t="s">
        <v>47</v>
      </c>
      <c r="Z923" t="s">
        <v>53</v>
      </c>
      <c r="AA923" s="8">
        <v>25</v>
      </c>
      <c r="AB923" s="8">
        <v>44</v>
      </c>
      <c r="AC923" t="s">
        <v>4182</v>
      </c>
      <c r="AD923" t="s">
        <v>4183</v>
      </c>
      <c r="AE923" t="s">
        <v>4184</v>
      </c>
      <c r="AF923" s="2">
        <v>44795.665972222225</v>
      </c>
      <c r="AG923" t="s">
        <v>173</v>
      </c>
      <c r="AH923" s="2">
        <v>44795.665972222225</v>
      </c>
      <c r="AI923" t="s">
        <v>173</v>
      </c>
      <c r="AJ923">
        <v>-118.216132</v>
      </c>
      <c r="AK923">
        <v>34.204607000000003</v>
      </c>
    </row>
    <row r="924" spans="1:39" x14ac:dyDescent="0.35">
      <c r="A924">
        <v>655</v>
      </c>
      <c r="C924" t="s">
        <v>4185</v>
      </c>
      <c r="D924" t="s">
        <v>3206</v>
      </c>
      <c r="E924" t="s">
        <v>66</v>
      </c>
      <c r="F924">
        <v>91789</v>
      </c>
      <c r="G924">
        <v>1985</v>
      </c>
      <c r="H924" t="s">
        <v>4186</v>
      </c>
      <c r="I924" t="s">
        <v>43</v>
      </c>
      <c r="J924" t="s">
        <v>44</v>
      </c>
      <c r="K924" t="s">
        <v>198</v>
      </c>
      <c r="L924" t="s">
        <v>199</v>
      </c>
      <c r="M924" s="1">
        <v>151229</v>
      </c>
      <c r="N924" s="6">
        <v>7561</v>
      </c>
      <c r="O924" s="6">
        <v>160882</v>
      </c>
      <c r="P924" t="s">
        <v>53</v>
      </c>
      <c r="Q924" t="s">
        <v>53</v>
      </c>
      <c r="R924" t="s">
        <v>53</v>
      </c>
      <c r="S924" t="s">
        <v>53</v>
      </c>
      <c r="T924" t="s">
        <v>53</v>
      </c>
      <c r="U924" t="s">
        <v>53</v>
      </c>
      <c r="V924" t="s">
        <v>54</v>
      </c>
      <c r="X924" t="s">
        <v>46</v>
      </c>
      <c r="Y924" t="s">
        <v>47</v>
      </c>
      <c r="Z924" t="s">
        <v>53</v>
      </c>
      <c r="AA924" s="8">
        <v>30</v>
      </c>
      <c r="AB924" s="8">
        <v>56</v>
      </c>
      <c r="AC924" t="s">
        <v>4187</v>
      </c>
      <c r="AD924" t="s">
        <v>4188</v>
      </c>
      <c r="AE924" t="s">
        <v>4189</v>
      </c>
      <c r="AF924" s="2">
        <v>44795.665972222225</v>
      </c>
      <c r="AG924" t="s">
        <v>173</v>
      </c>
      <c r="AH924" s="2">
        <v>44795.665972222225</v>
      </c>
      <c r="AI924" t="s">
        <v>173</v>
      </c>
      <c r="AJ924">
        <v>-117.8536758</v>
      </c>
      <c r="AK924">
        <v>33.999907999999998</v>
      </c>
    </row>
    <row r="925" spans="1:39" x14ac:dyDescent="0.35">
      <c r="A925">
        <v>779</v>
      </c>
      <c r="C925" t="s">
        <v>4185</v>
      </c>
      <c r="D925" t="s">
        <v>3206</v>
      </c>
      <c r="E925" t="s">
        <v>66</v>
      </c>
      <c r="F925">
        <v>91789</v>
      </c>
      <c r="G925">
        <v>1980</v>
      </c>
      <c r="H925" t="s">
        <v>4186</v>
      </c>
      <c r="I925" t="s">
        <v>43</v>
      </c>
      <c r="J925" t="s">
        <v>44</v>
      </c>
      <c r="K925" t="s">
        <v>198</v>
      </c>
      <c r="L925" t="s">
        <v>199</v>
      </c>
      <c r="M925" s="1">
        <v>65762</v>
      </c>
      <c r="N925" s="6">
        <v>3288</v>
      </c>
      <c r="O925" s="6">
        <v>69960</v>
      </c>
      <c r="P925" t="s">
        <v>53</v>
      </c>
      <c r="Q925" t="s">
        <v>53</v>
      </c>
      <c r="R925" t="s">
        <v>53</v>
      </c>
      <c r="S925" t="s">
        <v>53</v>
      </c>
      <c r="T925" t="s">
        <v>53</v>
      </c>
      <c r="U925" t="s">
        <v>53</v>
      </c>
      <c r="V925" t="s">
        <v>54</v>
      </c>
      <c r="X925" t="s">
        <v>46</v>
      </c>
      <c r="Y925" t="s">
        <v>47</v>
      </c>
      <c r="Z925" t="s">
        <v>53</v>
      </c>
      <c r="AA925" s="8">
        <v>30</v>
      </c>
      <c r="AB925" s="8">
        <v>56</v>
      </c>
      <c r="AC925" t="s">
        <v>4187</v>
      </c>
      <c r="AD925" t="s">
        <v>4188</v>
      </c>
      <c r="AE925" t="s">
        <v>4190</v>
      </c>
      <c r="AF925" s="2">
        <v>44795.665972222225</v>
      </c>
      <c r="AG925" t="s">
        <v>173</v>
      </c>
      <c r="AH925" s="2">
        <v>44795.665972222225</v>
      </c>
      <c r="AI925" t="s">
        <v>173</v>
      </c>
      <c r="AJ925">
        <v>-117.8536758</v>
      </c>
      <c r="AK925">
        <v>33.999907999999998</v>
      </c>
    </row>
    <row r="926" spans="1:39" x14ac:dyDescent="0.35">
      <c r="A926">
        <v>718</v>
      </c>
      <c r="C926" t="s">
        <v>4191</v>
      </c>
      <c r="D926" t="s">
        <v>62</v>
      </c>
      <c r="E926" t="s">
        <v>62</v>
      </c>
      <c r="F926">
        <v>93706</v>
      </c>
      <c r="G926">
        <v>1981</v>
      </c>
      <c r="H926" t="s">
        <v>4192</v>
      </c>
      <c r="I926" t="s">
        <v>43</v>
      </c>
      <c r="J926" t="s">
        <v>44</v>
      </c>
      <c r="K926" t="s">
        <v>198</v>
      </c>
      <c r="L926" t="s">
        <v>199</v>
      </c>
      <c r="M926" s="1">
        <v>14028</v>
      </c>
      <c r="N926" s="6">
        <v>701</v>
      </c>
      <c r="O926" s="6">
        <v>12753</v>
      </c>
      <c r="P926" t="s">
        <v>53</v>
      </c>
      <c r="Q926" t="s">
        <v>53</v>
      </c>
      <c r="R926" t="s">
        <v>53</v>
      </c>
      <c r="S926" t="s">
        <v>53</v>
      </c>
      <c r="T926" t="s">
        <v>53</v>
      </c>
      <c r="U926" t="s">
        <v>53</v>
      </c>
      <c r="V926" t="s">
        <v>54</v>
      </c>
      <c r="X926" t="s">
        <v>55</v>
      </c>
      <c r="Y926" t="s">
        <v>47</v>
      </c>
      <c r="Z926" t="s">
        <v>53</v>
      </c>
      <c r="AA926" s="8">
        <v>14</v>
      </c>
      <c r="AB926" s="8">
        <v>31</v>
      </c>
      <c r="AC926" t="s">
        <v>4193</v>
      </c>
      <c r="AD926" t="s">
        <v>4194</v>
      </c>
      <c r="AE926" t="s">
        <v>4195</v>
      </c>
      <c r="AF926" s="2">
        <v>44795.665972222225</v>
      </c>
      <c r="AG926" t="s">
        <v>173</v>
      </c>
      <c r="AH926" s="2">
        <v>44795.665972222225</v>
      </c>
      <c r="AI926" t="s">
        <v>173</v>
      </c>
      <c r="AJ926">
        <v>-119.7901509</v>
      </c>
      <c r="AK926">
        <v>36.620215399999999</v>
      </c>
    </row>
    <row r="927" spans="1:39" x14ac:dyDescent="0.35">
      <c r="A927">
        <v>764</v>
      </c>
      <c r="C927" t="s">
        <v>4191</v>
      </c>
      <c r="D927" t="s">
        <v>62</v>
      </c>
      <c r="E927" t="s">
        <v>62</v>
      </c>
      <c r="F927">
        <v>93706</v>
      </c>
      <c r="G927">
        <v>1980</v>
      </c>
      <c r="H927" t="s">
        <v>4192</v>
      </c>
      <c r="I927" t="s">
        <v>43</v>
      </c>
      <c r="J927" t="s">
        <v>44</v>
      </c>
      <c r="K927" t="s">
        <v>198</v>
      </c>
      <c r="L927" t="s">
        <v>199</v>
      </c>
      <c r="M927" s="1">
        <v>27900</v>
      </c>
      <c r="N927" s="6">
        <v>1395</v>
      </c>
      <c r="O927" s="6">
        <v>25364</v>
      </c>
      <c r="P927" t="s">
        <v>53</v>
      </c>
      <c r="Q927" t="s">
        <v>53</v>
      </c>
      <c r="R927" t="s">
        <v>53</v>
      </c>
      <c r="S927" t="s">
        <v>53</v>
      </c>
      <c r="T927" t="s">
        <v>53</v>
      </c>
      <c r="U927" t="s">
        <v>53</v>
      </c>
      <c r="V927" t="s">
        <v>54</v>
      </c>
      <c r="X927" t="s">
        <v>55</v>
      </c>
      <c r="Y927" t="s">
        <v>47</v>
      </c>
      <c r="Z927" t="s">
        <v>53</v>
      </c>
      <c r="AA927" s="8">
        <v>14</v>
      </c>
      <c r="AB927" s="8">
        <v>31</v>
      </c>
      <c r="AC927" t="s">
        <v>4193</v>
      </c>
      <c r="AD927" t="s">
        <v>4194</v>
      </c>
      <c r="AE927" t="s">
        <v>4196</v>
      </c>
      <c r="AF927" s="2">
        <v>44795.665972222225</v>
      </c>
      <c r="AG927" t="s">
        <v>173</v>
      </c>
      <c r="AH927" s="2">
        <v>44795.665972222225</v>
      </c>
      <c r="AI927" t="s">
        <v>173</v>
      </c>
      <c r="AJ927">
        <v>-119.7901509</v>
      </c>
      <c r="AK927">
        <v>36.620215399999999</v>
      </c>
    </row>
    <row r="928" spans="1:39" x14ac:dyDescent="0.35">
      <c r="A928">
        <v>745</v>
      </c>
      <c r="C928" t="s">
        <v>4191</v>
      </c>
      <c r="D928" t="s">
        <v>62</v>
      </c>
      <c r="E928" t="s">
        <v>62</v>
      </c>
      <c r="F928">
        <v>93706</v>
      </c>
      <c r="G928">
        <v>1980</v>
      </c>
      <c r="H928" t="s">
        <v>4192</v>
      </c>
      <c r="I928" t="s">
        <v>43</v>
      </c>
      <c r="J928" t="s">
        <v>44</v>
      </c>
      <c r="K928" t="s">
        <v>198</v>
      </c>
      <c r="L928" t="s">
        <v>199</v>
      </c>
      <c r="M928" s="1">
        <v>17000</v>
      </c>
      <c r="N928" s="6">
        <v>850</v>
      </c>
      <c r="O928" s="6">
        <v>15455</v>
      </c>
      <c r="P928" t="s">
        <v>53</v>
      </c>
      <c r="Q928" t="s">
        <v>53</v>
      </c>
      <c r="R928" t="s">
        <v>53</v>
      </c>
      <c r="S928" t="s">
        <v>53</v>
      </c>
      <c r="T928" t="s">
        <v>53</v>
      </c>
      <c r="U928" t="s">
        <v>53</v>
      </c>
      <c r="V928" t="s">
        <v>54</v>
      </c>
      <c r="X928" t="s">
        <v>55</v>
      </c>
      <c r="Y928" t="s">
        <v>47</v>
      </c>
      <c r="Z928" t="s">
        <v>53</v>
      </c>
      <c r="AA928" s="8">
        <v>14</v>
      </c>
      <c r="AB928" s="8">
        <v>31</v>
      </c>
      <c r="AC928" t="s">
        <v>4193</v>
      </c>
      <c r="AD928" t="s">
        <v>4194</v>
      </c>
      <c r="AE928" t="s">
        <v>4197</v>
      </c>
      <c r="AF928" s="2">
        <v>44795.665972222225</v>
      </c>
      <c r="AG928" t="s">
        <v>173</v>
      </c>
      <c r="AH928" s="2">
        <v>44795.665972222225</v>
      </c>
      <c r="AI928" t="s">
        <v>173</v>
      </c>
      <c r="AJ928">
        <v>-119.7901509</v>
      </c>
      <c r="AK928">
        <v>36.620215399999999</v>
      </c>
    </row>
    <row r="929" spans="1:39" x14ac:dyDescent="0.35">
      <c r="A929">
        <v>263</v>
      </c>
      <c r="C929" t="s">
        <v>4198</v>
      </c>
      <c r="D929" t="s">
        <v>3315</v>
      </c>
      <c r="E929" t="s">
        <v>706</v>
      </c>
      <c r="F929">
        <v>94538</v>
      </c>
      <c r="G929">
        <v>2002</v>
      </c>
      <c r="H929" t="s">
        <v>4199</v>
      </c>
      <c r="I929" t="s">
        <v>76</v>
      </c>
      <c r="J929" t="s">
        <v>52</v>
      </c>
      <c r="K929" t="s">
        <v>198</v>
      </c>
      <c r="L929" t="s">
        <v>199</v>
      </c>
      <c r="M929" s="1">
        <v>300000</v>
      </c>
      <c r="N929" s="6">
        <v>88512</v>
      </c>
      <c r="O929" s="6">
        <v>945774</v>
      </c>
      <c r="P929" t="s">
        <v>53</v>
      </c>
      <c r="Q929" t="s">
        <v>53</v>
      </c>
      <c r="R929" t="s">
        <v>53</v>
      </c>
      <c r="S929" t="s">
        <v>53</v>
      </c>
      <c r="T929" t="s">
        <v>53</v>
      </c>
      <c r="U929" t="s">
        <v>53</v>
      </c>
      <c r="V929" t="s">
        <v>54</v>
      </c>
      <c r="W929" t="s">
        <v>3745</v>
      </c>
      <c r="X929" t="s">
        <v>55</v>
      </c>
      <c r="Y929" t="s">
        <v>47</v>
      </c>
      <c r="Z929" t="s">
        <v>53</v>
      </c>
      <c r="AA929" s="8">
        <v>10</v>
      </c>
      <c r="AB929" s="8">
        <v>24</v>
      </c>
      <c r="AC929" t="s">
        <v>4200</v>
      </c>
      <c r="AD929" t="s">
        <v>4201</v>
      </c>
      <c r="AE929" t="s">
        <v>4202</v>
      </c>
      <c r="AF929" s="2">
        <v>44795.665972222225</v>
      </c>
      <c r="AG929" t="s">
        <v>173</v>
      </c>
      <c r="AH929" s="2">
        <v>45132.966666666667</v>
      </c>
      <c r="AI929" t="s">
        <v>97</v>
      </c>
      <c r="AJ929">
        <v>-121.979755</v>
      </c>
      <c r="AK929">
        <v>37.557250000000003</v>
      </c>
    </row>
    <row r="930" spans="1:39" x14ac:dyDescent="0.35">
      <c r="A930">
        <v>34</v>
      </c>
      <c r="B930" t="s">
        <v>4203</v>
      </c>
      <c r="C930" t="s">
        <v>4204</v>
      </c>
      <c r="D930" t="s">
        <v>1930</v>
      </c>
      <c r="E930" t="s">
        <v>950</v>
      </c>
      <c r="F930">
        <v>95386</v>
      </c>
      <c r="G930">
        <v>2016</v>
      </c>
      <c r="H930" t="s">
        <v>4205</v>
      </c>
      <c r="I930" t="s">
        <v>43</v>
      </c>
      <c r="J930" t="s">
        <v>44</v>
      </c>
      <c r="K930" t="s">
        <v>289</v>
      </c>
      <c r="L930" t="s">
        <v>199</v>
      </c>
      <c r="M930" s="1">
        <v>708227</v>
      </c>
      <c r="N930" s="6">
        <v>47241</v>
      </c>
      <c r="O930" s="6">
        <v>375000</v>
      </c>
      <c r="P930" t="s">
        <v>54</v>
      </c>
      <c r="Q930" t="s">
        <v>53</v>
      </c>
      <c r="R930" t="s">
        <v>53</v>
      </c>
      <c r="S930" t="s">
        <v>53</v>
      </c>
      <c r="T930" t="s">
        <v>53</v>
      </c>
      <c r="U930" t="s">
        <v>53</v>
      </c>
      <c r="V930" t="s">
        <v>53</v>
      </c>
      <c r="W930" t="s">
        <v>4206</v>
      </c>
      <c r="X930" t="s">
        <v>55</v>
      </c>
      <c r="Y930" t="s">
        <v>47</v>
      </c>
      <c r="Z930" t="s">
        <v>53</v>
      </c>
      <c r="AA930" s="8">
        <v>4</v>
      </c>
      <c r="AB930" s="8">
        <v>9</v>
      </c>
      <c r="AC930" t="s">
        <v>4207</v>
      </c>
      <c r="AD930" t="s">
        <v>4208</v>
      </c>
      <c r="AE930" t="s">
        <v>4209</v>
      </c>
      <c r="AF930" s="2">
        <v>44795.665972222225</v>
      </c>
      <c r="AG930" t="s">
        <v>173</v>
      </c>
      <c r="AH930" s="2">
        <v>45126.734027777777</v>
      </c>
      <c r="AI930" t="s">
        <v>97</v>
      </c>
      <c r="AJ930">
        <v>-120.77412</v>
      </c>
      <c r="AK930">
        <v>37.640065999999997</v>
      </c>
    </row>
    <row r="931" spans="1:39" x14ac:dyDescent="0.35">
      <c r="A931">
        <v>558</v>
      </c>
      <c r="C931" t="s">
        <v>4210</v>
      </c>
      <c r="D931" t="s">
        <v>2025</v>
      </c>
      <c r="E931" t="s">
        <v>62</v>
      </c>
      <c r="F931">
        <v>93210</v>
      </c>
      <c r="G931">
        <v>1990</v>
      </c>
      <c r="H931" t="s">
        <v>4211</v>
      </c>
      <c r="I931" t="s">
        <v>208</v>
      </c>
      <c r="J931" t="s">
        <v>52</v>
      </c>
      <c r="K931" t="s">
        <v>198</v>
      </c>
      <c r="L931" t="s">
        <v>199</v>
      </c>
      <c r="M931" s="1">
        <v>61967</v>
      </c>
      <c r="N931" s="6">
        <v>3098</v>
      </c>
      <c r="O931" s="6">
        <v>40082</v>
      </c>
      <c r="P931" t="s">
        <v>53</v>
      </c>
      <c r="Q931" t="s">
        <v>53</v>
      </c>
      <c r="R931" t="s">
        <v>53</v>
      </c>
      <c r="S931" t="s">
        <v>53</v>
      </c>
      <c r="T931" t="s">
        <v>53</v>
      </c>
      <c r="U931" t="s">
        <v>53</v>
      </c>
      <c r="V931" t="s">
        <v>54</v>
      </c>
      <c r="X931" t="s">
        <v>55</v>
      </c>
      <c r="Y931" t="s">
        <v>47</v>
      </c>
      <c r="Z931" t="s">
        <v>53</v>
      </c>
      <c r="AA931" s="8">
        <v>14</v>
      </c>
      <c r="AB931" s="8">
        <v>27</v>
      </c>
      <c r="AC931" t="s">
        <v>4212</v>
      </c>
      <c r="AD931" t="s">
        <v>4213</v>
      </c>
      <c r="AE931" t="s">
        <v>4214</v>
      </c>
      <c r="AF931" s="2">
        <v>44795.665972222225</v>
      </c>
      <c r="AG931" t="s">
        <v>173</v>
      </c>
      <c r="AH931" s="2">
        <v>44795.665972222225</v>
      </c>
      <c r="AI931" t="s">
        <v>173</v>
      </c>
      <c r="AJ931">
        <v>-120.3459256</v>
      </c>
      <c r="AK931">
        <v>36.152411999999998</v>
      </c>
    </row>
    <row r="932" spans="1:39" x14ac:dyDescent="0.35">
      <c r="A932">
        <v>485</v>
      </c>
      <c r="C932" t="s">
        <v>4215</v>
      </c>
      <c r="D932" t="s">
        <v>659</v>
      </c>
      <c r="E932" t="s">
        <v>102</v>
      </c>
      <c r="F932">
        <v>95070</v>
      </c>
      <c r="G932">
        <v>1993</v>
      </c>
      <c r="H932" t="s">
        <v>4216</v>
      </c>
      <c r="I932" t="s">
        <v>208</v>
      </c>
      <c r="J932" t="s">
        <v>52</v>
      </c>
      <c r="K932" t="s">
        <v>198</v>
      </c>
      <c r="L932" t="s">
        <v>199</v>
      </c>
      <c r="M932" s="1">
        <v>250000</v>
      </c>
      <c r="N932" s="6" t="s">
        <v>200</v>
      </c>
      <c r="O932" s="6" t="s">
        <v>200</v>
      </c>
      <c r="P932" t="s">
        <v>53</v>
      </c>
      <c r="Q932" t="s">
        <v>53</v>
      </c>
      <c r="R932" t="s">
        <v>53</v>
      </c>
      <c r="S932" t="s">
        <v>53</v>
      </c>
      <c r="T932" t="s">
        <v>53</v>
      </c>
      <c r="U932" t="s">
        <v>53</v>
      </c>
      <c r="V932" t="s">
        <v>54</v>
      </c>
      <c r="X932" t="s">
        <v>55</v>
      </c>
      <c r="Y932" t="s">
        <v>47</v>
      </c>
      <c r="Z932" t="s">
        <v>53</v>
      </c>
      <c r="AA932" s="8">
        <v>13</v>
      </c>
      <c r="AB932" s="8">
        <v>23</v>
      </c>
      <c r="AC932" t="s">
        <v>4217</v>
      </c>
      <c r="AD932" t="s">
        <v>4218</v>
      </c>
      <c r="AE932" t="s">
        <v>4219</v>
      </c>
      <c r="AF932" s="2">
        <v>44795.665972222225</v>
      </c>
      <c r="AG932" t="s">
        <v>173</v>
      </c>
      <c r="AH932" s="2">
        <v>44795.665972222225</v>
      </c>
      <c r="AI932" t="s">
        <v>173</v>
      </c>
      <c r="AJ932">
        <v>-122.01133299999999</v>
      </c>
      <c r="AK932">
        <v>37.263255000000001</v>
      </c>
    </row>
    <row r="933" spans="1:39" x14ac:dyDescent="0.35">
      <c r="A933">
        <v>377</v>
      </c>
      <c r="C933" t="s">
        <v>4220</v>
      </c>
      <c r="D933" t="s">
        <v>4221</v>
      </c>
      <c r="E933" t="s">
        <v>41</v>
      </c>
      <c r="F933">
        <v>91786</v>
      </c>
      <c r="G933">
        <v>1996</v>
      </c>
      <c r="H933" t="s">
        <v>4222</v>
      </c>
      <c r="I933" t="s">
        <v>43</v>
      </c>
      <c r="J933" t="s">
        <v>44</v>
      </c>
      <c r="K933" t="s">
        <v>198</v>
      </c>
      <c r="L933" t="s">
        <v>199</v>
      </c>
      <c r="M933" s="1">
        <v>25000</v>
      </c>
      <c r="N933" s="6" t="s">
        <v>200</v>
      </c>
      <c r="O933" s="6" t="s">
        <v>200</v>
      </c>
      <c r="P933" t="s">
        <v>53</v>
      </c>
      <c r="Q933" t="s">
        <v>53</v>
      </c>
      <c r="R933" t="s">
        <v>53</v>
      </c>
      <c r="S933" t="s">
        <v>53</v>
      </c>
      <c r="T933" t="s">
        <v>53</v>
      </c>
      <c r="U933" t="s">
        <v>53</v>
      </c>
      <c r="V933" t="s">
        <v>54</v>
      </c>
      <c r="X933" t="s">
        <v>46</v>
      </c>
      <c r="Y933" t="s">
        <v>47</v>
      </c>
      <c r="Z933" t="s">
        <v>53</v>
      </c>
      <c r="AA933" s="8">
        <v>29</v>
      </c>
      <c r="AB933" s="8">
        <v>53</v>
      </c>
      <c r="AC933" t="s">
        <v>4223</v>
      </c>
      <c r="AD933" t="s">
        <v>4224</v>
      </c>
      <c r="AE933" t="s">
        <v>4225</v>
      </c>
      <c r="AF933" s="2">
        <v>44795.665972222225</v>
      </c>
      <c r="AG933" t="s">
        <v>173</v>
      </c>
      <c r="AH933" s="2">
        <v>44795.665972222225</v>
      </c>
      <c r="AI933" t="s">
        <v>173</v>
      </c>
      <c r="AJ933">
        <v>-117.652907</v>
      </c>
      <c r="AK933">
        <v>34.095677000000002</v>
      </c>
    </row>
    <row r="934" spans="1:39" x14ac:dyDescent="0.35">
      <c r="A934">
        <v>664</v>
      </c>
      <c r="C934" t="s">
        <v>4226</v>
      </c>
      <c r="D934" t="s">
        <v>4227</v>
      </c>
      <c r="E934" t="s">
        <v>66</v>
      </c>
      <c r="F934">
        <v>93536</v>
      </c>
      <c r="G934">
        <v>1984</v>
      </c>
      <c r="H934" t="s">
        <v>4228</v>
      </c>
      <c r="I934" t="s">
        <v>43</v>
      </c>
      <c r="J934" t="s">
        <v>44</v>
      </c>
      <c r="K934" t="s">
        <v>198</v>
      </c>
      <c r="L934" t="s">
        <v>199</v>
      </c>
      <c r="M934" s="1">
        <v>7811</v>
      </c>
      <c r="N934" s="6">
        <v>391</v>
      </c>
      <c r="O934" s="6">
        <v>5424</v>
      </c>
      <c r="P934" t="s">
        <v>53</v>
      </c>
      <c r="Q934" t="s">
        <v>53</v>
      </c>
      <c r="R934" t="s">
        <v>53</v>
      </c>
      <c r="S934" t="s">
        <v>53</v>
      </c>
      <c r="T934" t="s">
        <v>53</v>
      </c>
      <c r="U934" t="s">
        <v>53</v>
      </c>
      <c r="V934" t="s">
        <v>54</v>
      </c>
      <c r="X934" t="s">
        <v>46</v>
      </c>
      <c r="Y934" t="s">
        <v>47</v>
      </c>
      <c r="Z934" t="s">
        <v>53</v>
      </c>
      <c r="AA934" s="8">
        <v>23</v>
      </c>
      <c r="AB934" s="8">
        <v>34</v>
      </c>
      <c r="AC934" t="s">
        <v>4229</v>
      </c>
      <c r="AD934" t="s">
        <v>4230</v>
      </c>
      <c r="AE934" t="s">
        <v>4231</v>
      </c>
      <c r="AF934" s="2">
        <v>44795.665972222225</v>
      </c>
      <c r="AG934" t="s">
        <v>173</v>
      </c>
      <c r="AH934" s="2">
        <v>44795.665972222225</v>
      </c>
      <c r="AI934" t="s">
        <v>173</v>
      </c>
      <c r="AJ934">
        <v>-118.2177738</v>
      </c>
      <c r="AK934">
        <v>34.643918800000002</v>
      </c>
    </row>
    <row r="935" spans="1:39" x14ac:dyDescent="0.35">
      <c r="A935">
        <v>683</v>
      </c>
      <c r="C935" t="s">
        <v>4232</v>
      </c>
      <c r="D935" t="s">
        <v>4233</v>
      </c>
      <c r="E935" t="s">
        <v>2786</v>
      </c>
      <c r="F935">
        <v>96137</v>
      </c>
      <c r="G935">
        <v>1982</v>
      </c>
      <c r="H935" t="s">
        <v>4234</v>
      </c>
      <c r="I935" t="s">
        <v>43</v>
      </c>
      <c r="J935" t="s">
        <v>44</v>
      </c>
      <c r="K935" t="s">
        <v>198</v>
      </c>
      <c r="L935" t="s">
        <v>199</v>
      </c>
      <c r="M935" s="1">
        <v>4437</v>
      </c>
      <c r="N935" s="6">
        <v>222</v>
      </c>
      <c r="O935" s="6">
        <v>3081</v>
      </c>
      <c r="P935" t="s">
        <v>53</v>
      </c>
      <c r="Q935" t="s">
        <v>53</v>
      </c>
      <c r="R935" t="s">
        <v>53</v>
      </c>
      <c r="S935" t="s">
        <v>53</v>
      </c>
      <c r="T935" t="s">
        <v>53</v>
      </c>
      <c r="U935" t="s">
        <v>53</v>
      </c>
      <c r="V935" t="s">
        <v>54</v>
      </c>
      <c r="X935" t="s">
        <v>55</v>
      </c>
      <c r="Y935" t="s">
        <v>47</v>
      </c>
      <c r="Z935" t="s">
        <v>53</v>
      </c>
      <c r="AA935" s="8">
        <v>1</v>
      </c>
      <c r="AB935" s="8">
        <v>1</v>
      </c>
      <c r="AC935" t="s">
        <v>4235</v>
      </c>
      <c r="AD935" t="s">
        <v>4236</v>
      </c>
      <c r="AE935" t="s">
        <v>4237</v>
      </c>
      <c r="AF935" s="2">
        <v>44795.665972222225</v>
      </c>
      <c r="AG935" t="s">
        <v>173</v>
      </c>
      <c r="AH935" s="2">
        <v>44795.665972222225</v>
      </c>
      <c r="AI935" t="s">
        <v>173</v>
      </c>
      <c r="AJ935">
        <v>-121.00813100000001</v>
      </c>
      <c r="AK935">
        <v>40.304141999999999</v>
      </c>
    </row>
    <row r="936" spans="1:39" x14ac:dyDescent="0.35">
      <c r="A936">
        <v>686</v>
      </c>
      <c r="C936" t="s">
        <v>4232</v>
      </c>
      <c r="D936" t="s">
        <v>4233</v>
      </c>
      <c r="E936" t="s">
        <v>2786</v>
      </c>
      <c r="F936">
        <v>96137</v>
      </c>
      <c r="G936">
        <v>1982</v>
      </c>
      <c r="H936" t="s">
        <v>4234</v>
      </c>
      <c r="I936" t="s">
        <v>43</v>
      </c>
      <c r="J936" t="s">
        <v>44</v>
      </c>
      <c r="K936" t="s">
        <v>198</v>
      </c>
      <c r="L936" t="s">
        <v>199</v>
      </c>
      <c r="M936" s="1">
        <v>9300</v>
      </c>
      <c r="N936" s="6">
        <v>465</v>
      </c>
      <c r="O936" s="6">
        <v>6458</v>
      </c>
      <c r="P936" t="s">
        <v>53</v>
      </c>
      <c r="Q936" t="s">
        <v>53</v>
      </c>
      <c r="R936" t="s">
        <v>53</v>
      </c>
      <c r="S936" t="s">
        <v>53</v>
      </c>
      <c r="T936" t="s">
        <v>53</v>
      </c>
      <c r="U936" t="s">
        <v>53</v>
      </c>
      <c r="V936" t="s">
        <v>54</v>
      </c>
      <c r="X936" t="s">
        <v>55</v>
      </c>
      <c r="Y936" t="s">
        <v>47</v>
      </c>
      <c r="Z936" t="s">
        <v>53</v>
      </c>
      <c r="AA936" s="8">
        <v>1</v>
      </c>
      <c r="AB936" s="8">
        <v>1</v>
      </c>
      <c r="AC936" t="s">
        <v>4235</v>
      </c>
      <c r="AD936" t="s">
        <v>4236</v>
      </c>
      <c r="AE936" t="s">
        <v>4238</v>
      </c>
      <c r="AF936" s="2">
        <v>44795.665972222225</v>
      </c>
      <c r="AG936" t="s">
        <v>173</v>
      </c>
      <c r="AH936" s="2">
        <v>44795.665972222225</v>
      </c>
      <c r="AI936" t="s">
        <v>173</v>
      </c>
      <c r="AJ936">
        <v>-121.00813100000001</v>
      </c>
      <c r="AK936">
        <v>40.304141999999999</v>
      </c>
    </row>
    <row r="937" spans="1:39" x14ac:dyDescent="0.35">
      <c r="A937">
        <v>936</v>
      </c>
      <c r="B937" t="s">
        <v>4239</v>
      </c>
      <c r="C937" t="s">
        <v>4240</v>
      </c>
      <c r="D937" t="s">
        <v>375</v>
      </c>
      <c r="E937" t="s">
        <v>376</v>
      </c>
      <c r="F937">
        <v>95692</v>
      </c>
      <c r="G937">
        <v>2023</v>
      </c>
      <c r="H937" t="s">
        <v>4241</v>
      </c>
      <c r="I937" t="s">
        <v>43</v>
      </c>
      <c r="J937" t="s">
        <v>44</v>
      </c>
      <c r="K937" t="s">
        <v>198</v>
      </c>
      <c r="L937" t="s">
        <v>199</v>
      </c>
      <c r="M937" s="1">
        <v>1082340</v>
      </c>
      <c r="N937" s="6">
        <v>54117</v>
      </c>
      <c r="O937" s="6">
        <v>207419</v>
      </c>
      <c r="P937" t="s">
        <v>53</v>
      </c>
      <c r="Q937" t="s">
        <v>53</v>
      </c>
      <c r="R937" t="s">
        <v>54</v>
      </c>
      <c r="S937" t="s">
        <v>53</v>
      </c>
      <c r="T937" t="s">
        <v>53</v>
      </c>
      <c r="U937" t="s">
        <v>53</v>
      </c>
      <c r="V937" t="s">
        <v>53</v>
      </c>
      <c r="W937" t="s">
        <v>4242</v>
      </c>
      <c r="X937" t="s">
        <v>55</v>
      </c>
      <c r="Y937" t="s">
        <v>47</v>
      </c>
      <c r="Z937" t="s">
        <v>53</v>
      </c>
      <c r="AA937" s="8">
        <v>1</v>
      </c>
      <c r="AB937" s="8">
        <v>3</v>
      </c>
      <c r="AC937">
        <v>39.006568799999997</v>
      </c>
      <c r="AD937">
        <v>-121.4294908</v>
      </c>
      <c r="AG937" t="s">
        <v>97</v>
      </c>
      <c r="AI937" t="s">
        <v>97</v>
      </c>
      <c r="AJ937">
        <v>-121.4294908</v>
      </c>
      <c r="AK937">
        <v>39.006568799999997</v>
      </c>
      <c r="AM937" t="s">
        <v>98</v>
      </c>
    </row>
    <row r="938" spans="1:39" x14ac:dyDescent="0.35">
      <c r="A938">
        <v>257</v>
      </c>
      <c r="C938" t="s">
        <v>4243</v>
      </c>
      <c r="D938" t="s">
        <v>4244</v>
      </c>
      <c r="E938" t="s">
        <v>1138</v>
      </c>
      <c r="F938">
        <v>95490</v>
      </c>
      <c r="G938">
        <v>2002</v>
      </c>
      <c r="H938" t="s">
        <v>4245</v>
      </c>
      <c r="I938" t="s">
        <v>43</v>
      </c>
      <c r="J938" t="s">
        <v>44</v>
      </c>
      <c r="K938" t="s">
        <v>198</v>
      </c>
      <c r="L938" t="s">
        <v>199</v>
      </c>
      <c r="M938" s="1">
        <v>106777</v>
      </c>
      <c r="N938" s="6">
        <v>14631</v>
      </c>
      <c r="O938" s="6">
        <v>98711</v>
      </c>
      <c r="P938" t="s">
        <v>54</v>
      </c>
      <c r="Q938" t="s">
        <v>53</v>
      </c>
      <c r="R938" t="s">
        <v>53</v>
      </c>
      <c r="S938" t="s">
        <v>53</v>
      </c>
      <c r="T938" t="s">
        <v>53</v>
      </c>
      <c r="U938" t="s">
        <v>53</v>
      </c>
      <c r="V938" t="s">
        <v>53</v>
      </c>
      <c r="W938" t="s">
        <v>4246</v>
      </c>
      <c r="X938" t="s">
        <v>55</v>
      </c>
      <c r="Y938" t="s">
        <v>47</v>
      </c>
      <c r="Z938" t="s">
        <v>53</v>
      </c>
      <c r="AA938" s="8">
        <v>2</v>
      </c>
      <c r="AB938" s="8">
        <v>2</v>
      </c>
      <c r="AC938" t="s">
        <v>4247</v>
      </c>
      <c r="AD938" t="s">
        <v>4248</v>
      </c>
      <c r="AE938" t="s">
        <v>4249</v>
      </c>
      <c r="AF938" s="2">
        <v>44795.665972222225</v>
      </c>
      <c r="AG938" t="s">
        <v>173</v>
      </c>
      <c r="AH938" s="2">
        <v>45132.96597222222</v>
      </c>
      <c r="AI938" t="s">
        <v>97</v>
      </c>
      <c r="AJ938">
        <v>-123.3592297</v>
      </c>
      <c r="AK938">
        <v>39.399520000000003</v>
      </c>
    </row>
    <row r="939" spans="1:39" x14ac:dyDescent="0.35">
      <c r="A939">
        <v>497</v>
      </c>
      <c r="C939" t="s">
        <v>4250</v>
      </c>
      <c r="D939" t="s">
        <v>2175</v>
      </c>
      <c r="E939" t="s">
        <v>2176</v>
      </c>
      <c r="F939">
        <v>95988</v>
      </c>
      <c r="G939">
        <v>1992</v>
      </c>
      <c r="H939" t="s">
        <v>4251</v>
      </c>
      <c r="I939" t="s">
        <v>43</v>
      </c>
      <c r="J939" t="s">
        <v>44</v>
      </c>
      <c r="K939" t="s">
        <v>198</v>
      </c>
      <c r="L939" t="s">
        <v>199</v>
      </c>
      <c r="M939" s="1">
        <v>50976</v>
      </c>
      <c r="N939" s="6">
        <v>2549</v>
      </c>
      <c r="O939" s="6">
        <v>46342</v>
      </c>
      <c r="P939" t="s">
        <v>53</v>
      </c>
      <c r="Q939" t="s">
        <v>53</v>
      </c>
      <c r="R939" t="s">
        <v>53</v>
      </c>
      <c r="S939" t="s">
        <v>53</v>
      </c>
      <c r="T939" t="s">
        <v>53</v>
      </c>
      <c r="U939" t="s">
        <v>53</v>
      </c>
      <c r="V939" t="s">
        <v>54</v>
      </c>
      <c r="X939" t="s">
        <v>55</v>
      </c>
      <c r="Y939" t="s">
        <v>47</v>
      </c>
      <c r="Z939" t="s">
        <v>54</v>
      </c>
      <c r="AA939" s="8">
        <v>1</v>
      </c>
      <c r="AB939" s="8">
        <v>3</v>
      </c>
      <c r="AC939" t="s">
        <v>4252</v>
      </c>
      <c r="AD939" t="s">
        <v>4253</v>
      </c>
      <c r="AE939" t="s">
        <v>4254</v>
      </c>
      <c r="AF939" s="2">
        <v>44795.665972222225</v>
      </c>
      <c r="AG939" t="s">
        <v>173</v>
      </c>
      <c r="AH939" s="2">
        <v>44795.665972222225</v>
      </c>
      <c r="AI939" t="s">
        <v>173</v>
      </c>
      <c r="AJ939">
        <v>-122.20352200000001</v>
      </c>
      <c r="AK939">
        <v>39.518129000000002</v>
      </c>
    </row>
    <row r="940" spans="1:39" x14ac:dyDescent="0.35">
      <c r="A940">
        <v>516</v>
      </c>
      <c r="C940" t="s">
        <v>4250</v>
      </c>
      <c r="D940" t="s">
        <v>2175</v>
      </c>
      <c r="E940" t="s">
        <v>2176</v>
      </c>
      <c r="F940">
        <v>95988</v>
      </c>
      <c r="G940">
        <v>1991</v>
      </c>
      <c r="H940" t="s">
        <v>4251</v>
      </c>
      <c r="I940" t="s">
        <v>43</v>
      </c>
      <c r="J940" t="s">
        <v>44</v>
      </c>
      <c r="K940" t="s">
        <v>198</v>
      </c>
      <c r="L940" t="s">
        <v>199</v>
      </c>
      <c r="M940" s="1">
        <v>19462</v>
      </c>
      <c r="N940" s="6">
        <v>973</v>
      </c>
      <c r="O940" s="6">
        <v>17693</v>
      </c>
      <c r="P940" t="s">
        <v>53</v>
      </c>
      <c r="Q940" t="s">
        <v>53</v>
      </c>
      <c r="R940" t="s">
        <v>53</v>
      </c>
      <c r="S940" t="s">
        <v>53</v>
      </c>
      <c r="T940" t="s">
        <v>53</v>
      </c>
      <c r="U940" t="s">
        <v>53</v>
      </c>
      <c r="V940" t="s">
        <v>54</v>
      </c>
      <c r="X940" t="s">
        <v>55</v>
      </c>
      <c r="Y940" t="s">
        <v>47</v>
      </c>
      <c r="Z940" t="s">
        <v>53</v>
      </c>
      <c r="AA940" s="8">
        <v>1</v>
      </c>
      <c r="AB940" s="8">
        <v>3</v>
      </c>
      <c r="AC940" t="s">
        <v>4252</v>
      </c>
      <c r="AD940" t="s">
        <v>4253</v>
      </c>
      <c r="AE940" t="s">
        <v>4255</v>
      </c>
      <c r="AF940" s="2">
        <v>44795.665972222225</v>
      </c>
      <c r="AG940" t="s">
        <v>173</v>
      </c>
      <c r="AH940" s="2">
        <v>44795.665972222225</v>
      </c>
      <c r="AI940" t="s">
        <v>173</v>
      </c>
      <c r="AJ940">
        <v>-122.20352200000001</v>
      </c>
      <c r="AK940">
        <v>39.518129000000002</v>
      </c>
    </row>
    <row r="941" spans="1:39" x14ac:dyDescent="0.35">
      <c r="A941">
        <v>753</v>
      </c>
      <c r="C941" t="s">
        <v>4256</v>
      </c>
      <c r="D941" t="s">
        <v>62</v>
      </c>
      <c r="E941" t="s">
        <v>62</v>
      </c>
      <c r="F941">
        <v>93705</v>
      </c>
      <c r="G941">
        <v>1980</v>
      </c>
      <c r="H941" t="s">
        <v>4257</v>
      </c>
      <c r="I941" t="s">
        <v>43</v>
      </c>
      <c r="J941" t="s">
        <v>44</v>
      </c>
      <c r="K941" t="s">
        <v>198</v>
      </c>
      <c r="L941" t="s">
        <v>199</v>
      </c>
      <c r="M941" s="1">
        <v>20639</v>
      </c>
      <c r="N941" s="6" t="s">
        <v>200</v>
      </c>
      <c r="O941" s="6" t="s">
        <v>200</v>
      </c>
      <c r="P941" t="s">
        <v>53</v>
      </c>
      <c r="Q941" t="s">
        <v>53</v>
      </c>
      <c r="R941" t="s">
        <v>53</v>
      </c>
      <c r="S941" t="s">
        <v>53</v>
      </c>
      <c r="T941" t="s">
        <v>53</v>
      </c>
      <c r="U941" t="s">
        <v>53</v>
      </c>
      <c r="V941" t="s">
        <v>54</v>
      </c>
      <c r="X941" t="s">
        <v>55</v>
      </c>
      <c r="Y941" t="s">
        <v>83</v>
      </c>
      <c r="Z941" t="s">
        <v>54</v>
      </c>
      <c r="AA941" s="8">
        <v>14</v>
      </c>
      <c r="AB941" s="8">
        <v>31</v>
      </c>
      <c r="AC941" t="s">
        <v>4258</v>
      </c>
      <c r="AD941" t="s">
        <v>4259</v>
      </c>
      <c r="AE941" t="s">
        <v>4260</v>
      </c>
      <c r="AF941" s="2">
        <v>44795.665972222225</v>
      </c>
      <c r="AG941" t="s">
        <v>173</v>
      </c>
      <c r="AH941" s="2">
        <v>44795.665972222225</v>
      </c>
      <c r="AI941" t="s">
        <v>173</v>
      </c>
      <c r="AJ941">
        <v>-119.83630599999999</v>
      </c>
      <c r="AK941">
        <v>36.792966</v>
      </c>
    </row>
    <row r="942" spans="1:39" x14ac:dyDescent="0.35">
      <c r="A942">
        <v>89</v>
      </c>
      <c r="C942" t="s">
        <v>4261</v>
      </c>
      <c r="D942" t="s">
        <v>4262</v>
      </c>
      <c r="E942" t="s">
        <v>1046</v>
      </c>
      <c r="F942">
        <v>95694</v>
      </c>
      <c r="G942">
        <v>2013</v>
      </c>
      <c r="H942" t="s">
        <v>4263</v>
      </c>
      <c r="I942" t="s">
        <v>43</v>
      </c>
      <c r="J942" t="s">
        <v>44</v>
      </c>
      <c r="K942" t="s">
        <v>198</v>
      </c>
      <c r="L942" t="s">
        <v>199</v>
      </c>
      <c r="M942" s="1">
        <v>150000</v>
      </c>
      <c r="N942" s="6">
        <v>46838</v>
      </c>
      <c r="O942" s="6">
        <v>234573</v>
      </c>
      <c r="P942" t="s">
        <v>54</v>
      </c>
      <c r="Q942" t="s">
        <v>53</v>
      </c>
      <c r="R942" t="s">
        <v>53</v>
      </c>
      <c r="S942" t="s">
        <v>53</v>
      </c>
      <c r="T942" t="s">
        <v>53</v>
      </c>
      <c r="U942" t="s">
        <v>53</v>
      </c>
      <c r="V942" t="s">
        <v>53</v>
      </c>
      <c r="W942" t="s">
        <v>4264</v>
      </c>
      <c r="X942" t="s">
        <v>55</v>
      </c>
      <c r="Y942" t="s">
        <v>47</v>
      </c>
      <c r="Z942" t="s">
        <v>53</v>
      </c>
      <c r="AA942" s="8">
        <v>3</v>
      </c>
      <c r="AB942" s="8">
        <v>4</v>
      </c>
      <c r="AC942" t="s">
        <v>4265</v>
      </c>
      <c r="AD942" t="s">
        <v>4266</v>
      </c>
      <c r="AE942" t="s">
        <v>4267</v>
      </c>
      <c r="AF942" s="2">
        <v>44795.665972222225</v>
      </c>
      <c r="AG942" t="s">
        <v>173</v>
      </c>
      <c r="AH942" s="2">
        <v>45128.738194444442</v>
      </c>
      <c r="AI942" t="s">
        <v>97</v>
      </c>
      <c r="AJ942">
        <v>-121.98548599999999</v>
      </c>
      <c r="AK942">
        <v>38.519985200000001</v>
      </c>
    </row>
    <row r="943" spans="1:39" x14ac:dyDescent="0.35">
      <c r="A943">
        <v>35</v>
      </c>
      <c r="B943" t="s">
        <v>4268</v>
      </c>
      <c r="C943" t="s">
        <v>4269</v>
      </c>
      <c r="D943" t="s">
        <v>4270</v>
      </c>
      <c r="E943" t="s">
        <v>125</v>
      </c>
      <c r="F943">
        <v>93286</v>
      </c>
      <c r="G943">
        <v>2016</v>
      </c>
      <c r="H943" t="s">
        <v>4271</v>
      </c>
      <c r="I943" t="s">
        <v>43</v>
      </c>
      <c r="J943" t="s">
        <v>44</v>
      </c>
      <c r="K943" t="s">
        <v>289</v>
      </c>
      <c r="L943" t="s">
        <v>199</v>
      </c>
      <c r="M943" s="1">
        <v>1000000</v>
      </c>
      <c r="N943" s="6">
        <v>66420</v>
      </c>
      <c r="O943" s="6">
        <v>526600</v>
      </c>
      <c r="P943" t="s">
        <v>53</v>
      </c>
      <c r="Q943" t="s">
        <v>53</v>
      </c>
      <c r="R943" t="s">
        <v>54</v>
      </c>
      <c r="S943" t="s">
        <v>53</v>
      </c>
      <c r="T943" t="s">
        <v>53</v>
      </c>
      <c r="U943" t="s">
        <v>53</v>
      </c>
      <c r="V943" t="s">
        <v>53</v>
      </c>
      <c r="W943" t="s">
        <v>4272</v>
      </c>
      <c r="X943" t="s">
        <v>46</v>
      </c>
      <c r="Y943" t="s">
        <v>47</v>
      </c>
      <c r="Z943" t="s">
        <v>53</v>
      </c>
      <c r="AA943" s="8">
        <v>16</v>
      </c>
      <c r="AB943" s="8">
        <v>33</v>
      </c>
      <c r="AC943" t="s">
        <v>4273</v>
      </c>
      <c r="AD943" t="s">
        <v>4274</v>
      </c>
      <c r="AE943" t="s">
        <v>4275</v>
      </c>
      <c r="AF943" s="2">
        <v>44795.665972222225</v>
      </c>
      <c r="AG943" t="s">
        <v>173</v>
      </c>
      <c r="AH943" s="2">
        <v>45126.734027777777</v>
      </c>
      <c r="AI943" t="s">
        <v>97</v>
      </c>
      <c r="AJ943">
        <v>-119.1014392</v>
      </c>
      <c r="AK943">
        <v>36.419600699999997</v>
      </c>
    </row>
    <row r="944" spans="1:39" x14ac:dyDescent="0.35">
      <c r="A944">
        <v>431</v>
      </c>
      <c r="C944" t="s">
        <v>4269</v>
      </c>
      <c r="D944" t="s">
        <v>4270</v>
      </c>
      <c r="E944" t="s">
        <v>125</v>
      </c>
      <c r="F944">
        <v>93286</v>
      </c>
      <c r="G944">
        <v>1994</v>
      </c>
      <c r="H944" t="s">
        <v>4276</v>
      </c>
      <c r="I944" t="s">
        <v>43</v>
      </c>
      <c r="J944" t="s">
        <v>44</v>
      </c>
      <c r="K944" t="s">
        <v>198</v>
      </c>
      <c r="L944" t="s">
        <v>199</v>
      </c>
      <c r="M944" s="1">
        <v>60000</v>
      </c>
      <c r="N944" s="6">
        <v>3000</v>
      </c>
      <c r="O944" s="6">
        <v>38760</v>
      </c>
      <c r="P944" t="s">
        <v>53</v>
      </c>
      <c r="Q944" t="s">
        <v>53</v>
      </c>
      <c r="R944" t="s">
        <v>53</v>
      </c>
      <c r="S944" t="s">
        <v>53</v>
      </c>
      <c r="T944" t="s">
        <v>53</v>
      </c>
      <c r="U944" t="s">
        <v>53</v>
      </c>
      <c r="V944" t="s">
        <v>54</v>
      </c>
      <c r="X944" t="s">
        <v>46</v>
      </c>
      <c r="Y944" t="s">
        <v>83</v>
      </c>
      <c r="Z944" t="s">
        <v>54</v>
      </c>
      <c r="AA944" s="8">
        <v>16</v>
      </c>
      <c r="AB944" s="8">
        <v>33</v>
      </c>
      <c r="AC944" t="s">
        <v>4273</v>
      </c>
      <c r="AD944" t="s">
        <v>4274</v>
      </c>
      <c r="AE944" t="s">
        <v>4277</v>
      </c>
      <c r="AF944" s="2">
        <v>44795.665972222225</v>
      </c>
      <c r="AG944" t="s">
        <v>173</v>
      </c>
      <c r="AH944" s="2">
        <v>44795.665972222225</v>
      </c>
      <c r="AI944" t="s">
        <v>173</v>
      </c>
      <c r="AJ944">
        <v>-119.1014392</v>
      </c>
      <c r="AK944">
        <v>36.419600699999997</v>
      </c>
    </row>
    <row r="945" spans="1:39" x14ac:dyDescent="0.35">
      <c r="A945">
        <v>382</v>
      </c>
      <c r="C945" t="s">
        <v>4278</v>
      </c>
      <c r="D945" t="s">
        <v>4270</v>
      </c>
      <c r="E945" t="s">
        <v>125</v>
      </c>
      <c r="F945">
        <v>93286</v>
      </c>
      <c r="G945">
        <v>1996</v>
      </c>
      <c r="H945" t="s">
        <v>4279</v>
      </c>
      <c r="I945" t="s">
        <v>43</v>
      </c>
      <c r="J945" t="s">
        <v>44</v>
      </c>
      <c r="K945" t="s">
        <v>198</v>
      </c>
      <c r="L945" t="s">
        <v>199</v>
      </c>
      <c r="M945" s="1">
        <v>77224</v>
      </c>
      <c r="N945" s="6">
        <v>3861</v>
      </c>
      <c r="O945" s="6">
        <v>52605</v>
      </c>
      <c r="P945" t="s">
        <v>53</v>
      </c>
      <c r="Q945" t="s">
        <v>53</v>
      </c>
      <c r="R945" t="s">
        <v>53</v>
      </c>
      <c r="S945" t="s">
        <v>53</v>
      </c>
      <c r="T945" t="s">
        <v>53</v>
      </c>
      <c r="U945" t="s">
        <v>53</v>
      </c>
      <c r="V945" t="s">
        <v>54</v>
      </c>
      <c r="X945" t="s">
        <v>55</v>
      </c>
      <c r="Y945" t="s">
        <v>47</v>
      </c>
      <c r="Z945" t="s">
        <v>53</v>
      </c>
      <c r="AA945" s="8">
        <v>16</v>
      </c>
      <c r="AB945" s="8">
        <v>33</v>
      </c>
      <c r="AC945" t="s">
        <v>4280</v>
      </c>
      <c r="AD945" t="s">
        <v>4281</v>
      </c>
      <c r="AE945" t="s">
        <v>4282</v>
      </c>
      <c r="AF945" s="2">
        <v>44795.665972222225</v>
      </c>
      <c r="AG945" t="s">
        <v>173</v>
      </c>
      <c r="AH945" s="2">
        <v>44795.665972222225</v>
      </c>
      <c r="AI945" t="s">
        <v>173</v>
      </c>
      <c r="AJ945">
        <v>-119.10289400000001</v>
      </c>
      <c r="AK945">
        <v>36.419525999999998</v>
      </c>
    </row>
    <row r="946" spans="1:39" x14ac:dyDescent="0.35">
      <c r="A946">
        <v>866</v>
      </c>
      <c r="C946" t="s">
        <v>4283</v>
      </c>
      <c r="D946" t="s">
        <v>1976</v>
      </c>
      <c r="E946" t="s">
        <v>1046</v>
      </c>
      <c r="F946">
        <v>95695</v>
      </c>
      <c r="G946">
        <v>1979</v>
      </c>
      <c r="H946" t="s">
        <v>4284</v>
      </c>
      <c r="I946" t="s">
        <v>76</v>
      </c>
      <c r="J946" t="s">
        <v>52</v>
      </c>
      <c r="K946" t="s">
        <v>198</v>
      </c>
      <c r="L946" t="s">
        <v>199</v>
      </c>
      <c r="M946" s="1">
        <v>165523</v>
      </c>
      <c r="N946" s="6" t="s">
        <v>200</v>
      </c>
      <c r="O946" s="6" t="s">
        <v>200</v>
      </c>
      <c r="P946" t="s">
        <v>53</v>
      </c>
      <c r="Q946" t="s">
        <v>53</v>
      </c>
      <c r="R946" t="s">
        <v>53</v>
      </c>
      <c r="S946" t="s">
        <v>53</v>
      </c>
      <c r="T946" t="s">
        <v>53</v>
      </c>
      <c r="U946" t="s">
        <v>53</v>
      </c>
      <c r="V946" t="s">
        <v>54</v>
      </c>
      <c r="X946" t="s">
        <v>55</v>
      </c>
      <c r="Y946" t="s">
        <v>47</v>
      </c>
      <c r="Z946" t="s">
        <v>53</v>
      </c>
      <c r="AA946" s="8">
        <v>3</v>
      </c>
      <c r="AB946" s="8">
        <v>4</v>
      </c>
      <c r="AC946" t="s">
        <v>4285</v>
      </c>
      <c r="AD946" t="s">
        <v>4286</v>
      </c>
      <c r="AE946" t="s">
        <v>4287</v>
      </c>
      <c r="AF946" s="2">
        <v>44795.665972222225</v>
      </c>
      <c r="AG946" t="s">
        <v>173</v>
      </c>
      <c r="AH946" s="2">
        <v>44795.665972222225</v>
      </c>
      <c r="AI946" t="s">
        <v>173</v>
      </c>
      <c r="AJ946">
        <v>-121.792805</v>
      </c>
      <c r="AK946">
        <v>38.663719999999998</v>
      </c>
    </row>
    <row r="947" spans="1:39" x14ac:dyDescent="0.35">
      <c r="A947">
        <v>515</v>
      </c>
      <c r="C947" t="s">
        <v>4288</v>
      </c>
      <c r="D947" t="s">
        <v>771</v>
      </c>
      <c r="E947" t="s">
        <v>771</v>
      </c>
      <c r="F947">
        <v>94122</v>
      </c>
      <c r="G947">
        <v>1991</v>
      </c>
      <c r="H947" t="s">
        <v>4289</v>
      </c>
      <c r="I947" t="s">
        <v>43</v>
      </c>
      <c r="J947" t="s">
        <v>44</v>
      </c>
      <c r="K947" t="s">
        <v>198</v>
      </c>
      <c r="L947" t="s">
        <v>199</v>
      </c>
      <c r="M947" s="1">
        <v>15000</v>
      </c>
      <c r="N947" s="6" t="s">
        <v>200</v>
      </c>
      <c r="O947" s="6" t="s">
        <v>200</v>
      </c>
      <c r="P947" t="s">
        <v>53</v>
      </c>
      <c r="Q947" t="s">
        <v>53</v>
      </c>
      <c r="R947" t="s">
        <v>53</v>
      </c>
      <c r="S947" t="s">
        <v>53</v>
      </c>
      <c r="T947" t="s">
        <v>53</v>
      </c>
      <c r="U947" t="s">
        <v>53</v>
      </c>
      <c r="V947" t="s">
        <v>54</v>
      </c>
      <c r="X947" t="s">
        <v>55</v>
      </c>
      <c r="Y947" t="s">
        <v>47</v>
      </c>
      <c r="Z947" t="s">
        <v>53</v>
      </c>
      <c r="AA947" s="8">
        <v>11</v>
      </c>
      <c r="AB947" s="8">
        <v>19</v>
      </c>
      <c r="AC947" t="s">
        <v>4290</v>
      </c>
      <c r="AD947" t="s">
        <v>4291</v>
      </c>
      <c r="AE947" t="s">
        <v>4292</v>
      </c>
      <c r="AF947" s="2">
        <v>44795.665972222225</v>
      </c>
      <c r="AG947" t="s">
        <v>173</v>
      </c>
      <c r="AH947" s="2">
        <v>44795.665972222225</v>
      </c>
      <c r="AI947" t="s">
        <v>173</v>
      </c>
      <c r="AJ947">
        <v>-122.474777</v>
      </c>
      <c r="AK947">
        <v>37.763413999999997</v>
      </c>
    </row>
    <row r="948" spans="1:39" x14ac:dyDescent="0.35">
      <c r="A948">
        <v>940</v>
      </c>
      <c r="B948" t="s">
        <v>2690</v>
      </c>
      <c r="C948" t="s">
        <v>4293</v>
      </c>
      <c r="D948" t="s">
        <v>302</v>
      </c>
      <c r="E948" t="s">
        <v>125</v>
      </c>
      <c r="F948">
        <v>93257</v>
      </c>
      <c r="G948">
        <v>2023</v>
      </c>
      <c r="H948" t="s">
        <v>4294</v>
      </c>
      <c r="I948" t="s">
        <v>43</v>
      </c>
      <c r="J948" t="s">
        <v>44</v>
      </c>
      <c r="K948" t="s">
        <v>289</v>
      </c>
      <c r="L948" t="s">
        <v>199</v>
      </c>
      <c r="M948" s="1">
        <v>1476843</v>
      </c>
      <c r="N948" s="6">
        <v>88338</v>
      </c>
      <c r="O948" s="6">
        <v>342066</v>
      </c>
      <c r="P948" t="s">
        <v>53</v>
      </c>
      <c r="Q948" t="s">
        <v>53</v>
      </c>
      <c r="R948" t="s">
        <v>54</v>
      </c>
      <c r="S948" t="s">
        <v>53</v>
      </c>
      <c r="T948" t="s">
        <v>53</v>
      </c>
      <c r="U948" t="s">
        <v>53</v>
      </c>
      <c r="V948" t="s">
        <v>53</v>
      </c>
      <c r="W948" t="s">
        <v>4295</v>
      </c>
      <c r="X948" t="s">
        <v>46</v>
      </c>
      <c r="Y948" t="s">
        <v>47</v>
      </c>
      <c r="Z948" t="s">
        <v>54</v>
      </c>
      <c r="AA948" s="8">
        <v>16</v>
      </c>
      <c r="AB948" s="8">
        <v>33</v>
      </c>
      <c r="AC948">
        <v>36.089373000000002</v>
      </c>
      <c r="AD948">
        <v>-119.1967575</v>
      </c>
      <c r="AG948" t="s">
        <v>97</v>
      </c>
      <c r="AI948" t="s">
        <v>97</v>
      </c>
      <c r="AJ948">
        <v>-119.1967575</v>
      </c>
      <c r="AK948">
        <v>36.089373000000002</v>
      </c>
      <c r="AM948" t="s">
        <v>98</v>
      </c>
    </row>
    <row r="949" spans="1:39" x14ac:dyDescent="0.35">
      <c r="A949">
        <v>758</v>
      </c>
      <c r="C949" t="s">
        <v>4296</v>
      </c>
      <c r="D949" t="s">
        <v>1976</v>
      </c>
      <c r="E949" t="s">
        <v>1046</v>
      </c>
      <c r="F949">
        <v>95695</v>
      </c>
      <c r="G949">
        <v>1980</v>
      </c>
      <c r="H949" t="s">
        <v>4297</v>
      </c>
      <c r="I949" t="s">
        <v>76</v>
      </c>
      <c r="J949" t="s">
        <v>52</v>
      </c>
      <c r="K949" t="s">
        <v>198</v>
      </c>
      <c r="L949" t="s">
        <v>199</v>
      </c>
      <c r="M949" s="1">
        <v>23504</v>
      </c>
      <c r="N949" s="6" t="s">
        <v>200</v>
      </c>
      <c r="O949" s="6" t="s">
        <v>200</v>
      </c>
      <c r="P949" t="s">
        <v>53</v>
      </c>
      <c r="Q949" t="s">
        <v>53</v>
      </c>
      <c r="R949" t="s">
        <v>53</v>
      </c>
      <c r="S949" t="s">
        <v>53</v>
      </c>
      <c r="T949" t="s">
        <v>53</v>
      </c>
      <c r="U949" t="s">
        <v>53</v>
      </c>
      <c r="V949" t="s">
        <v>54</v>
      </c>
      <c r="X949" t="s">
        <v>55</v>
      </c>
      <c r="Y949" t="s">
        <v>47</v>
      </c>
      <c r="Z949" t="s">
        <v>54</v>
      </c>
      <c r="AA949" s="8">
        <v>3</v>
      </c>
      <c r="AB949" s="8">
        <v>4</v>
      </c>
      <c r="AC949" t="s">
        <v>4298</v>
      </c>
      <c r="AD949" t="s">
        <v>4299</v>
      </c>
      <c r="AE949" t="s">
        <v>4300</v>
      </c>
      <c r="AF949" s="2">
        <v>44795.665972222225</v>
      </c>
      <c r="AG949" t="s">
        <v>173</v>
      </c>
      <c r="AH949" s="2">
        <v>44795.665972222225</v>
      </c>
      <c r="AI949" t="s">
        <v>173</v>
      </c>
      <c r="AJ949">
        <v>-121.7925733</v>
      </c>
      <c r="AK949">
        <v>38.685206700000002</v>
      </c>
    </row>
    <row r="950" spans="1:39" x14ac:dyDescent="0.35">
      <c r="A950">
        <v>762</v>
      </c>
      <c r="C950" t="s">
        <v>3468</v>
      </c>
      <c r="D950" t="s">
        <v>3469</v>
      </c>
      <c r="E950" t="s">
        <v>674</v>
      </c>
      <c r="F950">
        <v>92870</v>
      </c>
      <c r="G950">
        <v>1980</v>
      </c>
      <c r="H950" t="s">
        <v>4301</v>
      </c>
      <c r="I950" t="s">
        <v>43</v>
      </c>
      <c r="J950" t="s">
        <v>44</v>
      </c>
      <c r="K950" t="s">
        <v>198</v>
      </c>
      <c r="L950" t="s">
        <v>199</v>
      </c>
      <c r="M950" s="1">
        <v>27150</v>
      </c>
      <c r="N950" s="6" t="s">
        <v>200</v>
      </c>
      <c r="O950" s="6" t="s">
        <v>200</v>
      </c>
      <c r="P950" t="s">
        <v>53</v>
      </c>
      <c r="Q950" t="s">
        <v>53</v>
      </c>
      <c r="R950" t="s">
        <v>53</v>
      </c>
      <c r="S950" t="s">
        <v>53</v>
      </c>
      <c r="T950" t="s">
        <v>53</v>
      </c>
      <c r="U950" t="s">
        <v>53</v>
      </c>
      <c r="V950" t="s">
        <v>54</v>
      </c>
      <c r="X950" t="s">
        <v>46</v>
      </c>
      <c r="Y950" t="s">
        <v>47</v>
      </c>
      <c r="Z950" t="s">
        <v>53</v>
      </c>
      <c r="AA950" s="8">
        <v>37</v>
      </c>
      <c r="AB950" s="8">
        <v>59</v>
      </c>
      <c r="AC950" t="s">
        <v>3471</v>
      </c>
      <c r="AD950" t="s">
        <v>3472</v>
      </c>
      <c r="AE950" t="s">
        <v>4302</v>
      </c>
      <c r="AF950" s="2">
        <v>44795.665972222225</v>
      </c>
      <c r="AG950" t="s">
        <v>173</v>
      </c>
      <c r="AH950" s="2">
        <v>44795.665972222225</v>
      </c>
      <c r="AI950" t="s">
        <v>173</v>
      </c>
      <c r="AJ950">
        <v>-117.837901</v>
      </c>
      <c r="AK950">
        <v>33.870342000000001</v>
      </c>
    </row>
    <row r="951" spans="1:39" x14ac:dyDescent="0.35">
      <c r="A951">
        <v>925</v>
      </c>
      <c r="B951" t="s">
        <v>4303</v>
      </c>
      <c r="C951" t="s">
        <v>4304</v>
      </c>
      <c r="D951" t="s">
        <v>1427</v>
      </c>
      <c r="E951" t="s">
        <v>950</v>
      </c>
      <c r="F951">
        <v>95358</v>
      </c>
      <c r="G951">
        <v>2022</v>
      </c>
      <c r="H951" t="s">
        <v>4305</v>
      </c>
      <c r="I951" t="s">
        <v>208</v>
      </c>
      <c r="J951" t="s">
        <v>52</v>
      </c>
      <c r="K951" t="s">
        <v>289</v>
      </c>
      <c r="L951" t="s">
        <v>199</v>
      </c>
      <c r="M951" s="1">
        <v>3000000</v>
      </c>
      <c r="N951" s="6">
        <v>254955</v>
      </c>
      <c r="O951" s="6">
        <v>2276384</v>
      </c>
      <c r="P951" t="s">
        <v>54</v>
      </c>
      <c r="Q951" t="s">
        <v>53</v>
      </c>
      <c r="R951" t="s">
        <v>53</v>
      </c>
      <c r="S951" t="s">
        <v>53</v>
      </c>
      <c r="T951" t="s">
        <v>53</v>
      </c>
      <c r="U951" t="s">
        <v>53</v>
      </c>
      <c r="V951" t="s">
        <v>53</v>
      </c>
      <c r="W951" t="s">
        <v>4306</v>
      </c>
      <c r="X951" t="s">
        <v>55</v>
      </c>
      <c r="Y951" t="s">
        <v>47</v>
      </c>
      <c r="Z951" t="s">
        <v>54</v>
      </c>
      <c r="AA951" s="8">
        <v>4</v>
      </c>
      <c r="AB951" s="8">
        <v>22</v>
      </c>
      <c r="AC951">
        <v>37.6629249</v>
      </c>
      <c r="AD951">
        <v>-121.0354718</v>
      </c>
      <c r="AE951" t="s">
        <v>4307</v>
      </c>
      <c r="AF951" s="2">
        <v>44848.753472222219</v>
      </c>
      <c r="AG951" t="s">
        <v>97</v>
      </c>
      <c r="AH951" s="2">
        <v>45063.695833333331</v>
      </c>
      <c r="AI951" t="s">
        <v>97</v>
      </c>
      <c r="AJ951">
        <v>-121.03742889999999</v>
      </c>
      <c r="AK951">
        <v>37.662288599999997</v>
      </c>
      <c r="AM951" t="s">
        <v>160</v>
      </c>
    </row>
    <row r="952" spans="1:39" x14ac:dyDescent="0.35">
      <c r="A952">
        <v>536</v>
      </c>
      <c r="C952" t="s">
        <v>4308</v>
      </c>
      <c r="D952" t="s">
        <v>1427</v>
      </c>
      <c r="E952" t="s">
        <v>950</v>
      </c>
      <c r="F952">
        <v>95358</v>
      </c>
      <c r="G952">
        <v>1991</v>
      </c>
      <c r="H952" t="s">
        <v>4305</v>
      </c>
      <c r="I952" t="s">
        <v>208</v>
      </c>
      <c r="J952" t="s">
        <v>52</v>
      </c>
      <c r="K952" t="s">
        <v>198</v>
      </c>
      <c r="L952" t="s">
        <v>199</v>
      </c>
      <c r="M952" s="1">
        <v>195485</v>
      </c>
      <c r="N952" s="6">
        <v>9774</v>
      </c>
      <c r="O952" s="6">
        <v>128778</v>
      </c>
      <c r="P952" t="s">
        <v>53</v>
      </c>
      <c r="Q952" t="s">
        <v>53</v>
      </c>
      <c r="R952" t="s">
        <v>53</v>
      </c>
      <c r="S952" t="s">
        <v>53</v>
      </c>
      <c r="T952" t="s">
        <v>53</v>
      </c>
      <c r="U952" t="s">
        <v>53</v>
      </c>
      <c r="V952" t="s">
        <v>54</v>
      </c>
      <c r="X952" t="s">
        <v>55</v>
      </c>
      <c r="Y952" t="s">
        <v>47</v>
      </c>
      <c r="Z952" t="s">
        <v>54</v>
      </c>
      <c r="AA952" s="8">
        <v>4</v>
      </c>
      <c r="AB952" s="8">
        <v>22</v>
      </c>
      <c r="AC952" t="s">
        <v>4309</v>
      </c>
      <c r="AD952" t="s">
        <v>4310</v>
      </c>
      <c r="AE952" t="s">
        <v>4311</v>
      </c>
      <c r="AF952" s="2">
        <v>44795.665972222225</v>
      </c>
      <c r="AG952" t="s">
        <v>173</v>
      </c>
      <c r="AH952" s="2">
        <v>44848.763194444444</v>
      </c>
      <c r="AI952" t="s">
        <v>97</v>
      </c>
      <c r="AJ952">
        <v>-121.0372907</v>
      </c>
      <c r="AK952">
        <v>37.662289430000001</v>
      </c>
    </row>
    <row r="953" spans="1:39" x14ac:dyDescent="0.35">
      <c r="A953">
        <v>545</v>
      </c>
      <c r="C953" t="s">
        <v>4312</v>
      </c>
      <c r="D953" t="s">
        <v>419</v>
      </c>
      <c r="E953" t="s">
        <v>420</v>
      </c>
      <c r="F953">
        <v>93644</v>
      </c>
      <c r="G953">
        <v>1990</v>
      </c>
      <c r="H953" t="s">
        <v>4313</v>
      </c>
      <c r="I953" t="s">
        <v>43</v>
      </c>
      <c r="J953" t="s">
        <v>44</v>
      </c>
      <c r="K953" t="s">
        <v>198</v>
      </c>
      <c r="L953" t="s">
        <v>199</v>
      </c>
      <c r="M953" s="1">
        <v>5272</v>
      </c>
      <c r="N953" s="6">
        <v>264</v>
      </c>
      <c r="O953" s="6">
        <v>3626</v>
      </c>
      <c r="P953" t="s">
        <v>53</v>
      </c>
      <c r="Q953" t="s">
        <v>53</v>
      </c>
      <c r="R953" t="s">
        <v>53</v>
      </c>
      <c r="S953" t="s">
        <v>53</v>
      </c>
      <c r="T953" t="s">
        <v>53</v>
      </c>
      <c r="U953" t="s">
        <v>53</v>
      </c>
      <c r="V953" t="s">
        <v>54</v>
      </c>
      <c r="X953" t="s">
        <v>55</v>
      </c>
      <c r="Y953" t="s">
        <v>47</v>
      </c>
      <c r="Z953" t="s">
        <v>53</v>
      </c>
      <c r="AA953" s="8">
        <v>4</v>
      </c>
      <c r="AB953" s="8">
        <v>8</v>
      </c>
      <c r="AC953" t="s">
        <v>4314</v>
      </c>
      <c r="AD953" t="s">
        <v>4315</v>
      </c>
      <c r="AE953" t="s">
        <v>4316</v>
      </c>
      <c r="AF953" s="2">
        <v>44795.665972222225</v>
      </c>
      <c r="AG953" t="s">
        <v>173</v>
      </c>
      <c r="AH953" s="2">
        <v>44795.665972222225</v>
      </c>
      <c r="AI953" t="s">
        <v>173</v>
      </c>
      <c r="AJ953">
        <v>-119.632227</v>
      </c>
      <c r="AK953">
        <v>37.329056999999999</v>
      </c>
    </row>
    <row r="954" spans="1:39" x14ac:dyDescent="0.35">
      <c r="A954">
        <v>584</v>
      </c>
      <c r="C954" t="s">
        <v>4312</v>
      </c>
      <c r="D954" t="s">
        <v>419</v>
      </c>
      <c r="E954" t="s">
        <v>420</v>
      </c>
      <c r="F954">
        <v>93644</v>
      </c>
      <c r="G954">
        <v>1989</v>
      </c>
      <c r="H954" t="s">
        <v>4313</v>
      </c>
      <c r="I954" t="s">
        <v>43</v>
      </c>
      <c r="J954" t="s">
        <v>44</v>
      </c>
      <c r="K954" t="s">
        <v>198</v>
      </c>
      <c r="L954" t="s">
        <v>199</v>
      </c>
      <c r="M954" s="1">
        <v>77847</v>
      </c>
      <c r="N954" s="6">
        <v>3892</v>
      </c>
      <c r="O954" s="6">
        <v>53540</v>
      </c>
      <c r="P954" t="s">
        <v>53</v>
      </c>
      <c r="Q954" t="s">
        <v>53</v>
      </c>
      <c r="R954" t="s">
        <v>53</v>
      </c>
      <c r="S954" t="s">
        <v>53</v>
      </c>
      <c r="T954" t="s">
        <v>53</v>
      </c>
      <c r="U954" t="s">
        <v>53</v>
      </c>
      <c r="V954" t="s">
        <v>54</v>
      </c>
      <c r="X954" t="s">
        <v>55</v>
      </c>
      <c r="Y954" t="s">
        <v>47</v>
      </c>
      <c r="Z954" t="s">
        <v>53</v>
      </c>
      <c r="AA954" s="8">
        <v>4</v>
      </c>
      <c r="AB954" s="8">
        <v>8</v>
      </c>
      <c r="AC954" t="s">
        <v>4314</v>
      </c>
      <c r="AD954" t="s">
        <v>4315</v>
      </c>
      <c r="AE954" t="s">
        <v>4317</v>
      </c>
      <c r="AF954" s="2">
        <v>44795.665972222225</v>
      </c>
      <c r="AG954" t="s">
        <v>173</v>
      </c>
      <c r="AH954" s="2">
        <v>44795.665972222225</v>
      </c>
      <c r="AI954" t="s">
        <v>173</v>
      </c>
      <c r="AJ954">
        <v>-119.632227</v>
      </c>
      <c r="AK954">
        <v>37.329056999999999</v>
      </c>
    </row>
    <row r="955" spans="1:39" x14ac:dyDescent="0.35">
      <c r="A955">
        <v>696</v>
      </c>
      <c r="C955" t="s">
        <v>4312</v>
      </c>
      <c r="D955" t="s">
        <v>419</v>
      </c>
      <c r="E955" t="s">
        <v>420</v>
      </c>
      <c r="F955">
        <v>93644</v>
      </c>
      <c r="G955">
        <v>1982</v>
      </c>
      <c r="H955" t="s">
        <v>4313</v>
      </c>
      <c r="I955" t="s">
        <v>43</v>
      </c>
      <c r="J955" t="s">
        <v>44</v>
      </c>
      <c r="K955" t="s">
        <v>198</v>
      </c>
      <c r="L955" t="s">
        <v>199</v>
      </c>
      <c r="M955" s="1">
        <v>44239</v>
      </c>
      <c r="N955" s="6">
        <v>2212</v>
      </c>
      <c r="O955" s="6">
        <v>30426</v>
      </c>
      <c r="P955" t="s">
        <v>53</v>
      </c>
      <c r="Q955" t="s">
        <v>53</v>
      </c>
      <c r="R955" t="s">
        <v>53</v>
      </c>
      <c r="S955" t="s">
        <v>53</v>
      </c>
      <c r="T955" t="s">
        <v>53</v>
      </c>
      <c r="U955" t="s">
        <v>53</v>
      </c>
      <c r="V955" t="s">
        <v>54</v>
      </c>
      <c r="X955" t="s">
        <v>55</v>
      </c>
      <c r="Y955" t="s">
        <v>47</v>
      </c>
      <c r="Z955" t="s">
        <v>53</v>
      </c>
      <c r="AA955" s="8">
        <v>4</v>
      </c>
      <c r="AB955" s="8">
        <v>8</v>
      </c>
      <c r="AC955" t="s">
        <v>4314</v>
      </c>
      <c r="AD955" t="s">
        <v>4315</v>
      </c>
      <c r="AE955" t="s">
        <v>4318</v>
      </c>
      <c r="AF955" s="2">
        <v>44795.665972222225</v>
      </c>
      <c r="AG955" t="s">
        <v>173</v>
      </c>
      <c r="AH955" s="2">
        <v>44795.665972222225</v>
      </c>
      <c r="AI955" t="s">
        <v>173</v>
      </c>
      <c r="AJ955">
        <v>-119.632227</v>
      </c>
      <c r="AK955">
        <v>37.329056999999999</v>
      </c>
    </row>
    <row r="956" spans="1:39" x14ac:dyDescent="0.35">
      <c r="A956">
        <v>864</v>
      </c>
      <c r="C956" t="s">
        <v>4319</v>
      </c>
      <c r="D956" t="s">
        <v>1410</v>
      </c>
      <c r="E956" t="s">
        <v>376</v>
      </c>
      <c r="F956">
        <v>95901</v>
      </c>
      <c r="G956">
        <v>1979</v>
      </c>
      <c r="H956" t="s">
        <v>4320</v>
      </c>
      <c r="I956" t="s">
        <v>208</v>
      </c>
      <c r="J956" t="s">
        <v>52</v>
      </c>
      <c r="K956" t="s">
        <v>198</v>
      </c>
      <c r="L956" t="s">
        <v>199</v>
      </c>
      <c r="M956" s="1">
        <v>101215</v>
      </c>
      <c r="N956" s="6" t="s">
        <v>200</v>
      </c>
      <c r="O956" s="6" t="s">
        <v>200</v>
      </c>
      <c r="P956" t="s">
        <v>53</v>
      </c>
      <c r="Q956" t="s">
        <v>53</v>
      </c>
      <c r="R956" t="s">
        <v>53</v>
      </c>
      <c r="S956" t="s">
        <v>53</v>
      </c>
      <c r="T956" t="s">
        <v>53</v>
      </c>
      <c r="U956" t="s">
        <v>53</v>
      </c>
      <c r="V956" t="s">
        <v>54</v>
      </c>
      <c r="X956" t="s">
        <v>55</v>
      </c>
      <c r="Y956" t="s">
        <v>47</v>
      </c>
      <c r="Z956" t="s">
        <v>53</v>
      </c>
      <c r="AA956" s="8">
        <v>1</v>
      </c>
      <c r="AB956" s="8">
        <v>3</v>
      </c>
      <c r="AC956" t="s">
        <v>4321</v>
      </c>
      <c r="AD956" t="s">
        <v>4322</v>
      </c>
      <c r="AE956" t="s">
        <v>4323</v>
      </c>
      <c r="AF956" s="2">
        <v>44795.665972222225</v>
      </c>
      <c r="AG956" t="s">
        <v>173</v>
      </c>
      <c r="AH956" s="2">
        <v>44795.665972222225</v>
      </c>
      <c r="AI956" t="s">
        <v>173</v>
      </c>
      <c r="AJ956">
        <v>-121.537902</v>
      </c>
      <c r="AK956">
        <v>39.126009000000003</v>
      </c>
    </row>
    <row r="957" spans="1:39" x14ac:dyDescent="0.35">
      <c r="A957">
        <v>66</v>
      </c>
      <c r="C957" t="s">
        <v>4319</v>
      </c>
      <c r="D957" t="s">
        <v>1410</v>
      </c>
      <c r="E957" t="s">
        <v>376</v>
      </c>
      <c r="F957">
        <v>95901</v>
      </c>
      <c r="G957">
        <v>2014</v>
      </c>
      <c r="H957" t="s">
        <v>4324</v>
      </c>
      <c r="I957" t="s">
        <v>208</v>
      </c>
      <c r="J957" t="s">
        <v>52</v>
      </c>
      <c r="K957" t="s">
        <v>289</v>
      </c>
      <c r="L957" t="s">
        <v>199</v>
      </c>
      <c r="M957" s="1">
        <v>710000</v>
      </c>
      <c r="N957" s="6">
        <v>73692</v>
      </c>
      <c r="O957" s="6">
        <v>402973</v>
      </c>
      <c r="P957" t="s">
        <v>54</v>
      </c>
      <c r="Q957" t="s">
        <v>54</v>
      </c>
      <c r="R957" t="s">
        <v>53</v>
      </c>
      <c r="S957" t="s">
        <v>53</v>
      </c>
      <c r="T957" t="s">
        <v>53</v>
      </c>
      <c r="U957" t="s">
        <v>53</v>
      </c>
      <c r="V957" t="s">
        <v>54</v>
      </c>
      <c r="W957" t="s">
        <v>4325</v>
      </c>
      <c r="X957" t="s">
        <v>55</v>
      </c>
      <c r="Y957" t="s">
        <v>47</v>
      </c>
      <c r="Z957" t="s">
        <v>53</v>
      </c>
      <c r="AA957" s="8">
        <v>1</v>
      </c>
      <c r="AB957" s="8">
        <v>3</v>
      </c>
      <c r="AC957" t="s">
        <v>4321</v>
      </c>
      <c r="AD957" t="s">
        <v>4322</v>
      </c>
      <c r="AE957" t="s">
        <v>4326</v>
      </c>
      <c r="AF957" s="2">
        <v>44795.665972222225</v>
      </c>
      <c r="AG957" t="s">
        <v>173</v>
      </c>
      <c r="AH957" s="2">
        <v>45128.736111111109</v>
      </c>
      <c r="AI957" t="s">
        <v>97</v>
      </c>
      <c r="AJ957">
        <v>-121.537902</v>
      </c>
      <c r="AK957">
        <v>39.126009000000003</v>
      </c>
    </row>
    <row r="958" spans="1:39" x14ac:dyDescent="0.35">
      <c r="A958">
        <v>96</v>
      </c>
      <c r="C958" t="s">
        <v>4319</v>
      </c>
      <c r="D958" t="s">
        <v>1410</v>
      </c>
      <c r="E958" t="s">
        <v>376</v>
      </c>
      <c r="F958">
        <v>95901</v>
      </c>
      <c r="G958">
        <v>2013</v>
      </c>
      <c r="H958" t="s">
        <v>4324</v>
      </c>
      <c r="I958" t="s">
        <v>208</v>
      </c>
      <c r="J958" t="s">
        <v>52</v>
      </c>
      <c r="K958" t="s">
        <v>289</v>
      </c>
      <c r="L958" t="s">
        <v>199</v>
      </c>
      <c r="M958" s="1">
        <v>900000</v>
      </c>
      <c r="N958" s="6">
        <v>72043</v>
      </c>
      <c r="O958" s="6">
        <v>550574</v>
      </c>
      <c r="P958" t="s">
        <v>53</v>
      </c>
      <c r="Q958" t="s">
        <v>53</v>
      </c>
      <c r="R958" t="s">
        <v>53</v>
      </c>
      <c r="S958" t="s">
        <v>53</v>
      </c>
      <c r="T958" t="s">
        <v>53</v>
      </c>
      <c r="U958" t="s">
        <v>53</v>
      </c>
      <c r="V958" t="s">
        <v>54</v>
      </c>
      <c r="W958" t="s">
        <v>4327</v>
      </c>
      <c r="X958" t="s">
        <v>55</v>
      </c>
      <c r="Y958" t="s">
        <v>47</v>
      </c>
      <c r="Z958" t="s">
        <v>53</v>
      </c>
      <c r="AA958" s="8">
        <v>1</v>
      </c>
      <c r="AB958" s="8">
        <v>3</v>
      </c>
      <c r="AC958" t="s">
        <v>4321</v>
      </c>
      <c r="AD958" t="s">
        <v>4322</v>
      </c>
      <c r="AE958" t="s">
        <v>4328</v>
      </c>
      <c r="AF958" s="2">
        <v>44795.665972222225</v>
      </c>
      <c r="AG958" t="s">
        <v>173</v>
      </c>
      <c r="AH958" s="2">
        <v>45128.738194444442</v>
      </c>
      <c r="AI958" t="s">
        <v>97</v>
      </c>
      <c r="AJ958">
        <v>-121.537902</v>
      </c>
      <c r="AK958">
        <v>39.126009000000003</v>
      </c>
    </row>
    <row r="959" spans="1:39" x14ac:dyDescent="0.35">
      <c r="A959">
        <v>458</v>
      </c>
      <c r="C959" t="s">
        <v>4329</v>
      </c>
      <c r="D959" t="s">
        <v>4330</v>
      </c>
      <c r="E959" t="s">
        <v>41</v>
      </c>
      <c r="F959">
        <v>92399</v>
      </c>
      <c r="G959">
        <v>1993</v>
      </c>
      <c r="H959" t="s">
        <v>4331</v>
      </c>
      <c r="I959" t="s">
        <v>43</v>
      </c>
      <c r="J959" t="s">
        <v>44</v>
      </c>
      <c r="K959" t="s">
        <v>198</v>
      </c>
      <c r="L959" t="s">
        <v>199</v>
      </c>
      <c r="M959" s="1">
        <v>34936</v>
      </c>
      <c r="N959" s="6" t="s">
        <v>200</v>
      </c>
      <c r="O959" s="6" t="s">
        <v>200</v>
      </c>
      <c r="P959" t="s">
        <v>53</v>
      </c>
      <c r="Q959" t="s">
        <v>53</v>
      </c>
      <c r="R959" t="s">
        <v>53</v>
      </c>
      <c r="S959" t="s">
        <v>53</v>
      </c>
      <c r="T959" t="s">
        <v>53</v>
      </c>
      <c r="U959" t="s">
        <v>53</v>
      </c>
      <c r="V959" t="s">
        <v>54</v>
      </c>
      <c r="X959" t="s">
        <v>46</v>
      </c>
      <c r="Y959" t="s">
        <v>47</v>
      </c>
      <c r="Z959" t="s">
        <v>53</v>
      </c>
      <c r="AA959" s="8">
        <v>19</v>
      </c>
      <c r="AB959" s="8">
        <v>47</v>
      </c>
      <c r="AC959" t="s">
        <v>4332</v>
      </c>
      <c r="AD959" t="s">
        <v>4333</v>
      </c>
      <c r="AE959" t="s">
        <v>4334</v>
      </c>
      <c r="AF959" s="2">
        <v>44795.665972222225</v>
      </c>
      <c r="AG959" t="s">
        <v>173</v>
      </c>
      <c r="AH959" s="2">
        <v>44795.665972222225</v>
      </c>
      <c r="AI959" t="s">
        <v>173</v>
      </c>
      <c r="AJ959">
        <v>-117.0470467</v>
      </c>
      <c r="AK959">
        <v>34.021213299999999</v>
      </c>
    </row>
    <row r="961" x14ac:dyDescent="0.35"/>
  </sheetData>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CCA4-0999-4477-93E5-A2EF676810CE}">
  <dimension ref="A1:C58"/>
  <sheetViews>
    <sheetView workbookViewId="0">
      <selection activeCell="B27" sqref="B27"/>
    </sheetView>
  </sheetViews>
  <sheetFormatPr defaultColWidth="8.81640625" defaultRowHeight="14.5" x14ac:dyDescent="0.35"/>
  <cols>
    <col min="1" max="1" width="18.453125" customWidth="1"/>
    <col min="2" max="2" width="17" customWidth="1"/>
    <col min="3" max="3" width="17.453125" style="31" bestFit="1" customWidth="1"/>
  </cols>
  <sheetData>
    <row r="1" spans="1:3" x14ac:dyDescent="0.35">
      <c r="A1" s="28" t="s">
        <v>4</v>
      </c>
      <c r="B1" s="28" t="s">
        <v>4337</v>
      </c>
      <c r="C1" s="29" t="s">
        <v>4338</v>
      </c>
    </row>
    <row r="2" spans="1:3" x14ac:dyDescent="0.35">
      <c r="A2" s="27" t="s">
        <v>706</v>
      </c>
      <c r="B2" s="42">
        <v>51</v>
      </c>
      <c r="C2" s="43" t="s">
        <v>4339</v>
      </c>
    </row>
    <row r="3" spans="1:3" x14ac:dyDescent="0.35">
      <c r="A3" s="27" t="s">
        <v>310</v>
      </c>
      <c r="B3" s="27">
        <v>3</v>
      </c>
      <c r="C3" s="30" t="s">
        <v>4340</v>
      </c>
    </row>
    <row r="4" spans="1:3" x14ac:dyDescent="0.35">
      <c r="A4" s="27" t="s">
        <v>518</v>
      </c>
      <c r="B4" s="27">
        <v>13</v>
      </c>
      <c r="C4" s="30" t="s">
        <v>4341</v>
      </c>
    </row>
    <row r="5" spans="1:3" x14ac:dyDescent="0.35">
      <c r="A5" s="27" t="s">
        <v>496</v>
      </c>
      <c r="B5" s="27">
        <v>4</v>
      </c>
      <c r="C5" s="30">
        <v>41841</v>
      </c>
    </row>
    <row r="6" spans="1:3" x14ac:dyDescent="0.35">
      <c r="A6" s="27" t="s">
        <v>277</v>
      </c>
      <c r="B6" s="27">
        <v>7</v>
      </c>
      <c r="C6" s="30" t="s">
        <v>4342</v>
      </c>
    </row>
    <row r="7" spans="1:3" x14ac:dyDescent="0.35">
      <c r="A7" s="27" t="s">
        <v>109</v>
      </c>
      <c r="B7" s="42">
        <v>34</v>
      </c>
      <c r="C7" s="43" t="s">
        <v>4343</v>
      </c>
    </row>
    <row r="8" spans="1:3" x14ac:dyDescent="0.35">
      <c r="A8" s="27" t="s">
        <v>2156</v>
      </c>
      <c r="B8" s="27">
        <v>3</v>
      </c>
      <c r="C8" s="30">
        <v>386318</v>
      </c>
    </row>
    <row r="9" spans="1:3" x14ac:dyDescent="0.35">
      <c r="A9" s="27" t="s">
        <v>74</v>
      </c>
      <c r="B9" s="27">
        <v>10</v>
      </c>
      <c r="C9" s="30" t="s">
        <v>4344</v>
      </c>
    </row>
    <row r="10" spans="1:3" x14ac:dyDescent="0.35">
      <c r="A10" s="27" t="s">
        <v>62</v>
      </c>
      <c r="B10" s="42">
        <v>55</v>
      </c>
      <c r="C10" s="43" t="s">
        <v>4345</v>
      </c>
    </row>
    <row r="11" spans="1:3" x14ac:dyDescent="0.35">
      <c r="A11" s="27" t="s">
        <v>2176</v>
      </c>
      <c r="B11" s="27">
        <v>7</v>
      </c>
      <c r="C11" s="30">
        <v>554532</v>
      </c>
    </row>
    <row r="12" spans="1:3" x14ac:dyDescent="0.35">
      <c r="A12" s="27" t="s">
        <v>133</v>
      </c>
      <c r="B12" s="27">
        <v>18</v>
      </c>
      <c r="C12" s="30" t="s">
        <v>4346</v>
      </c>
    </row>
    <row r="13" spans="1:3" x14ac:dyDescent="0.35">
      <c r="A13" s="27" t="s">
        <v>1080</v>
      </c>
      <c r="B13" s="27">
        <v>3</v>
      </c>
      <c r="C13" s="30">
        <v>167874</v>
      </c>
    </row>
    <row r="14" spans="1:3" x14ac:dyDescent="0.35">
      <c r="A14" s="27" t="s">
        <v>464</v>
      </c>
      <c r="B14" s="27">
        <v>4</v>
      </c>
      <c r="C14" s="30" t="s">
        <v>4347</v>
      </c>
    </row>
    <row r="15" spans="1:3" x14ac:dyDescent="0.35">
      <c r="A15" s="27" t="s">
        <v>70</v>
      </c>
      <c r="B15" s="27">
        <v>22</v>
      </c>
      <c r="C15" s="43" t="s">
        <v>4348</v>
      </c>
    </row>
    <row r="16" spans="1:3" x14ac:dyDescent="0.35">
      <c r="A16" s="27" t="s">
        <v>1011</v>
      </c>
      <c r="B16" s="27">
        <v>15</v>
      </c>
      <c r="C16" s="30" t="s">
        <v>4349</v>
      </c>
    </row>
    <row r="17" spans="1:3" x14ac:dyDescent="0.35">
      <c r="A17" s="27" t="s">
        <v>258</v>
      </c>
      <c r="B17" s="27">
        <v>4</v>
      </c>
      <c r="C17" s="30" t="s">
        <v>4350</v>
      </c>
    </row>
    <row r="18" spans="1:3" x14ac:dyDescent="0.35">
      <c r="A18" s="27" t="s">
        <v>2786</v>
      </c>
      <c r="B18" s="27">
        <v>7</v>
      </c>
      <c r="C18" s="30">
        <v>189415</v>
      </c>
    </row>
    <row r="19" spans="1:3" x14ac:dyDescent="0.35">
      <c r="A19" s="27" t="s">
        <v>66</v>
      </c>
      <c r="B19" s="42">
        <v>100</v>
      </c>
      <c r="C19" s="43" t="s">
        <v>4351</v>
      </c>
    </row>
    <row r="20" spans="1:3" x14ac:dyDescent="0.35">
      <c r="A20" s="27" t="s">
        <v>420</v>
      </c>
      <c r="B20" s="27">
        <v>13</v>
      </c>
      <c r="C20" s="30" t="s">
        <v>4352</v>
      </c>
    </row>
    <row r="21" spans="1:3" x14ac:dyDescent="0.35">
      <c r="A21" s="27" t="s">
        <v>1486</v>
      </c>
      <c r="B21" s="27">
        <v>18</v>
      </c>
      <c r="C21" s="30" t="s">
        <v>4353</v>
      </c>
    </row>
    <row r="22" spans="1:3" x14ac:dyDescent="0.35">
      <c r="A22" s="27" t="s">
        <v>2238</v>
      </c>
      <c r="B22" s="27">
        <v>2</v>
      </c>
      <c r="C22" s="30" t="s">
        <v>4354</v>
      </c>
    </row>
    <row r="23" spans="1:3" x14ac:dyDescent="0.35">
      <c r="A23" s="27" t="s">
        <v>1138</v>
      </c>
      <c r="B23" s="27">
        <v>6</v>
      </c>
      <c r="C23" s="30" t="s">
        <v>4355</v>
      </c>
    </row>
    <row r="24" spans="1:3" x14ac:dyDescent="0.35">
      <c r="A24" s="27" t="s">
        <v>244</v>
      </c>
      <c r="B24" s="27">
        <v>14</v>
      </c>
      <c r="C24" s="30" t="s">
        <v>4356</v>
      </c>
    </row>
    <row r="25" spans="1:3" x14ac:dyDescent="0.35">
      <c r="A25" s="27" t="s">
        <v>2267</v>
      </c>
      <c r="B25" s="27">
        <v>3</v>
      </c>
      <c r="C25" s="30">
        <v>188961</v>
      </c>
    </row>
    <row r="26" spans="1:3" x14ac:dyDescent="0.35">
      <c r="A26" s="27" t="s">
        <v>4078</v>
      </c>
      <c r="B26" s="27">
        <v>1</v>
      </c>
      <c r="C26" s="30">
        <v>60000</v>
      </c>
    </row>
    <row r="27" spans="1:3" x14ac:dyDescent="0.35">
      <c r="A27" s="27" t="s">
        <v>683</v>
      </c>
      <c r="B27" s="42">
        <v>28</v>
      </c>
      <c r="C27" s="43" t="s">
        <v>4357</v>
      </c>
    </row>
    <row r="28" spans="1:3" x14ac:dyDescent="0.35">
      <c r="A28" s="27" t="s">
        <v>1466</v>
      </c>
      <c r="B28" s="27">
        <v>5</v>
      </c>
      <c r="C28" s="30" t="s">
        <v>4358</v>
      </c>
    </row>
    <row r="29" spans="1:3" x14ac:dyDescent="0.35">
      <c r="A29" s="27" t="s">
        <v>1209</v>
      </c>
      <c r="B29" s="27">
        <v>12</v>
      </c>
      <c r="C29" s="30" t="s">
        <v>4359</v>
      </c>
    </row>
    <row r="30" spans="1:3" x14ac:dyDescent="0.35">
      <c r="A30" s="27" t="s">
        <v>674</v>
      </c>
      <c r="B30" s="42">
        <v>38</v>
      </c>
      <c r="C30" s="30" t="s">
        <v>4360</v>
      </c>
    </row>
    <row r="31" spans="1:3" x14ac:dyDescent="0.35">
      <c r="A31" s="27" t="s">
        <v>196</v>
      </c>
      <c r="B31" s="27">
        <v>14</v>
      </c>
      <c r="C31" s="30" t="s">
        <v>4361</v>
      </c>
    </row>
    <row r="32" spans="1:3" x14ac:dyDescent="0.35">
      <c r="A32" s="27" t="s">
        <v>2295</v>
      </c>
      <c r="B32" s="27">
        <v>3</v>
      </c>
      <c r="C32" s="30">
        <v>130538</v>
      </c>
    </row>
    <row r="33" spans="1:3" x14ac:dyDescent="0.35">
      <c r="A33" s="27" t="s">
        <v>169</v>
      </c>
      <c r="B33" s="27">
        <v>20</v>
      </c>
      <c r="C33" s="30" t="s">
        <v>4362</v>
      </c>
    </row>
    <row r="34" spans="1:3" x14ac:dyDescent="0.35">
      <c r="A34" s="27" t="s">
        <v>544</v>
      </c>
      <c r="B34" s="27">
        <v>24</v>
      </c>
      <c r="C34" s="43" t="s">
        <v>4363</v>
      </c>
    </row>
    <row r="35" spans="1:3" x14ac:dyDescent="0.35">
      <c r="A35" s="27" t="s">
        <v>1260</v>
      </c>
      <c r="B35" s="27">
        <v>3</v>
      </c>
      <c r="C35" s="30">
        <v>226448</v>
      </c>
    </row>
    <row r="36" spans="1:3" x14ac:dyDescent="0.35">
      <c r="A36" s="27" t="s">
        <v>41</v>
      </c>
      <c r="B36" s="42">
        <v>36</v>
      </c>
      <c r="C36" s="30" t="s">
        <v>4364</v>
      </c>
    </row>
    <row r="37" spans="1:3" x14ac:dyDescent="0.35">
      <c r="A37" s="27" t="s">
        <v>120</v>
      </c>
      <c r="B37" s="42">
        <v>42</v>
      </c>
      <c r="C37" s="43" t="s">
        <v>4365</v>
      </c>
    </row>
    <row r="38" spans="1:3" x14ac:dyDescent="0.35">
      <c r="A38" s="27" t="s">
        <v>771</v>
      </c>
      <c r="B38" s="27">
        <v>7</v>
      </c>
      <c r="C38" s="30" t="s">
        <v>4366</v>
      </c>
    </row>
    <row r="39" spans="1:3" x14ac:dyDescent="0.35">
      <c r="A39" s="27" t="s">
        <v>1396</v>
      </c>
      <c r="B39" s="27">
        <v>9</v>
      </c>
      <c r="C39" s="30" t="s">
        <v>4367</v>
      </c>
    </row>
    <row r="40" spans="1:3" x14ac:dyDescent="0.35">
      <c r="A40" s="27" t="s">
        <v>570</v>
      </c>
      <c r="B40" s="27">
        <v>13</v>
      </c>
      <c r="C40" s="30" t="s">
        <v>4368</v>
      </c>
    </row>
    <row r="41" spans="1:3" x14ac:dyDescent="0.35">
      <c r="A41" s="27" t="s">
        <v>145</v>
      </c>
      <c r="B41" s="27">
        <v>20</v>
      </c>
      <c r="C41" s="30" t="s">
        <v>4369</v>
      </c>
    </row>
    <row r="42" spans="1:3" x14ac:dyDescent="0.35">
      <c r="A42" s="27" t="s">
        <v>213</v>
      </c>
      <c r="B42" s="27">
        <v>20</v>
      </c>
      <c r="C42" s="30" t="s">
        <v>4370</v>
      </c>
    </row>
    <row r="43" spans="1:3" x14ac:dyDescent="0.35">
      <c r="A43" s="27" t="s">
        <v>102</v>
      </c>
      <c r="B43" s="42">
        <v>40</v>
      </c>
      <c r="C43" s="43" t="s">
        <v>4371</v>
      </c>
    </row>
    <row r="44" spans="1:3" x14ac:dyDescent="0.35">
      <c r="A44" s="27" t="s">
        <v>49</v>
      </c>
      <c r="B44" s="27">
        <v>17</v>
      </c>
      <c r="C44" s="30" t="s">
        <v>4372</v>
      </c>
    </row>
    <row r="45" spans="1:3" x14ac:dyDescent="0.35">
      <c r="A45" s="27" t="s">
        <v>79</v>
      </c>
      <c r="B45" s="27">
        <v>11</v>
      </c>
      <c r="C45" s="30" t="s">
        <v>4373</v>
      </c>
    </row>
    <row r="46" spans="1:3" x14ac:dyDescent="0.35">
      <c r="A46" s="27" t="s">
        <v>3855</v>
      </c>
      <c r="B46" s="27">
        <v>2</v>
      </c>
      <c r="C46" s="30">
        <v>55406</v>
      </c>
    </row>
    <row r="47" spans="1:3" x14ac:dyDescent="0.35">
      <c r="A47" s="27" t="s">
        <v>1066</v>
      </c>
      <c r="B47" s="27">
        <v>8</v>
      </c>
      <c r="C47" s="30" t="s">
        <v>4374</v>
      </c>
    </row>
    <row r="48" spans="1:3" x14ac:dyDescent="0.35">
      <c r="A48" s="27" t="s">
        <v>434</v>
      </c>
      <c r="B48" s="27">
        <v>13</v>
      </c>
      <c r="C48" s="30" t="s">
        <v>4375</v>
      </c>
    </row>
    <row r="49" spans="1:3" x14ac:dyDescent="0.35">
      <c r="A49" s="27" t="s">
        <v>58</v>
      </c>
      <c r="B49" s="27">
        <v>18</v>
      </c>
      <c r="C49" s="30" t="s">
        <v>4376</v>
      </c>
    </row>
    <row r="50" spans="1:3" x14ac:dyDescent="0.35">
      <c r="A50" s="27" t="s">
        <v>950</v>
      </c>
      <c r="B50" s="27">
        <v>18</v>
      </c>
      <c r="C50" s="30" t="s">
        <v>4377</v>
      </c>
    </row>
    <row r="51" spans="1:3" x14ac:dyDescent="0.35">
      <c r="A51" s="27" t="s">
        <v>503</v>
      </c>
      <c r="B51" s="27">
        <v>9</v>
      </c>
      <c r="C51" s="30" t="s">
        <v>4378</v>
      </c>
    </row>
    <row r="52" spans="1:3" x14ac:dyDescent="0.35">
      <c r="A52" s="27" t="s">
        <v>183</v>
      </c>
      <c r="B52" s="27">
        <v>10</v>
      </c>
      <c r="C52" s="30" t="s">
        <v>4379</v>
      </c>
    </row>
    <row r="53" spans="1:3" x14ac:dyDescent="0.35">
      <c r="A53" s="27" t="s">
        <v>3172</v>
      </c>
      <c r="B53" s="27">
        <v>5</v>
      </c>
      <c r="C53" s="30">
        <v>316868</v>
      </c>
    </row>
    <row r="54" spans="1:3" x14ac:dyDescent="0.35">
      <c r="A54" s="27" t="s">
        <v>125</v>
      </c>
      <c r="B54" s="42">
        <v>32</v>
      </c>
      <c r="C54" s="43" t="s">
        <v>4380</v>
      </c>
    </row>
    <row r="55" spans="1:3" x14ac:dyDescent="0.35">
      <c r="A55" s="27" t="s">
        <v>3911</v>
      </c>
      <c r="B55" s="27">
        <v>3</v>
      </c>
      <c r="C55" s="30">
        <v>214565</v>
      </c>
    </row>
    <row r="56" spans="1:3" x14ac:dyDescent="0.35">
      <c r="A56" s="27" t="s">
        <v>349</v>
      </c>
      <c r="B56" s="27">
        <v>21</v>
      </c>
      <c r="C56" s="30" t="s">
        <v>4381</v>
      </c>
    </row>
    <row r="57" spans="1:3" x14ac:dyDescent="0.35">
      <c r="A57" s="27" t="s">
        <v>1046</v>
      </c>
      <c r="B57" s="27">
        <v>9</v>
      </c>
      <c r="C57" s="30" t="s">
        <v>4382</v>
      </c>
    </row>
    <row r="58" spans="1:3" x14ac:dyDescent="0.35">
      <c r="A58" s="27" t="s">
        <v>376</v>
      </c>
      <c r="B58" s="27">
        <v>9</v>
      </c>
      <c r="C58" s="30" t="s">
        <v>4383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3CB4C-922A-4E32-9C1A-C116D3529C1C}">
  <sheetPr filterMode="1"/>
  <dimension ref="A1:X34"/>
  <sheetViews>
    <sheetView workbookViewId="0">
      <pane ySplit="1" topLeftCell="A38" activePane="bottomLeft" state="frozen"/>
      <selection pane="bottomLeft" activeCell="G38" sqref="G38"/>
    </sheetView>
  </sheetViews>
  <sheetFormatPr defaultColWidth="8.81640625" defaultRowHeight="14.5" x14ac:dyDescent="0.35"/>
  <cols>
    <col min="1" max="1" width="13.26953125" bestFit="1" customWidth="1"/>
    <col min="2" max="5" width="0" hidden="1" customWidth="1"/>
    <col min="6" max="6" width="7.81640625" customWidth="1"/>
    <col min="7" max="7" width="47.81640625" bestFit="1" customWidth="1"/>
    <col min="8" max="8" width="17.453125" hidden="1" customWidth="1"/>
    <col min="9" max="10" width="0" hidden="1" customWidth="1"/>
    <col min="11" max="11" width="8.81640625" customWidth="1"/>
    <col min="12" max="12" width="24.7265625" customWidth="1"/>
    <col min="13" max="13" width="22.453125" customWidth="1"/>
    <col min="14" max="14" width="26.453125" customWidth="1"/>
    <col min="15" max="20" width="9.1796875" customWidth="1"/>
    <col min="21" max="21" width="17.1796875" customWidth="1"/>
    <col min="24" max="24" width="30.7265625" bestFit="1" customWidth="1"/>
  </cols>
  <sheetData>
    <row r="1" spans="1:24" x14ac:dyDescent="0.35">
      <c r="A1" s="21" t="s">
        <v>1</v>
      </c>
      <c r="B1" s="21" t="s">
        <v>2</v>
      </c>
      <c r="C1" s="21" t="s">
        <v>3</v>
      </c>
      <c r="D1" s="21" t="s">
        <v>4</v>
      </c>
      <c r="E1" s="21" t="s">
        <v>5</v>
      </c>
      <c r="F1" s="21" t="s">
        <v>6</v>
      </c>
      <c r="G1" s="21" t="s">
        <v>7</v>
      </c>
      <c r="H1" s="21" t="s">
        <v>8</v>
      </c>
      <c r="I1" s="21" t="s">
        <v>9</v>
      </c>
      <c r="J1" s="21" t="s">
        <v>10</v>
      </c>
      <c r="K1" s="21" t="s">
        <v>25</v>
      </c>
      <c r="L1" s="21" t="s">
        <v>12</v>
      </c>
      <c r="M1" s="22" t="s">
        <v>13</v>
      </c>
      <c r="N1" s="22" t="s">
        <v>14</v>
      </c>
      <c r="O1" s="21" t="s">
        <v>15</v>
      </c>
      <c r="P1" s="21" t="s">
        <v>16</v>
      </c>
      <c r="Q1" s="21" t="s">
        <v>17</v>
      </c>
      <c r="R1" s="21" t="s">
        <v>18</v>
      </c>
      <c r="S1" s="21" t="s">
        <v>19</v>
      </c>
      <c r="T1" s="21" t="s">
        <v>21</v>
      </c>
      <c r="U1" s="21" t="s">
        <v>22</v>
      </c>
      <c r="V1" s="21" t="s">
        <v>23</v>
      </c>
      <c r="W1" s="21" t="s">
        <v>24</v>
      </c>
      <c r="X1" s="23" t="s">
        <v>38</v>
      </c>
    </row>
    <row r="2" spans="1:24" hidden="1" x14ac:dyDescent="0.35">
      <c r="A2" s="10" t="s">
        <v>161</v>
      </c>
      <c r="B2" s="10" t="s">
        <v>162</v>
      </c>
      <c r="C2" s="10" t="s">
        <v>163</v>
      </c>
      <c r="D2" s="10" t="s">
        <v>62</v>
      </c>
      <c r="E2" s="10">
        <v>93622</v>
      </c>
      <c r="F2" s="10">
        <v>2024</v>
      </c>
      <c r="G2" s="10" t="s">
        <v>164</v>
      </c>
      <c r="H2" s="10" t="s">
        <v>51</v>
      </c>
      <c r="I2" s="10" t="s">
        <v>52</v>
      </c>
      <c r="J2" s="10" t="s">
        <v>95</v>
      </c>
      <c r="K2" s="10" t="s">
        <v>54</v>
      </c>
      <c r="L2" s="11">
        <v>550422</v>
      </c>
      <c r="M2" s="12">
        <v>53735</v>
      </c>
      <c r="N2" s="12">
        <v>128976</v>
      </c>
      <c r="O2" s="10" t="s">
        <v>53</v>
      </c>
      <c r="P2" s="10" t="s">
        <v>53</v>
      </c>
      <c r="Q2" s="10" t="s">
        <v>54</v>
      </c>
      <c r="R2" s="10" t="s">
        <v>53</v>
      </c>
      <c r="S2" s="10" t="s">
        <v>53</v>
      </c>
      <c r="T2" s="10" t="s">
        <v>53</v>
      </c>
      <c r="U2" s="10" t="s">
        <v>165</v>
      </c>
      <c r="V2" s="10" t="s">
        <v>4384</v>
      </c>
      <c r="W2" s="10" t="s">
        <v>47</v>
      </c>
      <c r="X2" s="13" t="s">
        <v>98</v>
      </c>
    </row>
    <row r="3" spans="1:24" hidden="1" x14ac:dyDescent="0.35">
      <c r="A3" s="14" t="s">
        <v>130</v>
      </c>
      <c r="B3" s="14" t="s">
        <v>131</v>
      </c>
      <c r="C3" s="14" t="s">
        <v>132</v>
      </c>
      <c r="D3" s="14" t="s">
        <v>133</v>
      </c>
      <c r="E3" s="14">
        <v>95521</v>
      </c>
      <c r="F3" s="14">
        <v>2024</v>
      </c>
      <c r="G3" s="14" t="s">
        <v>134</v>
      </c>
      <c r="H3" s="14" t="s">
        <v>51</v>
      </c>
      <c r="I3" s="14" t="s">
        <v>52</v>
      </c>
      <c r="J3" s="14" t="s">
        <v>95</v>
      </c>
      <c r="K3" s="14" t="s">
        <v>54</v>
      </c>
      <c r="L3" s="15">
        <v>576356</v>
      </c>
      <c r="M3" s="16">
        <v>42341</v>
      </c>
      <c r="N3" s="16">
        <v>180054</v>
      </c>
      <c r="O3" s="14" t="s">
        <v>54</v>
      </c>
      <c r="P3" s="14" t="s">
        <v>53</v>
      </c>
      <c r="Q3" s="14" t="s">
        <v>54</v>
      </c>
      <c r="R3" s="14" t="s">
        <v>53</v>
      </c>
      <c r="S3" s="14" t="s">
        <v>53</v>
      </c>
      <c r="T3" s="14" t="s">
        <v>53</v>
      </c>
      <c r="U3" s="14" t="s">
        <v>135</v>
      </c>
      <c r="V3" s="14" t="s">
        <v>4384</v>
      </c>
      <c r="W3" s="14" t="s">
        <v>47</v>
      </c>
      <c r="X3" s="17" t="s">
        <v>136</v>
      </c>
    </row>
    <row r="4" spans="1:24" hidden="1" x14ac:dyDescent="0.35">
      <c r="A4" s="10" t="s">
        <v>341</v>
      </c>
      <c r="B4" s="10" t="s">
        <v>342</v>
      </c>
      <c r="C4" s="10" t="s">
        <v>302</v>
      </c>
      <c r="D4" s="10" t="s">
        <v>125</v>
      </c>
      <c r="E4" s="10">
        <v>93257</v>
      </c>
      <c r="F4" s="10">
        <v>2024</v>
      </c>
      <c r="G4" s="10" t="s">
        <v>343</v>
      </c>
      <c r="H4" s="10" t="s">
        <v>260</v>
      </c>
      <c r="I4" s="10" t="s">
        <v>4385</v>
      </c>
      <c r="J4" s="10" t="s">
        <v>95</v>
      </c>
      <c r="K4" s="10" t="s">
        <v>54</v>
      </c>
      <c r="L4" s="11">
        <v>2220909</v>
      </c>
      <c r="M4" s="12">
        <v>153092</v>
      </c>
      <c r="N4" s="12">
        <v>873741</v>
      </c>
      <c r="O4" s="10" t="s">
        <v>53</v>
      </c>
      <c r="P4" s="10" t="s">
        <v>53</v>
      </c>
      <c r="Q4" s="10" t="s">
        <v>54</v>
      </c>
      <c r="R4" s="10" t="s">
        <v>54</v>
      </c>
      <c r="S4" s="10" t="s">
        <v>53</v>
      </c>
      <c r="T4" s="10" t="s">
        <v>53</v>
      </c>
      <c r="U4" s="10" t="s">
        <v>344</v>
      </c>
      <c r="V4" s="10" t="s">
        <v>46</v>
      </c>
      <c r="W4" s="10" t="s">
        <v>47</v>
      </c>
      <c r="X4" s="13" t="s">
        <v>345</v>
      </c>
    </row>
    <row r="5" spans="1:24" hidden="1" x14ac:dyDescent="0.35">
      <c r="A5" s="18" t="s">
        <v>255</v>
      </c>
      <c r="B5" s="14" t="s">
        <v>256</v>
      </c>
      <c r="C5" s="14" t="s">
        <v>257</v>
      </c>
      <c r="D5" s="14" t="s">
        <v>258</v>
      </c>
      <c r="E5" s="14">
        <v>95461</v>
      </c>
      <c r="F5" s="14">
        <v>2024</v>
      </c>
      <c r="G5" s="14" t="s">
        <v>259</v>
      </c>
      <c r="H5" s="14" t="s">
        <v>260</v>
      </c>
      <c r="I5" s="14" t="s">
        <v>4385</v>
      </c>
      <c r="J5" s="14" t="s">
        <v>95</v>
      </c>
      <c r="K5" s="14" t="s">
        <v>54</v>
      </c>
      <c r="L5" s="15">
        <v>3000000</v>
      </c>
      <c r="M5" s="16">
        <v>212239</v>
      </c>
      <c r="N5" s="16">
        <v>987382</v>
      </c>
      <c r="O5" s="14" t="s">
        <v>53</v>
      </c>
      <c r="P5" s="14" t="s">
        <v>53</v>
      </c>
      <c r="Q5" s="14" t="s">
        <v>54</v>
      </c>
      <c r="R5" s="14" t="s">
        <v>53</v>
      </c>
      <c r="S5" s="14" t="s">
        <v>53</v>
      </c>
      <c r="T5" s="14" t="s">
        <v>53</v>
      </c>
      <c r="U5" s="14" t="s">
        <v>261</v>
      </c>
      <c r="V5" s="14" t="s">
        <v>4384</v>
      </c>
      <c r="W5" s="14" t="s">
        <v>47</v>
      </c>
      <c r="X5" s="17" t="s">
        <v>98</v>
      </c>
    </row>
    <row r="6" spans="1:24" hidden="1" x14ac:dyDescent="0.35">
      <c r="A6" s="14" t="s">
        <v>137</v>
      </c>
      <c r="B6" s="14" t="s">
        <v>138</v>
      </c>
      <c r="C6" s="14" t="s">
        <v>139</v>
      </c>
      <c r="D6" s="14" t="s">
        <v>70</v>
      </c>
      <c r="E6" s="14">
        <v>93203</v>
      </c>
      <c r="F6" s="14">
        <v>2024</v>
      </c>
      <c r="G6" s="14" t="s">
        <v>140</v>
      </c>
      <c r="H6" s="14" t="s">
        <v>51</v>
      </c>
      <c r="I6" s="14" t="s">
        <v>52</v>
      </c>
      <c r="J6" s="14" t="s">
        <v>95</v>
      </c>
      <c r="K6" s="14" t="s">
        <v>54</v>
      </c>
      <c r="L6" s="15">
        <v>3000000</v>
      </c>
      <c r="M6" s="16">
        <v>233091</v>
      </c>
      <c r="N6" s="16">
        <v>1488000</v>
      </c>
      <c r="O6" s="14" t="s">
        <v>53</v>
      </c>
      <c r="P6" s="14" t="s">
        <v>53</v>
      </c>
      <c r="Q6" s="14" t="s">
        <v>54</v>
      </c>
      <c r="R6" s="14" t="s">
        <v>53</v>
      </c>
      <c r="S6" s="14" t="s">
        <v>53</v>
      </c>
      <c r="T6" s="14" t="s">
        <v>54</v>
      </c>
      <c r="U6" s="14" t="s">
        <v>141</v>
      </c>
      <c r="V6" s="14" t="s">
        <v>4384</v>
      </c>
      <c r="W6" s="14" t="s">
        <v>47</v>
      </c>
      <c r="X6" s="17" t="s">
        <v>112</v>
      </c>
    </row>
    <row r="7" spans="1:24" x14ac:dyDescent="0.35">
      <c r="A7" s="10" t="s">
        <v>509</v>
      </c>
      <c r="B7" s="10" t="s">
        <v>510</v>
      </c>
      <c r="C7" s="10" t="s">
        <v>302</v>
      </c>
      <c r="D7" s="10" t="s">
        <v>125</v>
      </c>
      <c r="E7" s="10">
        <v>93257</v>
      </c>
      <c r="F7" s="10">
        <v>2023</v>
      </c>
      <c r="G7" s="10" t="s">
        <v>511</v>
      </c>
      <c r="H7" s="10" t="s">
        <v>4386</v>
      </c>
      <c r="I7" s="10" t="s">
        <v>44</v>
      </c>
      <c r="J7" s="10" t="s">
        <v>199</v>
      </c>
      <c r="K7" s="10" t="s">
        <v>54</v>
      </c>
      <c r="L7" s="11">
        <v>995083</v>
      </c>
      <c r="M7" s="12">
        <v>133629</v>
      </c>
      <c r="N7" s="12">
        <v>526816</v>
      </c>
      <c r="O7" s="10" t="s">
        <v>54</v>
      </c>
      <c r="P7" s="10" t="s">
        <v>53</v>
      </c>
      <c r="Q7" s="10" t="s">
        <v>53</v>
      </c>
      <c r="R7" s="10" t="s">
        <v>53</v>
      </c>
      <c r="S7" s="10" t="s">
        <v>53</v>
      </c>
      <c r="T7" s="10" t="s">
        <v>53</v>
      </c>
      <c r="U7" s="10" t="s">
        <v>512</v>
      </c>
      <c r="V7" s="10" t="s">
        <v>46</v>
      </c>
      <c r="W7" s="10" t="s">
        <v>47</v>
      </c>
      <c r="X7" s="13" t="s">
        <v>514</v>
      </c>
    </row>
    <row r="8" spans="1:24" x14ac:dyDescent="0.35">
      <c r="A8" s="14" t="s">
        <v>2821</v>
      </c>
      <c r="B8" s="14" t="s">
        <v>2822</v>
      </c>
      <c r="C8" s="14" t="s">
        <v>61</v>
      </c>
      <c r="D8" s="14" t="s">
        <v>125</v>
      </c>
      <c r="E8" s="14">
        <v>93631</v>
      </c>
      <c r="F8" s="14">
        <v>2023</v>
      </c>
      <c r="G8" s="14" t="s">
        <v>2823</v>
      </c>
      <c r="H8" s="14" t="s">
        <v>4386</v>
      </c>
      <c r="I8" s="14" t="s">
        <v>44</v>
      </c>
      <c r="J8" s="14" t="s">
        <v>95</v>
      </c>
      <c r="K8" s="14" t="s">
        <v>54</v>
      </c>
      <c r="L8" s="15">
        <v>1072271</v>
      </c>
      <c r="M8" s="16">
        <v>79128</v>
      </c>
      <c r="N8" s="16">
        <v>348185</v>
      </c>
      <c r="O8" s="14" t="s">
        <v>53</v>
      </c>
      <c r="P8" s="14" t="s">
        <v>53</v>
      </c>
      <c r="Q8" s="14" t="s">
        <v>54</v>
      </c>
      <c r="R8" s="14" t="s">
        <v>53</v>
      </c>
      <c r="S8" s="14" t="s">
        <v>53</v>
      </c>
      <c r="T8" s="14" t="s">
        <v>53</v>
      </c>
      <c r="U8" s="14" t="s">
        <v>2824</v>
      </c>
      <c r="V8" s="14" t="s">
        <v>4384</v>
      </c>
      <c r="W8" s="14" t="s">
        <v>47</v>
      </c>
      <c r="X8" s="17" t="s">
        <v>98</v>
      </c>
    </row>
    <row r="9" spans="1:24" x14ac:dyDescent="0.35">
      <c r="A9" s="10" t="s">
        <v>357</v>
      </c>
      <c r="B9" s="10" t="s">
        <v>358</v>
      </c>
      <c r="C9" s="10" t="s">
        <v>62</v>
      </c>
      <c r="D9" s="10" t="s">
        <v>62</v>
      </c>
      <c r="E9" s="10">
        <v>93706</v>
      </c>
      <c r="F9" s="10">
        <v>2023</v>
      </c>
      <c r="G9" s="10" t="s">
        <v>359</v>
      </c>
      <c r="H9" s="10" t="s">
        <v>4386</v>
      </c>
      <c r="I9" s="10" t="s">
        <v>44</v>
      </c>
      <c r="J9" s="10" t="s">
        <v>95</v>
      </c>
      <c r="K9" s="10" t="s">
        <v>54</v>
      </c>
      <c r="L9" s="11">
        <v>1072579</v>
      </c>
      <c r="M9" s="12">
        <v>77121</v>
      </c>
      <c r="N9" s="12">
        <v>229433</v>
      </c>
      <c r="O9" s="10" t="s">
        <v>53</v>
      </c>
      <c r="P9" s="10" t="s">
        <v>53</v>
      </c>
      <c r="Q9" s="10" t="s">
        <v>54</v>
      </c>
      <c r="R9" s="10" t="s">
        <v>53</v>
      </c>
      <c r="S9" s="10" t="s">
        <v>53</v>
      </c>
      <c r="T9" s="10" t="s">
        <v>53</v>
      </c>
      <c r="U9" s="10" t="s">
        <v>360</v>
      </c>
      <c r="V9" s="10" t="s">
        <v>4384</v>
      </c>
      <c r="W9" s="10" t="s">
        <v>47</v>
      </c>
      <c r="X9" s="13" t="s">
        <v>98</v>
      </c>
    </row>
    <row r="10" spans="1:24" x14ac:dyDescent="0.35">
      <c r="A10" s="10" t="s">
        <v>241</v>
      </c>
      <c r="B10" s="10" t="s">
        <v>242</v>
      </c>
      <c r="C10" s="10" t="s">
        <v>243</v>
      </c>
      <c r="D10" s="10" t="s">
        <v>244</v>
      </c>
      <c r="E10" s="10">
        <v>95334</v>
      </c>
      <c r="F10" s="10">
        <v>2023</v>
      </c>
      <c r="G10" s="10" t="s">
        <v>245</v>
      </c>
      <c r="H10" s="10" t="s">
        <v>4386</v>
      </c>
      <c r="I10" s="10" t="s">
        <v>44</v>
      </c>
      <c r="J10" s="10" t="s">
        <v>95</v>
      </c>
      <c r="K10" s="10" t="s">
        <v>54</v>
      </c>
      <c r="L10" s="11">
        <v>1317112</v>
      </c>
      <c r="M10" s="12">
        <v>83494</v>
      </c>
      <c r="N10" s="12">
        <v>342318</v>
      </c>
      <c r="O10" s="10" t="s">
        <v>53</v>
      </c>
      <c r="P10" s="10" t="s">
        <v>53</v>
      </c>
      <c r="Q10" s="10" t="s">
        <v>54</v>
      </c>
      <c r="R10" s="10" t="s">
        <v>53</v>
      </c>
      <c r="S10" s="10" t="s">
        <v>53</v>
      </c>
      <c r="T10" s="10" t="s">
        <v>53</v>
      </c>
      <c r="U10" s="10" t="s">
        <v>246</v>
      </c>
      <c r="V10" s="10" t="s">
        <v>4384</v>
      </c>
      <c r="W10" s="10" t="s">
        <v>47</v>
      </c>
      <c r="X10" s="13" t="s">
        <v>98</v>
      </c>
    </row>
    <row r="11" spans="1:24" x14ac:dyDescent="0.35">
      <c r="A11" s="14" t="s">
        <v>300</v>
      </c>
      <c r="B11" s="14" t="s">
        <v>301</v>
      </c>
      <c r="C11" s="14" t="s">
        <v>302</v>
      </c>
      <c r="D11" s="14" t="s">
        <v>125</v>
      </c>
      <c r="E11" s="14">
        <v>93257</v>
      </c>
      <c r="F11" s="14">
        <v>2023</v>
      </c>
      <c r="G11" s="14" t="s">
        <v>303</v>
      </c>
      <c r="H11" s="14" t="s">
        <v>4386</v>
      </c>
      <c r="I11" s="14" t="s">
        <v>44</v>
      </c>
      <c r="J11" s="14" t="s">
        <v>95</v>
      </c>
      <c r="K11" s="14" t="s">
        <v>54</v>
      </c>
      <c r="L11" s="15">
        <v>1422956</v>
      </c>
      <c r="M11" s="16">
        <v>78772</v>
      </c>
      <c r="N11" s="16">
        <v>483822</v>
      </c>
      <c r="O11" s="14" t="s">
        <v>53</v>
      </c>
      <c r="P11" s="14" t="s">
        <v>53</v>
      </c>
      <c r="Q11" s="14" t="s">
        <v>54</v>
      </c>
      <c r="R11" s="14" t="s">
        <v>53</v>
      </c>
      <c r="S11" s="14" t="s">
        <v>53</v>
      </c>
      <c r="T11" s="14" t="s">
        <v>53</v>
      </c>
      <c r="U11" s="14" t="s">
        <v>304</v>
      </c>
      <c r="V11" s="14" t="s">
        <v>46</v>
      </c>
      <c r="W11" s="14" t="s">
        <v>47</v>
      </c>
      <c r="X11" s="17" t="s">
        <v>98</v>
      </c>
    </row>
    <row r="12" spans="1:24" x14ac:dyDescent="0.35">
      <c r="A12" s="10" t="s">
        <v>2690</v>
      </c>
      <c r="B12" s="10" t="s">
        <v>4293</v>
      </c>
      <c r="C12" s="10" t="s">
        <v>302</v>
      </c>
      <c r="D12" s="10" t="s">
        <v>125</v>
      </c>
      <c r="E12" s="10">
        <v>93257</v>
      </c>
      <c r="F12" s="10">
        <v>2023</v>
      </c>
      <c r="G12" s="10" t="s">
        <v>4294</v>
      </c>
      <c r="H12" s="10" t="s">
        <v>4386</v>
      </c>
      <c r="I12" s="10" t="s">
        <v>44</v>
      </c>
      <c r="J12" s="10" t="s">
        <v>95</v>
      </c>
      <c r="K12" s="10" t="s">
        <v>54</v>
      </c>
      <c r="L12" s="11">
        <v>1476843</v>
      </c>
      <c r="M12" s="12">
        <v>88338</v>
      </c>
      <c r="N12" s="12">
        <v>342066</v>
      </c>
      <c r="O12" s="10" t="s">
        <v>53</v>
      </c>
      <c r="P12" s="10" t="s">
        <v>53</v>
      </c>
      <c r="Q12" s="10" t="s">
        <v>54</v>
      </c>
      <c r="R12" s="10" t="s">
        <v>53</v>
      </c>
      <c r="S12" s="10" t="s">
        <v>53</v>
      </c>
      <c r="T12" s="10" t="s">
        <v>53</v>
      </c>
      <c r="U12" s="10" t="s">
        <v>4295</v>
      </c>
      <c r="V12" s="10" t="s">
        <v>46</v>
      </c>
      <c r="W12" s="10" t="s">
        <v>47</v>
      </c>
      <c r="X12" s="13" t="s">
        <v>98</v>
      </c>
    </row>
    <row r="13" spans="1:24" x14ac:dyDescent="0.35">
      <c r="A13" s="10" t="s">
        <v>262</v>
      </c>
      <c r="B13" s="10" t="s">
        <v>263</v>
      </c>
      <c r="C13" s="10" t="s">
        <v>125</v>
      </c>
      <c r="D13" s="10" t="s">
        <v>125</v>
      </c>
      <c r="E13" s="10">
        <v>93274</v>
      </c>
      <c r="F13" s="10">
        <v>2023</v>
      </c>
      <c r="G13" s="10" t="s">
        <v>264</v>
      </c>
      <c r="H13" s="10" t="s">
        <v>4386</v>
      </c>
      <c r="I13" s="10" t="s">
        <v>44</v>
      </c>
      <c r="J13" s="10" t="s">
        <v>95</v>
      </c>
      <c r="K13" s="10" t="s">
        <v>54</v>
      </c>
      <c r="L13" s="11">
        <v>2143877</v>
      </c>
      <c r="M13" s="12">
        <v>114023</v>
      </c>
      <c r="N13" s="12">
        <v>571746</v>
      </c>
      <c r="O13" s="10" t="s">
        <v>53</v>
      </c>
      <c r="P13" s="10" t="s">
        <v>53</v>
      </c>
      <c r="Q13" s="10" t="s">
        <v>54</v>
      </c>
      <c r="R13" s="10" t="s">
        <v>53</v>
      </c>
      <c r="S13" s="10" t="s">
        <v>53</v>
      </c>
      <c r="T13" s="10" t="s">
        <v>53</v>
      </c>
      <c r="U13" s="10" t="s">
        <v>265</v>
      </c>
      <c r="V13" s="10" t="s">
        <v>46</v>
      </c>
      <c r="W13" s="10" t="s">
        <v>47</v>
      </c>
      <c r="X13" s="13" t="s">
        <v>98</v>
      </c>
    </row>
    <row r="14" spans="1:24" hidden="1" x14ac:dyDescent="0.35">
      <c r="A14" s="18" t="s">
        <v>316</v>
      </c>
      <c r="B14" s="14" t="s">
        <v>317</v>
      </c>
      <c r="C14" s="14" t="s">
        <v>318</v>
      </c>
      <c r="D14" s="14" t="s">
        <v>41</v>
      </c>
      <c r="E14" s="14">
        <v>92284</v>
      </c>
      <c r="F14" s="14">
        <v>2023</v>
      </c>
      <c r="G14" s="14" t="s">
        <v>319</v>
      </c>
      <c r="H14" s="14" t="s">
        <v>51</v>
      </c>
      <c r="I14" s="14" t="s">
        <v>52</v>
      </c>
      <c r="J14" s="14" t="s">
        <v>95</v>
      </c>
      <c r="K14" s="14" t="s">
        <v>54</v>
      </c>
      <c r="L14" s="20">
        <v>2500000</v>
      </c>
      <c r="M14" s="16">
        <v>283861</v>
      </c>
      <c r="N14" s="16">
        <v>582459</v>
      </c>
      <c r="O14" s="14" t="s">
        <v>53</v>
      </c>
      <c r="P14" s="14" t="s">
        <v>53</v>
      </c>
      <c r="Q14" s="14" t="s">
        <v>54</v>
      </c>
      <c r="R14" s="14" t="s">
        <v>53</v>
      </c>
      <c r="S14" s="14" t="s">
        <v>53</v>
      </c>
      <c r="T14" s="14" t="s">
        <v>53</v>
      </c>
      <c r="U14" s="14" t="s">
        <v>320</v>
      </c>
      <c r="V14" s="14" t="s">
        <v>46</v>
      </c>
      <c r="W14" s="14" t="s">
        <v>47</v>
      </c>
      <c r="X14" s="17" t="s">
        <v>321</v>
      </c>
    </row>
    <row r="15" spans="1:24" x14ac:dyDescent="0.35">
      <c r="A15" s="14" t="s">
        <v>113</v>
      </c>
      <c r="B15" s="14" t="s">
        <v>114</v>
      </c>
      <c r="C15" s="14" t="s">
        <v>62</v>
      </c>
      <c r="D15" s="14" t="s">
        <v>62</v>
      </c>
      <c r="E15" s="14">
        <v>93722</v>
      </c>
      <c r="F15" s="14">
        <v>2023</v>
      </c>
      <c r="G15" s="14" t="s">
        <v>115</v>
      </c>
      <c r="H15" s="14" t="s">
        <v>4386</v>
      </c>
      <c r="I15" s="14" t="s">
        <v>44</v>
      </c>
      <c r="J15" s="14" t="s">
        <v>95</v>
      </c>
      <c r="K15" s="14" t="s">
        <v>54</v>
      </c>
      <c r="L15" s="15">
        <v>2995662</v>
      </c>
      <c r="M15" s="16">
        <v>206571</v>
      </c>
      <c r="N15" s="16">
        <v>864341</v>
      </c>
      <c r="O15" s="14" t="s">
        <v>54</v>
      </c>
      <c r="P15" s="14" t="s">
        <v>53</v>
      </c>
      <c r="Q15" s="14" t="s">
        <v>53</v>
      </c>
      <c r="R15" s="14" t="s">
        <v>53</v>
      </c>
      <c r="S15" s="14" t="s">
        <v>53</v>
      </c>
      <c r="T15" s="14" t="s">
        <v>53</v>
      </c>
      <c r="U15" s="14" t="s">
        <v>116</v>
      </c>
      <c r="V15" s="14" t="s">
        <v>4384</v>
      </c>
      <c r="W15" s="14" t="s">
        <v>47</v>
      </c>
      <c r="X15" s="17" t="s">
        <v>98</v>
      </c>
    </row>
    <row r="16" spans="1:24" x14ac:dyDescent="0.35">
      <c r="A16" s="10" t="s">
        <v>3403</v>
      </c>
      <c r="B16" s="10" t="s">
        <v>3404</v>
      </c>
      <c r="C16" s="10" t="s">
        <v>1532</v>
      </c>
      <c r="D16" s="10" t="s">
        <v>62</v>
      </c>
      <c r="E16" s="10">
        <v>93648</v>
      </c>
      <c r="F16" s="10">
        <v>2023</v>
      </c>
      <c r="G16" s="10" t="s">
        <v>3405</v>
      </c>
      <c r="H16" s="10" t="s">
        <v>4386</v>
      </c>
      <c r="I16" s="10" t="s">
        <v>44</v>
      </c>
      <c r="J16" s="10" t="s">
        <v>95</v>
      </c>
      <c r="K16" s="10" t="s">
        <v>54</v>
      </c>
      <c r="L16" s="11">
        <v>3000000</v>
      </c>
      <c r="M16" s="12">
        <v>201750</v>
      </c>
      <c r="N16" s="12">
        <v>849486</v>
      </c>
      <c r="O16" s="10" t="s">
        <v>53</v>
      </c>
      <c r="P16" s="10" t="s">
        <v>53</v>
      </c>
      <c r="Q16" s="10" t="s">
        <v>54</v>
      </c>
      <c r="R16" s="10" t="s">
        <v>53</v>
      </c>
      <c r="S16" s="10" t="s">
        <v>53</v>
      </c>
      <c r="T16" s="10" t="s">
        <v>53</v>
      </c>
      <c r="U16" s="10" t="s">
        <v>3406</v>
      </c>
      <c r="V16" s="10" t="s">
        <v>4384</v>
      </c>
      <c r="W16" s="10" t="s">
        <v>47</v>
      </c>
      <c r="X16" s="13" t="s">
        <v>98</v>
      </c>
    </row>
    <row r="17" spans="1:24" x14ac:dyDescent="0.35">
      <c r="A17" s="19" t="s">
        <v>226</v>
      </c>
      <c r="B17" s="10" t="s">
        <v>227</v>
      </c>
      <c r="C17" s="10" t="s">
        <v>228</v>
      </c>
      <c r="D17" s="10" t="s">
        <v>213</v>
      </c>
      <c r="E17" s="10">
        <v>93434</v>
      </c>
      <c r="F17" s="10">
        <v>2023</v>
      </c>
      <c r="G17" s="10" t="s">
        <v>229</v>
      </c>
      <c r="H17" s="10" t="s">
        <v>4386</v>
      </c>
      <c r="I17" s="10" t="s">
        <v>44</v>
      </c>
      <c r="J17" s="10" t="s">
        <v>95</v>
      </c>
      <c r="K17" s="10" t="s">
        <v>54</v>
      </c>
      <c r="L17" s="11">
        <v>3143496</v>
      </c>
      <c r="M17" s="12">
        <v>160024</v>
      </c>
      <c r="N17" s="12">
        <v>439426</v>
      </c>
      <c r="O17" s="10" t="s">
        <v>54</v>
      </c>
      <c r="P17" s="10" t="s">
        <v>54</v>
      </c>
      <c r="Q17" s="10" t="s">
        <v>54</v>
      </c>
      <c r="R17" s="10" t="s">
        <v>53</v>
      </c>
      <c r="S17" s="10" t="s">
        <v>54</v>
      </c>
      <c r="T17" s="10" t="s">
        <v>54</v>
      </c>
      <c r="U17" s="10" t="s">
        <v>230</v>
      </c>
      <c r="V17" s="10" t="s">
        <v>4384</v>
      </c>
      <c r="W17" s="10" t="s">
        <v>47</v>
      </c>
      <c r="X17" s="13" t="s">
        <v>98</v>
      </c>
    </row>
    <row r="18" spans="1:24" hidden="1" x14ac:dyDescent="0.35">
      <c r="A18" s="19" t="s">
        <v>1144</v>
      </c>
      <c r="B18" s="10" t="s">
        <v>1145</v>
      </c>
      <c r="C18" s="10" t="s">
        <v>1146</v>
      </c>
      <c r="D18" s="10" t="s">
        <v>62</v>
      </c>
      <c r="E18" s="10">
        <v>93625</v>
      </c>
      <c r="F18" s="10">
        <v>2022</v>
      </c>
      <c r="G18" s="10" t="s">
        <v>1147</v>
      </c>
      <c r="H18" s="10" t="s">
        <v>51</v>
      </c>
      <c r="I18" s="10" t="s">
        <v>52</v>
      </c>
      <c r="J18" s="10" t="s">
        <v>199</v>
      </c>
      <c r="K18" s="10" t="s">
        <v>54</v>
      </c>
      <c r="L18" s="11">
        <v>182924</v>
      </c>
      <c r="M18" s="12">
        <v>28513</v>
      </c>
      <c r="N18" s="12">
        <v>98337</v>
      </c>
      <c r="O18" s="10" t="s">
        <v>53</v>
      </c>
      <c r="P18" s="10" t="s">
        <v>53</v>
      </c>
      <c r="Q18" s="10" t="s">
        <v>54</v>
      </c>
      <c r="R18" s="10" t="s">
        <v>53</v>
      </c>
      <c r="S18" s="10" t="s">
        <v>53</v>
      </c>
      <c r="T18" s="10" t="s">
        <v>53</v>
      </c>
      <c r="U18" s="10" t="s">
        <v>1148</v>
      </c>
      <c r="V18" s="10" t="s">
        <v>55</v>
      </c>
      <c r="W18" s="10" t="s">
        <v>47</v>
      </c>
      <c r="X18" s="13" t="s">
        <v>1150</v>
      </c>
    </row>
    <row r="19" spans="1:24" hidden="1" x14ac:dyDescent="0.35">
      <c r="A19" s="10" t="s">
        <v>1517</v>
      </c>
      <c r="B19" s="10" t="s">
        <v>1518</v>
      </c>
      <c r="C19" s="10" t="s">
        <v>1519</v>
      </c>
      <c r="D19" s="10" t="s">
        <v>62</v>
      </c>
      <c r="E19" s="10">
        <v>93646</v>
      </c>
      <c r="F19" s="10">
        <v>2022</v>
      </c>
      <c r="G19" s="10" t="s">
        <v>1520</v>
      </c>
      <c r="H19" s="10" t="s">
        <v>51</v>
      </c>
      <c r="I19" s="10" t="s">
        <v>52</v>
      </c>
      <c r="J19" s="10" t="s">
        <v>199</v>
      </c>
      <c r="K19" s="10" t="s">
        <v>54</v>
      </c>
      <c r="L19" s="11">
        <v>2228616</v>
      </c>
      <c r="M19" s="12">
        <v>142166</v>
      </c>
      <c r="N19" s="12">
        <v>961534</v>
      </c>
      <c r="O19" s="10" t="s">
        <v>54</v>
      </c>
      <c r="P19" s="10" t="s">
        <v>53</v>
      </c>
      <c r="Q19" s="10" t="s">
        <v>54</v>
      </c>
      <c r="R19" s="10" t="s">
        <v>53</v>
      </c>
      <c r="S19" s="10" t="s">
        <v>53</v>
      </c>
      <c r="T19" s="10" t="s">
        <v>53</v>
      </c>
      <c r="U19" s="10" t="s">
        <v>1521</v>
      </c>
      <c r="V19" s="10" t="s">
        <v>4384</v>
      </c>
      <c r="W19" s="10" t="s">
        <v>47</v>
      </c>
      <c r="X19" s="13" t="s">
        <v>98</v>
      </c>
    </row>
    <row r="20" spans="1:24" hidden="1" x14ac:dyDescent="0.35">
      <c r="A20" s="19" t="s">
        <v>250</v>
      </c>
      <c r="B20" s="10" t="s">
        <v>251</v>
      </c>
      <c r="C20" s="10" t="s">
        <v>62</v>
      </c>
      <c r="D20" s="10" t="s">
        <v>62</v>
      </c>
      <c r="E20" s="10">
        <v>93725</v>
      </c>
      <c r="F20" s="10">
        <v>2022</v>
      </c>
      <c r="G20" s="10" t="s">
        <v>252</v>
      </c>
      <c r="H20" s="10" t="s">
        <v>81</v>
      </c>
      <c r="I20" s="10" t="s">
        <v>52</v>
      </c>
      <c r="J20" s="10" t="s">
        <v>95</v>
      </c>
      <c r="K20" s="10" t="s">
        <v>54</v>
      </c>
      <c r="L20" s="11">
        <v>2466565</v>
      </c>
      <c r="M20" s="12">
        <v>163396</v>
      </c>
      <c r="N20" s="12">
        <v>742985</v>
      </c>
      <c r="O20" s="10" t="s">
        <v>53</v>
      </c>
      <c r="P20" s="10" t="s">
        <v>53</v>
      </c>
      <c r="Q20" s="10" t="s">
        <v>54</v>
      </c>
      <c r="R20" s="10" t="s">
        <v>53</v>
      </c>
      <c r="S20" s="10" t="s">
        <v>53</v>
      </c>
      <c r="T20" s="10" t="s">
        <v>53</v>
      </c>
      <c r="U20" s="10" t="s">
        <v>253</v>
      </c>
      <c r="V20" s="10" t="s">
        <v>4384</v>
      </c>
      <c r="W20" s="10" t="s">
        <v>47</v>
      </c>
      <c r="X20" s="13" t="s">
        <v>98</v>
      </c>
    </row>
    <row r="21" spans="1:24" hidden="1" x14ac:dyDescent="0.35">
      <c r="A21" s="10" t="s">
        <v>4303</v>
      </c>
      <c r="B21" s="10" t="s">
        <v>4304</v>
      </c>
      <c r="C21" s="10" t="s">
        <v>1427</v>
      </c>
      <c r="D21" s="10" t="s">
        <v>950</v>
      </c>
      <c r="E21" s="10">
        <v>95358</v>
      </c>
      <c r="F21" s="10">
        <v>2022</v>
      </c>
      <c r="G21" s="10" t="s">
        <v>4305</v>
      </c>
      <c r="H21" s="10" t="s">
        <v>208</v>
      </c>
      <c r="I21" s="10" t="s">
        <v>52</v>
      </c>
      <c r="J21" s="10" t="s">
        <v>199</v>
      </c>
      <c r="K21" s="10" t="s">
        <v>54</v>
      </c>
      <c r="L21" s="11">
        <v>3000000</v>
      </c>
      <c r="M21" s="12">
        <v>254955</v>
      </c>
      <c r="N21" s="12">
        <v>2276384</v>
      </c>
      <c r="O21" s="10" t="s">
        <v>54</v>
      </c>
      <c r="P21" s="10" t="s">
        <v>53</v>
      </c>
      <c r="Q21" s="10" t="s">
        <v>53</v>
      </c>
      <c r="R21" s="10" t="s">
        <v>53</v>
      </c>
      <c r="S21" s="10" t="s">
        <v>53</v>
      </c>
      <c r="T21" s="10" t="s">
        <v>53</v>
      </c>
      <c r="U21" s="10" t="s">
        <v>4306</v>
      </c>
      <c r="V21" s="10" t="s">
        <v>4022</v>
      </c>
      <c r="W21" s="10" t="s">
        <v>83</v>
      </c>
      <c r="X21" s="13" t="s">
        <v>160</v>
      </c>
    </row>
    <row r="22" spans="1:24" x14ac:dyDescent="0.35">
      <c r="A22" s="10" t="s">
        <v>3780</v>
      </c>
      <c r="B22" s="10" t="s">
        <v>3781</v>
      </c>
      <c r="C22" s="10" t="s">
        <v>3500</v>
      </c>
      <c r="D22" s="10" t="s">
        <v>66</v>
      </c>
      <c r="E22" s="10">
        <v>91767</v>
      </c>
      <c r="F22" s="10">
        <v>2021</v>
      </c>
      <c r="G22" s="10" t="s">
        <v>3782</v>
      </c>
      <c r="H22" s="10" t="s">
        <v>4386</v>
      </c>
      <c r="I22" s="10" t="s">
        <v>44</v>
      </c>
      <c r="J22" s="10" t="s">
        <v>199</v>
      </c>
      <c r="K22" s="10" t="s">
        <v>54</v>
      </c>
      <c r="L22" s="11">
        <v>620822</v>
      </c>
      <c r="M22" s="12">
        <v>71408</v>
      </c>
      <c r="N22" s="12">
        <v>282000</v>
      </c>
      <c r="O22" s="10" t="s">
        <v>53</v>
      </c>
      <c r="P22" s="10" t="s">
        <v>53</v>
      </c>
      <c r="Q22" s="10" t="s">
        <v>54</v>
      </c>
      <c r="R22" s="10" t="s">
        <v>53</v>
      </c>
      <c r="S22" s="10" t="s">
        <v>53</v>
      </c>
      <c r="T22" s="10" t="s">
        <v>53</v>
      </c>
      <c r="U22" s="10" t="s">
        <v>3783</v>
      </c>
      <c r="V22" s="10" t="s">
        <v>46</v>
      </c>
      <c r="W22" s="10" t="s">
        <v>47</v>
      </c>
      <c r="X22" s="13" t="s">
        <v>3784</v>
      </c>
    </row>
    <row r="23" spans="1:24" x14ac:dyDescent="0.35">
      <c r="A23" s="14" t="s">
        <v>524</v>
      </c>
      <c r="B23" s="14" t="s">
        <v>525</v>
      </c>
      <c r="C23" s="14" t="s">
        <v>526</v>
      </c>
      <c r="D23" s="14" t="s">
        <v>70</v>
      </c>
      <c r="E23" s="14">
        <v>93206</v>
      </c>
      <c r="F23" s="14">
        <v>2021</v>
      </c>
      <c r="G23" s="14" t="s">
        <v>527</v>
      </c>
      <c r="H23" s="14" t="s">
        <v>4386</v>
      </c>
      <c r="I23" s="14" t="s">
        <v>44</v>
      </c>
      <c r="J23" s="14" t="s">
        <v>199</v>
      </c>
      <c r="K23" s="14" t="s">
        <v>54</v>
      </c>
      <c r="L23" s="15">
        <v>792352</v>
      </c>
      <c r="M23" s="16">
        <v>60693</v>
      </c>
      <c r="N23" s="16">
        <v>275373</v>
      </c>
      <c r="O23" s="14" t="s">
        <v>53</v>
      </c>
      <c r="P23" s="14" t="s">
        <v>53</v>
      </c>
      <c r="Q23" s="14" t="s">
        <v>54</v>
      </c>
      <c r="R23" s="14" t="s">
        <v>53</v>
      </c>
      <c r="S23" s="14" t="s">
        <v>53</v>
      </c>
      <c r="T23" s="14" t="s">
        <v>53</v>
      </c>
      <c r="U23" s="14" t="s">
        <v>528</v>
      </c>
      <c r="V23" s="14" t="s">
        <v>4384</v>
      </c>
      <c r="W23" s="14" t="s">
        <v>47</v>
      </c>
      <c r="X23" s="17" t="s">
        <v>98</v>
      </c>
    </row>
    <row r="24" spans="1:24" x14ac:dyDescent="0.35">
      <c r="A24" s="10" t="s">
        <v>3462</v>
      </c>
      <c r="B24" s="10" t="s">
        <v>3463</v>
      </c>
      <c r="C24" s="10" t="s">
        <v>3464</v>
      </c>
      <c r="D24" s="10" t="s">
        <v>125</v>
      </c>
      <c r="E24" s="10">
        <v>93256</v>
      </c>
      <c r="F24" s="10">
        <v>2021</v>
      </c>
      <c r="G24" s="10" t="s">
        <v>3465</v>
      </c>
      <c r="H24" s="10" t="s">
        <v>4386</v>
      </c>
      <c r="I24" s="10" t="s">
        <v>44</v>
      </c>
      <c r="J24" s="10" t="s">
        <v>199</v>
      </c>
      <c r="K24" s="10" t="s">
        <v>54</v>
      </c>
      <c r="L24" s="11">
        <v>1465747</v>
      </c>
      <c r="M24" s="12">
        <v>115559</v>
      </c>
      <c r="N24" s="12">
        <v>840727</v>
      </c>
      <c r="O24" s="10" t="s">
        <v>53</v>
      </c>
      <c r="P24" s="10" t="s">
        <v>53</v>
      </c>
      <c r="Q24" s="10" t="s">
        <v>54</v>
      </c>
      <c r="R24" s="10" t="s">
        <v>53</v>
      </c>
      <c r="S24" s="10" t="s">
        <v>53</v>
      </c>
      <c r="T24" s="10" t="s">
        <v>53</v>
      </c>
      <c r="U24" s="10" t="s">
        <v>3466</v>
      </c>
      <c r="V24" s="10" t="s">
        <v>46</v>
      </c>
      <c r="W24" s="10" t="s">
        <v>47</v>
      </c>
      <c r="X24" s="13" t="s">
        <v>98</v>
      </c>
    </row>
    <row r="25" spans="1:24" x14ac:dyDescent="0.35">
      <c r="A25" s="14" t="s">
        <v>3532</v>
      </c>
      <c r="B25" s="14" t="s">
        <v>3533</v>
      </c>
      <c r="C25" s="14" t="s">
        <v>3534</v>
      </c>
      <c r="D25" s="14" t="s">
        <v>145</v>
      </c>
      <c r="E25" s="14">
        <v>94303</v>
      </c>
      <c r="F25" s="14">
        <v>2021</v>
      </c>
      <c r="G25" s="14" t="s">
        <v>3535</v>
      </c>
      <c r="H25" s="14" t="s">
        <v>4386</v>
      </c>
      <c r="I25" s="14" t="s">
        <v>44</v>
      </c>
      <c r="J25" s="14" t="s">
        <v>95</v>
      </c>
      <c r="K25" s="14" t="s">
        <v>54</v>
      </c>
      <c r="L25" s="15">
        <v>2925948</v>
      </c>
      <c r="M25" s="16">
        <v>158279</v>
      </c>
      <c r="N25" s="16">
        <v>140166</v>
      </c>
      <c r="O25" s="14" t="s">
        <v>54</v>
      </c>
      <c r="P25" s="14" t="s">
        <v>53</v>
      </c>
      <c r="Q25" s="14" t="s">
        <v>54</v>
      </c>
      <c r="R25" s="14" t="s">
        <v>53</v>
      </c>
      <c r="S25" s="14" t="s">
        <v>53</v>
      </c>
      <c r="T25" s="14" t="s">
        <v>53</v>
      </c>
      <c r="U25" s="14" t="s">
        <v>3536</v>
      </c>
      <c r="V25" s="14" t="s">
        <v>4384</v>
      </c>
      <c r="W25" s="14" t="s">
        <v>47</v>
      </c>
      <c r="X25" s="17" t="s">
        <v>762</v>
      </c>
    </row>
    <row r="26" spans="1:24" x14ac:dyDescent="0.35">
      <c r="A26" s="10" t="s">
        <v>4155</v>
      </c>
      <c r="B26" s="10" t="s">
        <v>4387</v>
      </c>
      <c r="C26" s="10" t="s">
        <v>41</v>
      </c>
      <c r="D26" s="10" t="s">
        <v>41</v>
      </c>
      <c r="E26" s="10">
        <v>91786</v>
      </c>
      <c r="F26" s="10">
        <v>2021</v>
      </c>
      <c r="G26" s="10" t="s">
        <v>4157</v>
      </c>
      <c r="H26" s="10" t="s">
        <v>4386</v>
      </c>
      <c r="I26" s="10" t="s">
        <v>44</v>
      </c>
      <c r="J26" s="10" t="s">
        <v>95</v>
      </c>
      <c r="K26" s="10" t="s">
        <v>54</v>
      </c>
      <c r="L26" s="11">
        <v>2987865</v>
      </c>
      <c r="M26" s="12">
        <v>171563</v>
      </c>
      <c r="N26" s="12">
        <v>1523011</v>
      </c>
      <c r="O26" s="10" t="s">
        <v>53</v>
      </c>
      <c r="P26" s="10" t="s">
        <v>53</v>
      </c>
      <c r="Q26" s="10" t="s">
        <v>54</v>
      </c>
      <c r="R26" s="10" t="s">
        <v>53</v>
      </c>
      <c r="S26" s="10" t="s">
        <v>53</v>
      </c>
      <c r="T26" s="10" t="s">
        <v>53</v>
      </c>
      <c r="U26" s="10" t="s">
        <v>4158</v>
      </c>
      <c r="V26" s="10" t="s">
        <v>46</v>
      </c>
      <c r="W26" s="10" t="s">
        <v>47</v>
      </c>
      <c r="X26" s="13" t="s">
        <v>4160</v>
      </c>
    </row>
    <row r="27" spans="1:24" hidden="1" x14ac:dyDescent="0.35">
      <c r="A27" s="18" t="s">
        <v>4388</v>
      </c>
      <c r="B27" s="14" t="s">
        <v>323</v>
      </c>
      <c r="C27" s="14" t="s">
        <v>324</v>
      </c>
      <c r="D27" s="14" t="s">
        <v>109</v>
      </c>
      <c r="E27" s="14">
        <v>94565</v>
      </c>
      <c r="F27" s="14">
        <v>2020</v>
      </c>
      <c r="G27" s="14" t="s">
        <v>325</v>
      </c>
      <c r="H27" s="14" t="s">
        <v>81</v>
      </c>
      <c r="I27" s="14" t="s">
        <v>52</v>
      </c>
      <c r="J27" s="14" t="s">
        <v>199</v>
      </c>
      <c r="K27" s="14" t="s">
        <v>54</v>
      </c>
      <c r="L27" s="15">
        <v>517550</v>
      </c>
      <c r="M27" s="16">
        <v>36083</v>
      </c>
      <c r="N27" s="16">
        <v>161871</v>
      </c>
      <c r="O27" s="14" t="s">
        <v>54</v>
      </c>
      <c r="P27" s="14" t="s">
        <v>54</v>
      </c>
      <c r="Q27" s="14" t="s">
        <v>54</v>
      </c>
      <c r="R27" s="14" t="s">
        <v>53</v>
      </c>
      <c r="S27" s="14" t="s">
        <v>53</v>
      </c>
      <c r="T27" s="14" t="s">
        <v>54</v>
      </c>
      <c r="U27" s="14" t="s">
        <v>326</v>
      </c>
      <c r="V27" s="14" t="s">
        <v>4384</v>
      </c>
      <c r="W27" s="14" t="s">
        <v>47</v>
      </c>
      <c r="X27" s="17" t="s">
        <v>328</v>
      </c>
    </row>
    <row r="28" spans="1:24" hidden="1" x14ac:dyDescent="0.35">
      <c r="A28" s="14" t="s">
        <v>3122</v>
      </c>
      <c r="B28" s="14" t="s">
        <v>3123</v>
      </c>
      <c r="C28" s="14" t="s">
        <v>3124</v>
      </c>
      <c r="D28" s="14" t="s">
        <v>125</v>
      </c>
      <c r="E28" s="14">
        <v>93666</v>
      </c>
      <c r="F28" s="14">
        <v>2020</v>
      </c>
      <c r="G28" s="14" t="s">
        <v>3125</v>
      </c>
      <c r="H28" s="14" t="s">
        <v>4386</v>
      </c>
      <c r="I28" s="14" t="s">
        <v>44</v>
      </c>
      <c r="J28" s="14" t="s">
        <v>199</v>
      </c>
      <c r="K28" s="14" t="s">
        <v>54</v>
      </c>
      <c r="L28" s="15">
        <v>690508</v>
      </c>
      <c r="M28" s="16">
        <v>61700</v>
      </c>
      <c r="N28" s="16">
        <v>319216</v>
      </c>
      <c r="O28" s="14" t="s">
        <v>53</v>
      </c>
      <c r="P28" s="14" t="s">
        <v>53</v>
      </c>
      <c r="Q28" s="14" t="s">
        <v>54</v>
      </c>
      <c r="R28" s="14" t="s">
        <v>53</v>
      </c>
      <c r="S28" s="14" t="s">
        <v>53</v>
      </c>
      <c r="T28" s="14" t="s">
        <v>53</v>
      </c>
      <c r="U28" s="14" t="s">
        <v>3126</v>
      </c>
      <c r="V28" s="14" t="s">
        <v>4384</v>
      </c>
      <c r="W28" s="14" t="s">
        <v>47</v>
      </c>
      <c r="X28" s="17" t="s">
        <v>98</v>
      </c>
    </row>
    <row r="29" spans="1:24" hidden="1" x14ac:dyDescent="0.35">
      <c r="A29" s="14" t="s">
        <v>1530</v>
      </c>
      <c r="B29" s="14" t="s">
        <v>1531</v>
      </c>
      <c r="C29" s="14" t="s">
        <v>1532</v>
      </c>
      <c r="D29" s="14" t="s">
        <v>62</v>
      </c>
      <c r="E29" s="14">
        <v>93648</v>
      </c>
      <c r="F29" s="14">
        <v>2020</v>
      </c>
      <c r="G29" s="14" t="s">
        <v>1533</v>
      </c>
      <c r="H29" s="14" t="s">
        <v>51</v>
      </c>
      <c r="I29" s="14" t="s">
        <v>52</v>
      </c>
      <c r="J29" s="14" t="s">
        <v>199</v>
      </c>
      <c r="K29" s="14" t="s">
        <v>54</v>
      </c>
      <c r="L29" s="15">
        <v>1210560</v>
      </c>
      <c r="M29" s="16">
        <v>73766</v>
      </c>
      <c r="N29" s="16">
        <v>395838</v>
      </c>
      <c r="O29" s="14" t="s">
        <v>54</v>
      </c>
      <c r="P29" s="14" t="s">
        <v>54</v>
      </c>
      <c r="Q29" s="14" t="s">
        <v>54</v>
      </c>
      <c r="R29" s="14" t="s">
        <v>53</v>
      </c>
      <c r="S29" s="14" t="s">
        <v>53</v>
      </c>
      <c r="T29" s="14" t="s">
        <v>53</v>
      </c>
      <c r="U29" s="14" t="s">
        <v>1534</v>
      </c>
      <c r="V29" s="14" t="s">
        <v>4384</v>
      </c>
      <c r="W29" s="14" t="s">
        <v>47</v>
      </c>
      <c r="X29" s="17" t="s">
        <v>98</v>
      </c>
    </row>
    <row r="30" spans="1:24" hidden="1" x14ac:dyDescent="0.35">
      <c r="A30" s="14" t="s">
        <v>1360</v>
      </c>
      <c r="B30" s="14" t="s">
        <v>1361</v>
      </c>
      <c r="C30" s="14" t="s">
        <v>1362</v>
      </c>
      <c r="D30" s="14" t="s">
        <v>66</v>
      </c>
      <c r="E30" s="14">
        <v>91606</v>
      </c>
      <c r="F30" s="14">
        <v>2020</v>
      </c>
      <c r="G30" s="14" t="s">
        <v>1363</v>
      </c>
      <c r="H30" s="14" t="s">
        <v>51</v>
      </c>
      <c r="I30" s="14" t="s">
        <v>52</v>
      </c>
      <c r="J30" s="14" t="s">
        <v>199</v>
      </c>
      <c r="K30" s="14" t="s">
        <v>54</v>
      </c>
      <c r="L30" s="15">
        <v>3000000</v>
      </c>
      <c r="M30" s="16">
        <v>361325</v>
      </c>
      <c r="N30" s="16">
        <v>2000000</v>
      </c>
      <c r="O30" s="14" t="s">
        <v>54</v>
      </c>
      <c r="P30" s="14" t="s">
        <v>53</v>
      </c>
      <c r="Q30" s="14" t="s">
        <v>53</v>
      </c>
      <c r="R30" s="14" t="s">
        <v>53</v>
      </c>
      <c r="S30" s="14" t="s">
        <v>53</v>
      </c>
      <c r="T30" s="14" t="s">
        <v>53</v>
      </c>
      <c r="U30" s="14" t="s">
        <v>1364</v>
      </c>
      <c r="V30" s="14" t="s">
        <v>1365</v>
      </c>
      <c r="W30" s="14" t="s">
        <v>83</v>
      </c>
      <c r="X30" s="17" t="s">
        <v>1229</v>
      </c>
    </row>
    <row r="31" spans="1:24" hidden="1" x14ac:dyDescent="0.35">
      <c r="A31" s="10" t="s">
        <v>1561</v>
      </c>
      <c r="B31" s="10" t="s">
        <v>1562</v>
      </c>
      <c r="C31" s="10" t="s">
        <v>1563</v>
      </c>
      <c r="D31" s="10" t="s">
        <v>74</v>
      </c>
      <c r="E31" s="10">
        <v>95667</v>
      </c>
      <c r="F31" s="10">
        <v>2019</v>
      </c>
      <c r="G31" s="10" t="s">
        <v>1564</v>
      </c>
      <c r="H31" s="10" t="s">
        <v>51</v>
      </c>
      <c r="I31" s="10" t="s">
        <v>52</v>
      </c>
      <c r="J31" s="10" t="s">
        <v>199</v>
      </c>
      <c r="K31" s="10" t="s">
        <v>54</v>
      </c>
      <c r="L31" s="11">
        <v>784112</v>
      </c>
      <c r="M31" s="12">
        <v>60017</v>
      </c>
      <c r="N31" s="12">
        <v>320836</v>
      </c>
      <c r="O31" s="10" t="s">
        <v>54</v>
      </c>
      <c r="P31" s="10" t="s">
        <v>54</v>
      </c>
      <c r="Q31" s="10" t="s">
        <v>53</v>
      </c>
      <c r="R31" s="10" t="s">
        <v>53</v>
      </c>
      <c r="S31" s="10" t="s">
        <v>53</v>
      </c>
      <c r="T31" s="10" t="s">
        <v>53</v>
      </c>
      <c r="U31" s="10" t="s">
        <v>1565</v>
      </c>
      <c r="V31" s="10" t="s">
        <v>4389</v>
      </c>
      <c r="W31" s="10" t="s">
        <v>83</v>
      </c>
      <c r="X31" s="13" t="s">
        <v>1569</v>
      </c>
    </row>
    <row r="32" spans="1:24" x14ac:dyDescent="0.35">
      <c r="A32" s="10" t="s">
        <v>3377</v>
      </c>
      <c r="B32" s="10" t="s">
        <v>3378</v>
      </c>
      <c r="C32" s="10" t="s">
        <v>1525</v>
      </c>
      <c r="D32" s="10" t="s">
        <v>169</v>
      </c>
      <c r="E32" s="10">
        <v>92264</v>
      </c>
      <c r="F32" s="10">
        <v>2019</v>
      </c>
      <c r="G32" s="10" t="s">
        <v>3379</v>
      </c>
      <c r="H32" s="10" t="s">
        <v>4386</v>
      </c>
      <c r="I32" s="10" t="s">
        <v>44</v>
      </c>
      <c r="J32" s="10" t="s">
        <v>199</v>
      </c>
      <c r="K32" s="10" t="s">
        <v>54</v>
      </c>
      <c r="L32" s="11">
        <v>1643480</v>
      </c>
      <c r="M32" s="12">
        <v>82174</v>
      </c>
      <c r="N32" s="12">
        <v>846915</v>
      </c>
      <c r="O32" s="10" t="s">
        <v>53</v>
      </c>
      <c r="P32" s="10" t="s">
        <v>53</v>
      </c>
      <c r="Q32" s="10" t="s">
        <v>54</v>
      </c>
      <c r="R32" s="10" t="s">
        <v>53</v>
      </c>
      <c r="S32" s="10" t="s">
        <v>53</v>
      </c>
      <c r="T32" s="10" t="s">
        <v>53</v>
      </c>
      <c r="U32" s="10" t="s">
        <v>3380</v>
      </c>
      <c r="V32" s="10" t="s">
        <v>46</v>
      </c>
      <c r="W32" s="10" t="s">
        <v>47</v>
      </c>
      <c r="X32" s="13" t="s">
        <v>1229</v>
      </c>
    </row>
    <row r="33" spans="1:24" x14ac:dyDescent="0.35">
      <c r="A33" s="10" t="s">
        <v>3409</v>
      </c>
      <c r="B33" s="10" t="s">
        <v>3410</v>
      </c>
      <c r="C33" s="10" t="s">
        <v>1532</v>
      </c>
      <c r="D33" s="10" t="s">
        <v>62</v>
      </c>
      <c r="E33" s="10">
        <v>93648</v>
      </c>
      <c r="F33" s="10">
        <v>2019</v>
      </c>
      <c r="G33" s="10" t="s">
        <v>3405</v>
      </c>
      <c r="H33" s="10" t="s">
        <v>4386</v>
      </c>
      <c r="I33" s="10" t="s">
        <v>44</v>
      </c>
      <c r="J33" s="10" t="s">
        <v>199</v>
      </c>
      <c r="K33" s="10" t="s">
        <v>54</v>
      </c>
      <c r="L33" s="11">
        <v>2750331</v>
      </c>
      <c r="M33" s="12">
        <v>270924</v>
      </c>
      <c r="N33" s="12">
        <v>1721452</v>
      </c>
      <c r="O33" s="10" t="s">
        <v>54</v>
      </c>
      <c r="P33" s="10" t="s">
        <v>54</v>
      </c>
      <c r="Q33" s="10" t="s">
        <v>54</v>
      </c>
      <c r="R33" s="10" t="s">
        <v>53</v>
      </c>
      <c r="S33" s="10" t="s">
        <v>53</v>
      </c>
      <c r="T33" s="10" t="s">
        <v>53</v>
      </c>
      <c r="U33" s="10" t="s">
        <v>3411</v>
      </c>
      <c r="V33" s="10" t="s">
        <v>4384</v>
      </c>
      <c r="W33" s="10" t="s">
        <v>47</v>
      </c>
      <c r="X33" s="13" t="s">
        <v>98</v>
      </c>
    </row>
    <row r="34" spans="1:24" hidden="1" x14ac:dyDescent="0.35">
      <c r="G34" s="24" t="s">
        <v>4390</v>
      </c>
      <c r="H34" s="24"/>
      <c r="I34" s="24"/>
      <c r="J34" s="24"/>
      <c r="K34" s="24" t="s">
        <v>4391</v>
      </c>
      <c r="L34" s="25">
        <f>SUM(L2:L33)</f>
        <v>57754946</v>
      </c>
      <c r="M34" s="26">
        <f>SUM(M2:M33)</f>
        <v>4313730</v>
      </c>
      <c r="N34" s="26">
        <f>SUM(N2:N33)</f>
        <v>22144896</v>
      </c>
    </row>
  </sheetData>
  <autoFilter ref="A1:X34" xr:uid="{A833CB4C-922A-4E32-9C1A-C116D3529C1C}">
    <filterColumn colId="6">
      <filters>
        <filter val="Alta Vista Elementary School District"/>
        <filter val="Burton Elementary School District"/>
        <filter val="Buttonwillow Union Elementary School District"/>
        <filter val="Central Unified School District"/>
        <filter val="Guadalupe Union School District"/>
        <filter val="Kings River Union Elementarty School District"/>
        <filter val="Livingston Union Elementary School District"/>
        <filter val="Oak Valley Union Elementary School District"/>
        <filter val="Palm Springs Unified School District"/>
        <filter val="Parlier Unified School District"/>
        <filter val="Pixley Union Elementary School"/>
        <filter val="Ravenswood City School District"/>
        <filter val="School of Arts and Enterprise"/>
        <filter val="Upland Unified School District"/>
        <filter val="Washington Colony Elementary School District"/>
        <filter val="Woodville Union Elementary School District"/>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F73E-CAFA-4FF7-BFAE-4643D74613E6}">
  <dimension ref="A1:E123"/>
  <sheetViews>
    <sheetView topLeftCell="D2" workbookViewId="0">
      <selection activeCell="D2" sqref="D2"/>
    </sheetView>
  </sheetViews>
  <sheetFormatPr defaultColWidth="8.81640625" defaultRowHeight="14.5" x14ac:dyDescent="0.35"/>
  <cols>
    <col min="1" max="1" width="20.7265625" bestFit="1" customWidth="1"/>
    <col min="2" max="2" width="13.453125" bestFit="1" customWidth="1"/>
    <col min="3" max="3" width="26" style="32" customWidth="1"/>
    <col min="4" max="5" width="30.7265625" style="6" customWidth="1"/>
  </cols>
  <sheetData>
    <row r="1" spans="1:5" x14ac:dyDescent="0.35">
      <c r="A1" t="s">
        <v>4392</v>
      </c>
      <c r="B1" t="s">
        <v>4393</v>
      </c>
      <c r="C1" s="32" t="s">
        <v>4336</v>
      </c>
      <c r="D1" s="6" t="s">
        <v>4394</v>
      </c>
      <c r="E1" s="6" t="s">
        <v>4395</v>
      </c>
    </row>
    <row r="2" spans="1:5" x14ac:dyDescent="0.35">
      <c r="A2" t="s">
        <v>4396</v>
      </c>
      <c r="B2" s="41">
        <v>103</v>
      </c>
      <c r="C2" s="40">
        <v>51507005</v>
      </c>
      <c r="D2" s="6">
        <v>22660414.649999999</v>
      </c>
      <c r="E2" s="6">
        <f>0.0002264*D2</f>
        <v>5130.3178767599993</v>
      </c>
    </row>
    <row r="3" spans="1:5" x14ac:dyDescent="0.35">
      <c r="A3" t="s">
        <v>4397</v>
      </c>
      <c r="B3" s="41">
        <v>67</v>
      </c>
      <c r="C3" s="32">
        <v>24220090</v>
      </c>
      <c r="D3" s="6">
        <v>19817370.719999999</v>
      </c>
      <c r="E3" s="6">
        <f t="shared" ref="E3:E41" si="0">0.0002264*D3</f>
        <v>4486.652731008</v>
      </c>
    </row>
    <row r="4" spans="1:5" x14ac:dyDescent="0.35">
      <c r="A4" t="s">
        <v>4398</v>
      </c>
      <c r="B4">
        <v>33</v>
      </c>
      <c r="C4" s="32">
        <v>26623689</v>
      </c>
      <c r="D4" s="6">
        <v>16659831.949999999</v>
      </c>
      <c r="E4" s="6">
        <f t="shared" si="0"/>
        <v>3771.78595348</v>
      </c>
    </row>
    <row r="5" spans="1:5" x14ac:dyDescent="0.35">
      <c r="A5" t="s">
        <v>4399</v>
      </c>
      <c r="B5" s="41">
        <v>60</v>
      </c>
      <c r="C5" s="40">
        <v>34596575</v>
      </c>
      <c r="D5" s="6">
        <v>21078338.25</v>
      </c>
      <c r="E5" s="6">
        <f t="shared" si="0"/>
        <v>4772.1357797999999</v>
      </c>
    </row>
    <row r="6" spans="1:5" x14ac:dyDescent="0.35">
      <c r="A6" t="s">
        <v>4400</v>
      </c>
      <c r="B6">
        <v>22</v>
      </c>
      <c r="C6" s="32">
        <v>30740642</v>
      </c>
      <c r="D6" s="6">
        <v>34980599.189999998</v>
      </c>
      <c r="E6" s="6">
        <f t="shared" si="0"/>
        <v>7919.6076566159991</v>
      </c>
    </row>
    <row r="7" spans="1:5" x14ac:dyDescent="0.35">
      <c r="A7" t="s">
        <v>4401</v>
      </c>
      <c r="B7">
        <v>19</v>
      </c>
      <c r="C7" s="32">
        <v>5750589</v>
      </c>
      <c r="D7" s="6">
        <v>4758890.949</v>
      </c>
      <c r="E7" s="6">
        <f t="shared" si="0"/>
        <v>1077.4129108535999</v>
      </c>
    </row>
    <row r="8" spans="1:5" x14ac:dyDescent="0.35">
      <c r="A8" t="s">
        <v>4402</v>
      </c>
      <c r="B8">
        <v>33</v>
      </c>
      <c r="C8" s="32">
        <v>15667115</v>
      </c>
      <c r="D8" s="6">
        <v>19810580.989999998</v>
      </c>
      <c r="E8" s="6">
        <f t="shared" si="0"/>
        <v>4485.1155361359997</v>
      </c>
    </row>
    <row r="9" spans="1:5" x14ac:dyDescent="0.35">
      <c r="A9" t="s">
        <v>4403</v>
      </c>
      <c r="B9">
        <v>14</v>
      </c>
      <c r="C9" s="32">
        <v>16000700</v>
      </c>
      <c r="D9" s="6">
        <v>14226867.279999999</v>
      </c>
      <c r="E9" s="6">
        <f t="shared" si="0"/>
        <v>3220.9627521919997</v>
      </c>
    </row>
    <row r="10" spans="1:5" x14ac:dyDescent="0.35">
      <c r="A10" t="s">
        <v>4404</v>
      </c>
      <c r="B10">
        <v>26</v>
      </c>
      <c r="C10" s="32">
        <v>12214826</v>
      </c>
      <c r="D10" s="6">
        <v>8675303.5960000008</v>
      </c>
      <c r="E10" s="6">
        <f t="shared" si="0"/>
        <v>1964.0887341344003</v>
      </c>
    </row>
    <row r="11" spans="1:5" x14ac:dyDescent="0.35">
      <c r="A11" t="s">
        <v>4405</v>
      </c>
      <c r="B11">
        <v>23</v>
      </c>
      <c r="C11" s="32">
        <v>12996851</v>
      </c>
      <c r="D11" s="6">
        <v>9529821.9289999995</v>
      </c>
      <c r="E11" s="6">
        <f t="shared" si="0"/>
        <v>2157.5516847255999</v>
      </c>
    </row>
    <row r="12" spans="1:5" x14ac:dyDescent="0.35">
      <c r="A12" t="s">
        <v>4406</v>
      </c>
      <c r="B12">
        <v>9</v>
      </c>
      <c r="C12" s="32">
        <v>5946033</v>
      </c>
      <c r="D12" s="26">
        <v>41582372.840000004</v>
      </c>
      <c r="E12" s="6">
        <f t="shared" si="0"/>
        <v>9414.2492109760005</v>
      </c>
    </row>
    <row r="13" spans="1:5" x14ac:dyDescent="0.35">
      <c r="A13" t="s">
        <v>4407</v>
      </c>
      <c r="B13">
        <v>36</v>
      </c>
      <c r="C13" s="40">
        <v>32318720</v>
      </c>
      <c r="D13" s="6">
        <v>15095552.59</v>
      </c>
      <c r="E13" s="6">
        <f t="shared" si="0"/>
        <v>3417.6331063759999</v>
      </c>
    </row>
    <row r="14" spans="1:5" x14ac:dyDescent="0.35">
      <c r="A14" t="s">
        <v>4408</v>
      </c>
      <c r="B14">
        <v>33</v>
      </c>
      <c r="C14" s="32">
        <v>25907045</v>
      </c>
      <c r="D14" s="6">
        <v>10589675.68</v>
      </c>
      <c r="E14" s="6">
        <f t="shared" si="0"/>
        <v>2397.5025739520001</v>
      </c>
    </row>
    <row r="15" spans="1:5" x14ac:dyDescent="0.35">
      <c r="A15" t="s">
        <v>4409</v>
      </c>
      <c r="B15" s="41">
        <v>57</v>
      </c>
      <c r="C15" s="40">
        <v>61226837</v>
      </c>
      <c r="D15" s="6">
        <v>22582754.800000001</v>
      </c>
      <c r="E15" s="6">
        <f t="shared" si="0"/>
        <v>5112.7356867200006</v>
      </c>
    </row>
    <row r="16" spans="1:5" x14ac:dyDescent="0.35">
      <c r="A16" t="s">
        <v>4410</v>
      </c>
      <c r="B16">
        <v>17</v>
      </c>
      <c r="C16" s="32">
        <v>13241191</v>
      </c>
      <c r="D16" s="6">
        <v>8963416.4849999994</v>
      </c>
      <c r="E16" s="6">
        <f t="shared" si="0"/>
        <v>2029.3174922039998</v>
      </c>
    </row>
    <row r="17" spans="1:5" x14ac:dyDescent="0.35">
      <c r="A17" t="s">
        <v>4411</v>
      </c>
      <c r="B17">
        <v>48</v>
      </c>
      <c r="C17" s="32">
        <v>28300975</v>
      </c>
      <c r="D17" s="6">
        <v>12085925.9</v>
      </c>
      <c r="E17" s="6">
        <f t="shared" si="0"/>
        <v>2736.2536237600002</v>
      </c>
    </row>
    <row r="18" spans="1:5" x14ac:dyDescent="0.35">
      <c r="A18" t="s">
        <v>4412</v>
      </c>
      <c r="B18" s="41">
        <v>60</v>
      </c>
      <c r="C18" s="40">
        <v>36579019</v>
      </c>
      <c r="D18" s="6">
        <v>20306794.829999998</v>
      </c>
      <c r="E18" s="6">
        <f t="shared" si="0"/>
        <v>4597.4583495119996</v>
      </c>
    </row>
    <row r="19" spans="1:5" x14ac:dyDescent="0.35">
      <c r="A19" t="s">
        <v>4413</v>
      </c>
      <c r="B19">
        <v>11</v>
      </c>
      <c r="C19" s="32">
        <v>10281059</v>
      </c>
      <c r="D19" s="6">
        <v>6075361.5590000004</v>
      </c>
      <c r="E19" s="6">
        <f t="shared" si="0"/>
        <v>1375.4618569576</v>
      </c>
    </row>
    <row r="20" spans="1:5" x14ac:dyDescent="0.35">
      <c r="A20" t="s">
        <v>4414</v>
      </c>
      <c r="B20">
        <v>25</v>
      </c>
      <c r="C20" s="32">
        <v>15248008</v>
      </c>
      <c r="D20" s="6">
        <v>16079707.91</v>
      </c>
      <c r="E20" s="6">
        <f t="shared" si="0"/>
        <v>3640.4458708239999</v>
      </c>
    </row>
    <row r="21" spans="1:5" x14ac:dyDescent="0.35">
      <c r="A21" t="s">
        <v>4415</v>
      </c>
      <c r="B21">
        <v>3</v>
      </c>
      <c r="C21" s="32">
        <v>157326</v>
      </c>
      <c r="D21" s="6">
        <v>0</v>
      </c>
      <c r="E21" s="6">
        <f t="shared" si="0"/>
        <v>0</v>
      </c>
    </row>
    <row r="22" spans="1:5" x14ac:dyDescent="0.35">
      <c r="A22" t="s">
        <v>4416</v>
      </c>
      <c r="B22">
        <v>33</v>
      </c>
      <c r="C22" s="32">
        <v>17989378</v>
      </c>
      <c r="D22" s="6">
        <v>11743965.800000001</v>
      </c>
      <c r="E22" s="6">
        <f t="shared" si="0"/>
        <v>2658.8338571200002</v>
      </c>
    </row>
    <row r="23" spans="1:5" x14ac:dyDescent="0.35">
      <c r="A23" t="s">
        <v>4417</v>
      </c>
      <c r="B23">
        <v>16</v>
      </c>
      <c r="C23" s="32">
        <v>9788923</v>
      </c>
      <c r="D23" s="6">
        <v>5752786.7259999998</v>
      </c>
      <c r="E23" s="6">
        <f t="shared" si="0"/>
        <v>1302.4309147664001</v>
      </c>
    </row>
    <row r="24" spans="1:5" x14ac:dyDescent="0.35">
      <c r="A24" t="s">
        <v>4418</v>
      </c>
      <c r="B24">
        <v>13</v>
      </c>
      <c r="C24" s="32">
        <v>10058471</v>
      </c>
      <c r="D24" s="6">
        <v>10872736</v>
      </c>
      <c r="E24" s="6">
        <f t="shared" si="0"/>
        <v>2461.5874303999999</v>
      </c>
    </row>
    <row r="25" spans="1:5" x14ac:dyDescent="0.35">
      <c r="A25" t="s">
        <v>4419</v>
      </c>
      <c r="B25">
        <v>4</v>
      </c>
      <c r="C25" s="32">
        <v>1691823</v>
      </c>
      <c r="D25" s="6">
        <v>2050999</v>
      </c>
      <c r="E25" s="6">
        <f t="shared" si="0"/>
        <v>464.34617359999999</v>
      </c>
    </row>
    <row r="26" spans="1:5" x14ac:dyDescent="0.35">
      <c r="A26" t="s">
        <v>4420</v>
      </c>
      <c r="B26">
        <v>16</v>
      </c>
      <c r="C26" s="32">
        <v>5992110</v>
      </c>
      <c r="D26" s="6">
        <v>3551313.6409999998</v>
      </c>
      <c r="E26" s="6">
        <f t="shared" si="0"/>
        <v>804.0174083224</v>
      </c>
    </row>
    <row r="27" spans="1:5" x14ac:dyDescent="0.35">
      <c r="A27" t="s">
        <v>4421</v>
      </c>
      <c r="B27">
        <v>16</v>
      </c>
      <c r="C27" s="32">
        <v>14338891</v>
      </c>
      <c r="D27" s="6">
        <v>8750711.534</v>
      </c>
      <c r="E27" s="6">
        <f t="shared" si="0"/>
        <v>1981.1610912976</v>
      </c>
    </row>
    <row r="28" spans="1:5" x14ac:dyDescent="0.35">
      <c r="A28" t="s">
        <v>4422</v>
      </c>
      <c r="B28">
        <v>15</v>
      </c>
      <c r="C28" s="32">
        <v>6269884</v>
      </c>
      <c r="D28" s="6">
        <v>4758913.53</v>
      </c>
      <c r="E28" s="6">
        <f t="shared" si="0"/>
        <v>1077.418023192</v>
      </c>
    </row>
    <row r="29" spans="1:5" x14ac:dyDescent="0.35">
      <c r="A29" t="s">
        <v>4423</v>
      </c>
      <c r="B29">
        <v>4</v>
      </c>
      <c r="C29" s="32">
        <v>3778000</v>
      </c>
      <c r="D29" s="6">
        <v>4276744</v>
      </c>
      <c r="E29" s="6">
        <f t="shared" si="0"/>
        <v>968.25484159999996</v>
      </c>
    </row>
    <row r="30" spans="1:5" x14ac:dyDescent="0.35">
      <c r="A30" t="s">
        <v>4424</v>
      </c>
      <c r="B30">
        <v>11</v>
      </c>
      <c r="C30" s="32">
        <v>4319376</v>
      </c>
      <c r="D30" s="6">
        <v>3856459.719</v>
      </c>
      <c r="E30" s="6">
        <f t="shared" si="0"/>
        <v>873.1024803816</v>
      </c>
    </row>
    <row r="31" spans="1:5" x14ac:dyDescent="0.35">
      <c r="A31" t="s">
        <v>4425</v>
      </c>
      <c r="B31">
        <v>12</v>
      </c>
      <c r="C31" s="32">
        <v>2836744</v>
      </c>
      <c r="D31" s="6">
        <v>2843755.2170000002</v>
      </c>
      <c r="E31" s="6">
        <f t="shared" si="0"/>
        <v>643.82618112880004</v>
      </c>
    </row>
    <row r="32" spans="1:5" x14ac:dyDescent="0.35">
      <c r="A32" t="s">
        <v>4426</v>
      </c>
      <c r="B32">
        <v>9</v>
      </c>
      <c r="C32" s="32">
        <v>3485217</v>
      </c>
      <c r="D32" s="6">
        <v>4387105.2750000004</v>
      </c>
      <c r="E32" s="6">
        <f t="shared" si="0"/>
        <v>993.24063426000009</v>
      </c>
    </row>
    <row r="33" spans="1:5" x14ac:dyDescent="0.35">
      <c r="A33" t="s">
        <v>4427</v>
      </c>
      <c r="B33">
        <v>2</v>
      </c>
      <c r="C33" s="32">
        <v>2135300</v>
      </c>
      <c r="D33" s="6">
        <v>3284169.889</v>
      </c>
      <c r="E33" s="6">
        <f t="shared" si="0"/>
        <v>743.53606286959996</v>
      </c>
    </row>
    <row r="34" spans="1:5" x14ac:dyDescent="0.35">
      <c r="A34" t="s">
        <v>4428</v>
      </c>
      <c r="B34">
        <v>9</v>
      </c>
      <c r="C34" s="32">
        <v>3552645</v>
      </c>
      <c r="D34" s="6">
        <v>3562235.7829999998</v>
      </c>
      <c r="E34" s="6">
        <f t="shared" si="0"/>
        <v>806.49018127119996</v>
      </c>
    </row>
    <row r="35" spans="1:5" x14ac:dyDescent="0.35">
      <c r="A35" t="s">
        <v>4429</v>
      </c>
      <c r="B35">
        <v>10</v>
      </c>
      <c r="C35" s="32">
        <v>4172522</v>
      </c>
      <c r="D35" s="6">
        <v>4633713.682</v>
      </c>
      <c r="E35" s="6">
        <f t="shared" si="0"/>
        <v>1049.0727776048</v>
      </c>
    </row>
    <row r="36" spans="1:5" x14ac:dyDescent="0.35">
      <c r="A36" t="s">
        <v>4430</v>
      </c>
      <c r="B36">
        <v>6</v>
      </c>
      <c r="C36" s="32">
        <v>2853250</v>
      </c>
      <c r="D36" s="6">
        <v>3961229.179</v>
      </c>
      <c r="E36" s="6">
        <f t="shared" si="0"/>
        <v>896.82228612560004</v>
      </c>
    </row>
    <row r="37" spans="1:5" x14ac:dyDescent="0.35">
      <c r="A37" t="s">
        <v>4431</v>
      </c>
      <c r="B37">
        <v>15</v>
      </c>
      <c r="C37" s="32">
        <v>7072555</v>
      </c>
      <c r="D37" s="6">
        <v>4809713.0039999997</v>
      </c>
      <c r="E37" s="6">
        <f t="shared" si="0"/>
        <v>1088.9190241055999</v>
      </c>
    </row>
    <row r="38" spans="1:5" x14ac:dyDescent="0.35">
      <c r="A38" t="s">
        <v>4432</v>
      </c>
      <c r="B38">
        <v>11</v>
      </c>
      <c r="C38" s="32">
        <v>5653216</v>
      </c>
      <c r="D38" s="6">
        <v>4782820.5609999998</v>
      </c>
      <c r="E38" s="6">
        <f t="shared" si="0"/>
        <v>1082.8305750104</v>
      </c>
    </row>
    <row r="39" spans="1:5" x14ac:dyDescent="0.35">
      <c r="A39" t="s">
        <v>4433</v>
      </c>
      <c r="B39">
        <v>13</v>
      </c>
      <c r="C39" s="32">
        <v>6570973</v>
      </c>
      <c r="D39" s="6">
        <v>5640575.2609999999</v>
      </c>
      <c r="E39" s="6">
        <f t="shared" si="0"/>
        <v>1277.0262390903999</v>
      </c>
    </row>
    <row r="40" spans="1:5" x14ac:dyDescent="0.35">
      <c r="A40" t="s">
        <v>4434</v>
      </c>
      <c r="B40">
        <v>15</v>
      </c>
      <c r="C40" s="32">
        <v>22989001</v>
      </c>
      <c r="D40" s="6">
        <v>19411299.440000001</v>
      </c>
      <c r="E40" s="6">
        <f t="shared" si="0"/>
        <v>4394.7181932160001</v>
      </c>
    </row>
    <row r="41" spans="1:5" x14ac:dyDescent="0.35">
      <c r="A41" t="s">
        <v>4435</v>
      </c>
      <c r="B41">
        <v>13</v>
      </c>
      <c r="C41" s="32">
        <v>5596053</v>
      </c>
      <c r="D41" s="6">
        <v>6141282.2340000002</v>
      </c>
      <c r="E41" s="6">
        <f t="shared" si="0"/>
        <v>1390.3862977776</v>
      </c>
    </row>
    <row r="43" spans="1:5" x14ac:dyDescent="0.35">
      <c r="A43" t="s">
        <v>4436</v>
      </c>
      <c r="B43" t="s">
        <v>4393</v>
      </c>
      <c r="C43" s="32" t="s">
        <v>4336</v>
      </c>
      <c r="D43" s="6" t="s">
        <v>4394</v>
      </c>
      <c r="E43" s="6" t="s">
        <v>4395</v>
      </c>
    </row>
    <row r="44" spans="1:5" x14ac:dyDescent="0.35">
      <c r="A44" t="s">
        <v>4437</v>
      </c>
      <c r="B44" s="41">
        <v>52</v>
      </c>
      <c r="C44" s="32">
        <v>17647931</v>
      </c>
      <c r="D44" s="6">
        <v>9690498.6170000006</v>
      </c>
      <c r="E44" s="6">
        <f t="shared" ref="E44:E107" si="1">0.0002264*D44</f>
        <v>2193.9288868888002</v>
      </c>
    </row>
    <row r="45" spans="1:5" x14ac:dyDescent="0.35">
      <c r="A45" t="s">
        <v>4438</v>
      </c>
      <c r="B45" s="41">
        <v>44</v>
      </c>
      <c r="C45" s="32">
        <v>12679584</v>
      </c>
      <c r="D45" s="6">
        <v>13132560.27</v>
      </c>
      <c r="E45" s="6">
        <f t="shared" si="1"/>
        <v>2973.2116451279999</v>
      </c>
    </row>
    <row r="46" spans="1:5" x14ac:dyDescent="0.35">
      <c r="A46" t="s">
        <v>4439</v>
      </c>
      <c r="B46" s="41">
        <v>48</v>
      </c>
      <c r="C46" s="40">
        <v>28104221</v>
      </c>
      <c r="D46" s="6">
        <v>12724349.050000001</v>
      </c>
      <c r="E46" s="6">
        <f t="shared" si="1"/>
        <v>2880.79262492</v>
      </c>
    </row>
    <row r="47" spans="1:5" x14ac:dyDescent="0.35">
      <c r="A47" t="s">
        <v>4440</v>
      </c>
      <c r="B47">
        <v>27</v>
      </c>
      <c r="C47" s="40">
        <v>24135160</v>
      </c>
      <c r="D47" s="6">
        <v>11231134.789999999</v>
      </c>
      <c r="E47" s="6">
        <f t="shared" si="1"/>
        <v>2542.7289164559998</v>
      </c>
    </row>
    <row r="48" spans="1:5" x14ac:dyDescent="0.35">
      <c r="A48" t="s">
        <v>4441</v>
      </c>
      <c r="B48">
        <v>20</v>
      </c>
      <c r="C48" s="32">
        <v>9433705</v>
      </c>
      <c r="D48" s="6">
        <v>5681897.2379999999</v>
      </c>
      <c r="E48" s="6">
        <f t="shared" si="1"/>
        <v>1286.3815346832</v>
      </c>
    </row>
    <row r="49" spans="1:5" x14ac:dyDescent="0.35">
      <c r="A49" t="s">
        <v>4442</v>
      </c>
      <c r="B49">
        <v>16</v>
      </c>
      <c r="C49" s="32">
        <v>16109601</v>
      </c>
      <c r="D49" s="6">
        <v>14299302.57</v>
      </c>
      <c r="E49" s="6">
        <f t="shared" si="1"/>
        <v>3237.3621018480003</v>
      </c>
    </row>
    <row r="50" spans="1:5" x14ac:dyDescent="0.35">
      <c r="A50" t="s">
        <v>4443</v>
      </c>
      <c r="B50">
        <v>7</v>
      </c>
      <c r="C50" s="32">
        <v>2530314</v>
      </c>
      <c r="D50" s="6">
        <v>2837307.5449999999</v>
      </c>
      <c r="E50" s="6">
        <f t="shared" si="1"/>
        <v>642.36642818799999</v>
      </c>
    </row>
    <row r="51" spans="1:5" x14ac:dyDescent="0.35">
      <c r="A51" t="s">
        <v>4444</v>
      </c>
      <c r="B51" s="41">
        <v>39</v>
      </c>
      <c r="C51" s="32">
        <v>17667198</v>
      </c>
      <c r="D51" s="6">
        <v>9163405.2770000007</v>
      </c>
      <c r="E51" s="6">
        <f t="shared" si="1"/>
        <v>2074.5949547128002</v>
      </c>
    </row>
    <row r="52" spans="1:5" x14ac:dyDescent="0.35">
      <c r="A52" t="s">
        <v>4445</v>
      </c>
      <c r="B52">
        <v>10</v>
      </c>
      <c r="C52" s="32">
        <v>7095307</v>
      </c>
      <c r="D52" s="6">
        <v>6563507.3859999999</v>
      </c>
      <c r="E52" s="6">
        <f t="shared" si="1"/>
        <v>1485.9780721904001</v>
      </c>
    </row>
    <row r="53" spans="1:5" x14ac:dyDescent="0.35">
      <c r="A53" t="s">
        <v>4446</v>
      </c>
      <c r="B53">
        <v>0</v>
      </c>
      <c r="C53" s="32">
        <v>0</v>
      </c>
      <c r="D53" s="6">
        <v>0</v>
      </c>
      <c r="E53" s="6">
        <f t="shared" si="1"/>
        <v>0</v>
      </c>
    </row>
    <row r="54" spans="1:5" x14ac:dyDescent="0.35">
      <c r="A54" t="s">
        <v>4447</v>
      </c>
      <c r="B54">
        <v>14</v>
      </c>
      <c r="C54" s="32">
        <v>12297346</v>
      </c>
      <c r="D54" s="6">
        <v>8523689.9529999997</v>
      </c>
      <c r="E54" s="6">
        <f t="shared" si="1"/>
        <v>1929.7634053591999</v>
      </c>
    </row>
    <row r="55" spans="1:5" x14ac:dyDescent="0.35">
      <c r="A55" t="s">
        <v>4448</v>
      </c>
      <c r="B55">
        <v>22</v>
      </c>
      <c r="C55" s="32">
        <v>8851938</v>
      </c>
      <c r="D55" s="6">
        <v>5664906.3190000001</v>
      </c>
      <c r="E55" s="6">
        <f t="shared" si="1"/>
        <v>1282.5347906216</v>
      </c>
    </row>
    <row r="56" spans="1:5" x14ac:dyDescent="0.35">
      <c r="A56" t="s">
        <v>4449</v>
      </c>
      <c r="B56">
        <v>5</v>
      </c>
      <c r="C56" s="32">
        <v>3569852</v>
      </c>
      <c r="D56" s="6">
        <v>4116476.8960000002</v>
      </c>
      <c r="E56" s="6">
        <f t="shared" si="1"/>
        <v>931.9703692544</v>
      </c>
    </row>
    <row r="57" spans="1:5" x14ac:dyDescent="0.35">
      <c r="A57" t="s">
        <v>4450</v>
      </c>
      <c r="B57">
        <v>17</v>
      </c>
      <c r="C57" s="32">
        <v>8767117</v>
      </c>
      <c r="D57" s="6">
        <v>5550293.7489999998</v>
      </c>
      <c r="E57" s="6">
        <f t="shared" si="1"/>
        <v>1256.5865047735999</v>
      </c>
    </row>
    <row r="58" spans="1:5" x14ac:dyDescent="0.35">
      <c r="A58" t="s">
        <v>4451</v>
      </c>
      <c r="B58">
        <v>22</v>
      </c>
      <c r="C58" s="32">
        <v>11180989</v>
      </c>
      <c r="D58" s="6">
        <v>8520516.1420000009</v>
      </c>
      <c r="E58" s="6">
        <f t="shared" si="1"/>
        <v>1929.0448545488002</v>
      </c>
    </row>
    <row r="59" spans="1:5" x14ac:dyDescent="0.35">
      <c r="A59" t="s">
        <v>4452</v>
      </c>
      <c r="B59">
        <v>5</v>
      </c>
      <c r="C59" s="32">
        <v>6690837</v>
      </c>
      <c r="D59" s="6">
        <v>3108103</v>
      </c>
      <c r="E59" s="6">
        <f t="shared" si="1"/>
        <v>703.67451919999996</v>
      </c>
    </row>
    <row r="60" spans="1:5" x14ac:dyDescent="0.35">
      <c r="A60" t="s">
        <v>4453</v>
      </c>
      <c r="B60">
        <v>6</v>
      </c>
      <c r="C60" s="32">
        <v>5618068</v>
      </c>
      <c r="D60" s="26">
        <v>41360559.619999997</v>
      </c>
      <c r="E60" s="6">
        <f t="shared" si="1"/>
        <v>9364.030697967999</v>
      </c>
    </row>
    <row r="61" spans="1:5" x14ac:dyDescent="0.35">
      <c r="A61" t="s">
        <v>4454</v>
      </c>
      <c r="B61">
        <v>16</v>
      </c>
      <c r="C61" s="32">
        <v>6899998</v>
      </c>
      <c r="D61" s="6">
        <v>14260287.24</v>
      </c>
      <c r="E61" s="6">
        <f t="shared" si="1"/>
        <v>3228.529031136</v>
      </c>
    </row>
    <row r="62" spans="1:5" x14ac:dyDescent="0.35">
      <c r="A62" t="s">
        <v>4455</v>
      </c>
      <c r="B62">
        <v>3</v>
      </c>
      <c r="C62" s="32">
        <v>327965</v>
      </c>
      <c r="D62" s="6">
        <v>221813.22330000001</v>
      </c>
      <c r="E62" s="6">
        <f t="shared" si="1"/>
        <v>50.21851375512</v>
      </c>
    </row>
    <row r="63" spans="1:5" x14ac:dyDescent="0.35">
      <c r="A63" t="s">
        <v>4456</v>
      </c>
      <c r="B63">
        <v>19</v>
      </c>
      <c r="C63" s="40">
        <v>27304074</v>
      </c>
      <c r="D63" s="6">
        <v>30293449.620000001</v>
      </c>
      <c r="E63" s="6">
        <f t="shared" si="1"/>
        <v>6858.436993968</v>
      </c>
    </row>
    <row r="64" spans="1:5" x14ac:dyDescent="0.35">
      <c r="A64" t="s">
        <v>4457</v>
      </c>
      <c r="B64">
        <v>17</v>
      </c>
      <c r="C64" s="32">
        <v>16169767</v>
      </c>
      <c r="D64" s="6">
        <v>6750545.9740000004</v>
      </c>
      <c r="E64" s="6">
        <f t="shared" si="1"/>
        <v>1528.3236085136</v>
      </c>
    </row>
    <row r="65" spans="1:5" x14ac:dyDescent="0.35">
      <c r="A65" t="s">
        <v>4458</v>
      </c>
      <c r="B65">
        <v>17</v>
      </c>
      <c r="C65" s="32">
        <v>13679727</v>
      </c>
      <c r="D65" s="6">
        <v>9048784.6380000003</v>
      </c>
      <c r="E65" s="6">
        <f t="shared" si="1"/>
        <v>2048.6448420432002</v>
      </c>
    </row>
    <row r="66" spans="1:5" x14ac:dyDescent="0.35">
      <c r="A66" t="s">
        <v>4459</v>
      </c>
      <c r="B66">
        <v>15</v>
      </c>
      <c r="C66" s="32">
        <v>9628185</v>
      </c>
      <c r="D66" s="6">
        <v>3879395.7009999999</v>
      </c>
      <c r="E66" s="6">
        <f t="shared" si="1"/>
        <v>878.29518670639993</v>
      </c>
    </row>
    <row r="67" spans="1:5" x14ac:dyDescent="0.35">
      <c r="A67" t="s">
        <v>4460</v>
      </c>
      <c r="B67">
        <v>12</v>
      </c>
      <c r="C67" s="32">
        <v>3691289</v>
      </c>
      <c r="D67" s="6">
        <v>2431762.7629999998</v>
      </c>
      <c r="E67" s="6">
        <f t="shared" si="1"/>
        <v>550.55108954319996</v>
      </c>
    </row>
    <row r="68" spans="1:5" x14ac:dyDescent="0.35">
      <c r="A68" t="s">
        <v>4461</v>
      </c>
      <c r="B68">
        <v>6</v>
      </c>
      <c r="C68" s="32">
        <v>4053784</v>
      </c>
      <c r="D68" s="6">
        <v>3660820.8089999999</v>
      </c>
      <c r="E68" s="6">
        <f t="shared" si="1"/>
        <v>828.8098311576</v>
      </c>
    </row>
    <row r="69" spans="1:5" x14ac:dyDescent="0.35">
      <c r="A69" t="s">
        <v>4462</v>
      </c>
      <c r="B69">
        <v>9</v>
      </c>
      <c r="C69" s="32">
        <v>4227877</v>
      </c>
      <c r="D69" s="6">
        <v>2083574</v>
      </c>
      <c r="E69" s="6">
        <f t="shared" si="1"/>
        <v>471.72115359999998</v>
      </c>
    </row>
    <row r="70" spans="1:5" x14ac:dyDescent="0.35">
      <c r="A70" t="s">
        <v>4463</v>
      </c>
      <c r="B70">
        <v>26</v>
      </c>
      <c r="C70" s="40">
        <v>38364545</v>
      </c>
      <c r="D70" s="6">
        <v>4794070.6390000004</v>
      </c>
      <c r="E70" s="6">
        <f t="shared" si="1"/>
        <v>1085.3775926696001</v>
      </c>
    </row>
    <row r="71" spans="1:5" x14ac:dyDescent="0.35">
      <c r="A71" t="s">
        <v>4464</v>
      </c>
      <c r="B71">
        <v>18</v>
      </c>
      <c r="C71" s="32">
        <v>8716247</v>
      </c>
      <c r="D71" s="6">
        <v>4068990.1490000002</v>
      </c>
      <c r="E71" s="6">
        <f t="shared" si="1"/>
        <v>921.21936973360005</v>
      </c>
    </row>
    <row r="72" spans="1:5" x14ac:dyDescent="0.35">
      <c r="A72" t="s">
        <v>4465</v>
      </c>
      <c r="B72">
        <v>18</v>
      </c>
      <c r="C72" s="32">
        <v>12075273</v>
      </c>
      <c r="D72" s="6">
        <v>6393624.682</v>
      </c>
      <c r="E72" s="6">
        <f t="shared" si="1"/>
        <v>1447.5166280047999</v>
      </c>
    </row>
    <row r="73" spans="1:5" x14ac:dyDescent="0.35">
      <c r="A73" t="s">
        <v>4466</v>
      </c>
      <c r="B73">
        <v>32</v>
      </c>
      <c r="C73" s="32">
        <v>21957002</v>
      </c>
      <c r="D73" s="6">
        <v>13392903.68</v>
      </c>
      <c r="E73" s="6">
        <f t="shared" si="1"/>
        <v>3032.1533931519998</v>
      </c>
    </row>
    <row r="74" spans="1:5" x14ac:dyDescent="0.35">
      <c r="A74" t="s">
        <v>4467</v>
      </c>
      <c r="B74">
        <v>30</v>
      </c>
      <c r="C74" s="32">
        <v>20612688</v>
      </c>
      <c r="D74" s="6">
        <v>16911019.16</v>
      </c>
      <c r="E74" s="6">
        <f t="shared" si="1"/>
        <v>3828.6547378240002</v>
      </c>
    </row>
    <row r="75" spans="1:5" x14ac:dyDescent="0.35">
      <c r="A75" t="s">
        <v>4468</v>
      </c>
      <c r="B75">
        <v>16</v>
      </c>
      <c r="C75" s="32">
        <v>21883867</v>
      </c>
      <c r="D75" s="6">
        <v>9627381.5639999993</v>
      </c>
      <c r="E75" s="6">
        <f t="shared" si="1"/>
        <v>2179.6391860895997</v>
      </c>
    </row>
    <row r="76" spans="1:5" x14ac:dyDescent="0.35">
      <c r="A76" t="s">
        <v>4469</v>
      </c>
      <c r="B76" s="41">
        <v>40</v>
      </c>
      <c r="C76" s="32">
        <v>20655671</v>
      </c>
      <c r="D76" s="6">
        <v>8562794.3550000004</v>
      </c>
      <c r="E76" s="6">
        <f t="shared" si="1"/>
        <v>1938.616641972</v>
      </c>
    </row>
    <row r="77" spans="1:5" x14ac:dyDescent="0.35">
      <c r="A77" t="s">
        <v>4470</v>
      </c>
      <c r="B77">
        <v>14</v>
      </c>
      <c r="C77" s="32">
        <v>6876380</v>
      </c>
      <c r="D77" s="6">
        <v>4681441.6670000004</v>
      </c>
      <c r="E77" s="6">
        <f t="shared" si="1"/>
        <v>1059.8783934088001</v>
      </c>
    </row>
    <row r="78" spans="1:5" x14ac:dyDescent="0.35">
      <c r="A78" t="s">
        <v>4471</v>
      </c>
      <c r="B78">
        <v>11</v>
      </c>
      <c r="C78" s="32">
        <v>11445178</v>
      </c>
      <c r="D78" s="6">
        <v>4951326.5470000003</v>
      </c>
      <c r="E78" s="6">
        <f t="shared" si="1"/>
        <v>1120.9803302408</v>
      </c>
    </row>
    <row r="79" spans="1:5" x14ac:dyDescent="0.35">
      <c r="A79" t="s">
        <v>4472</v>
      </c>
      <c r="B79">
        <v>5</v>
      </c>
      <c r="C79" s="32">
        <v>804667</v>
      </c>
      <c r="D79" s="6">
        <v>1079032.2860000001</v>
      </c>
      <c r="E79" s="6">
        <f t="shared" si="1"/>
        <v>244.29290955040003</v>
      </c>
    </row>
    <row r="80" spans="1:5" x14ac:dyDescent="0.35">
      <c r="A80" t="s">
        <v>4473</v>
      </c>
      <c r="B80">
        <v>20</v>
      </c>
      <c r="C80" s="32">
        <v>14344967</v>
      </c>
      <c r="D80" s="6">
        <v>7777887.0559999999</v>
      </c>
      <c r="E80" s="6">
        <f t="shared" si="1"/>
        <v>1760.9136294784</v>
      </c>
    </row>
    <row r="81" spans="1:5" x14ac:dyDescent="0.35">
      <c r="A81" t="s">
        <v>4474</v>
      </c>
      <c r="B81">
        <v>13</v>
      </c>
      <c r="C81" s="32">
        <v>3204871</v>
      </c>
      <c r="D81" s="6">
        <v>3741905.2760000001</v>
      </c>
      <c r="E81" s="6">
        <f t="shared" si="1"/>
        <v>847.16735448639997</v>
      </c>
    </row>
    <row r="82" spans="1:5" x14ac:dyDescent="0.35">
      <c r="A82" t="s">
        <v>4475</v>
      </c>
      <c r="B82">
        <v>6</v>
      </c>
      <c r="C82" s="32">
        <v>3998116</v>
      </c>
      <c r="D82" s="6">
        <v>6476905.2819999997</v>
      </c>
      <c r="E82" s="6">
        <f t="shared" si="1"/>
        <v>1466.3713558447998</v>
      </c>
    </row>
    <row r="83" spans="1:5" x14ac:dyDescent="0.35">
      <c r="A83" t="s">
        <v>4476</v>
      </c>
      <c r="B83">
        <v>3</v>
      </c>
      <c r="C83" s="32">
        <v>4350000</v>
      </c>
      <c r="D83" s="6">
        <v>2875406.4079999998</v>
      </c>
      <c r="E83" s="6">
        <f t="shared" si="1"/>
        <v>650.99201077119994</v>
      </c>
    </row>
    <row r="84" spans="1:5" x14ac:dyDescent="0.35">
      <c r="A84" t="s">
        <v>4477</v>
      </c>
      <c r="B84">
        <v>9</v>
      </c>
      <c r="C84" s="32">
        <v>4694152</v>
      </c>
      <c r="D84" s="6">
        <v>2834737.8080000002</v>
      </c>
      <c r="E84" s="6">
        <f t="shared" si="1"/>
        <v>641.78463973120006</v>
      </c>
    </row>
    <row r="85" spans="1:5" x14ac:dyDescent="0.35">
      <c r="A85" t="s">
        <v>4478</v>
      </c>
      <c r="B85">
        <v>11</v>
      </c>
      <c r="C85" s="32">
        <v>1040883</v>
      </c>
      <c r="D85" s="6">
        <v>292491</v>
      </c>
      <c r="E85" s="6">
        <f t="shared" si="1"/>
        <v>66.2199624</v>
      </c>
    </row>
    <row r="86" spans="1:5" x14ac:dyDescent="0.35">
      <c r="A86" t="s">
        <v>4479</v>
      </c>
      <c r="B86">
        <v>4</v>
      </c>
      <c r="C86" s="32">
        <v>3157326</v>
      </c>
      <c r="D86" s="6">
        <v>2000000</v>
      </c>
      <c r="E86" s="6">
        <f t="shared" si="1"/>
        <v>452.8</v>
      </c>
    </row>
    <row r="87" spans="1:5" x14ac:dyDescent="0.35">
      <c r="A87" t="s">
        <v>4480</v>
      </c>
      <c r="B87">
        <v>4</v>
      </c>
      <c r="C87" s="32">
        <v>1202111</v>
      </c>
      <c r="D87" s="6">
        <v>326912</v>
      </c>
      <c r="E87" s="6">
        <f t="shared" si="1"/>
        <v>74.012876800000001</v>
      </c>
    </row>
    <row r="88" spans="1:5" x14ac:dyDescent="0.35">
      <c r="A88" t="s">
        <v>4481</v>
      </c>
      <c r="B88">
        <v>5</v>
      </c>
      <c r="C88" s="32">
        <v>580830</v>
      </c>
      <c r="D88" s="6">
        <v>394855.03850000002</v>
      </c>
      <c r="E88" s="6">
        <f t="shared" si="1"/>
        <v>89.395180716400006</v>
      </c>
    </row>
    <row r="89" spans="1:5" x14ac:dyDescent="0.35">
      <c r="A89" t="s">
        <v>4482</v>
      </c>
      <c r="B89">
        <v>2</v>
      </c>
      <c r="C89" s="32">
        <v>1408375</v>
      </c>
      <c r="D89" s="6">
        <v>2428207</v>
      </c>
      <c r="E89" s="6">
        <f t="shared" si="1"/>
        <v>549.7460648</v>
      </c>
    </row>
    <row r="90" spans="1:5" x14ac:dyDescent="0.35">
      <c r="A90" t="s">
        <v>4483</v>
      </c>
      <c r="B90">
        <v>11</v>
      </c>
      <c r="C90" s="32">
        <v>8028068</v>
      </c>
      <c r="D90" s="6">
        <v>3894406.5809999998</v>
      </c>
      <c r="E90" s="6">
        <f t="shared" si="1"/>
        <v>881.69364993839997</v>
      </c>
    </row>
    <row r="91" spans="1:5" x14ac:dyDescent="0.35">
      <c r="A91" t="s">
        <v>4484</v>
      </c>
      <c r="B91">
        <v>6</v>
      </c>
      <c r="C91" s="32">
        <v>4724596</v>
      </c>
      <c r="D91" s="6">
        <v>2651138.4929999998</v>
      </c>
      <c r="E91" s="6">
        <f t="shared" si="1"/>
        <v>600.2177548151999</v>
      </c>
    </row>
    <row r="92" spans="1:5" x14ac:dyDescent="0.35">
      <c r="A92" t="s">
        <v>4485</v>
      </c>
      <c r="B92">
        <v>8</v>
      </c>
      <c r="C92" s="32">
        <v>2750176</v>
      </c>
      <c r="D92" s="6">
        <v>2153172.34</v>
      </c>
      <c r="E92" s="6">
        <f t="shared" si="1"/>
        <v>487.47821777599995</v>
      </c>
    </row>
    <row r="93" spans="1:5" x14ac:dyDescent="0.35">
      <c r="A93" t="s">
        <v>4486</v>
      </c>
      <c r="B93">
        <v>9</v>
      </c>
      <c r="C93" s="32">
        <v>2987351</v>
      </c>
      <c r="D93" s="6">
        <v>11092477.25</v>
      </c>
      <c r="E93" s="6">
        <f t="shared" si="1"/>
        <v>2511.3368494000001</v>
      </c>
    </row>
    <row r="94" spans="1:5" x14ac:dyDescent="0.35">
      <c r="A94" t="s">
        <v>4487</v>
      </c>
      <c r="B94">
        <v>0</v>
      </c>
      <c r="C94" s="32">
        <v>0</v>
      </c>
      <c r="D94" s="6">
        <v>0</v>
      </c>
      <c r="E94" s="6">
        <f t="shared" si="1"/>
        <v>0</v>
      </c>
    </row>
    <row r="95" spans="1:5" x14ac:dyDescent="0.35">
      <c r="A95" t="s">
        <v>4488</v>
      </c>
      <c r="B95">
        <v>2</v>
      </c>
      <c r="C95" s="32">
        <v>257491</v>
      </c>
      <c r="D95" s="6">
        <v>232383</v>
      </c>
      <c r="E95" s="6">
        <f t="shared" si="1"/>
        <v>52.611511200000002</v>
      </c>
    </row>
    <row r="96" spans="1:5" x14ac:dyDescent="0.35">
      <c r="A96" t="s">
        <v>4489</v>
      </c>
      <c r="B96">
        <v>8</v>
      </c>
      <c r="C96" s="32">
        <v>4225157</v>
      </c>
      <c r="D96" s="6">
        <v>2131935.7259999998</v>
      </c>
      <c r="E96" s="6">
        <f t="shared" si="1"/>
        <v>482.67024836639996</v>
      </c>
    </row>
    <row r="97" spans="1:5" x14ac:dyDescent="0.35">
      <c r="A97" t="s">
        <v>4490</v>
      </c>
      <c r="B97">
        <v>14</v>
      </c>
      <c r="C97" s="32">
        <v>14081400</v>
      </c>
      <c r="D97" s="6">
        <v>8518328.534</v>
      </c>
      <c r="E97" s="6">
        <f t="shared" si="1"/>
        <v>1928.5495800976</v>
      </c>
    </row>
    <row r="98" spans="1:5" x14ac:dyDescent="0.35">
      <c r="A98" t="s">
        <v>4491</v>
      </c>
      <c r="B98">
        <v>1</v>
      </c>
      <c r="C98" s="32">
        <v>403000</v>
      </c>
      <c r="D98" s="6">
        <v>786645</v>
      </c>
      <c r="E98" s="6">
        <f t="shared" si="1"/>
        <v>178.096428</v>
      </c>
    </row>
    <row r="99" spans="1:5" x14ac:dyDescent="0.35">
      <c r="A99" t="s">
        <v>4492</v>
      </c>
      <c r="B99">
        <v>12</v>
      </c>
      <c r="C99" s="32">
        <v>4948848</v>
      </c>
      <c r="D99" s="6">
        <v>3226384.2170000002</v>
      </c>
      <c r="E99" s="6">
        <f t="shared" si="1"/>
        <v>730.45338672880007</v>
      </c>
    </row>
    <row r="100" spans="1:5" x14ac:dyDescent="0.35">
      <c r="A100" t="s">
        <v>4493</v>
      </c>
      <c r="B100">
        <v>1</v>
      </c>
      <c r="C100" s="32">
        <v>1600000</v>
      </c>
      <c r="D100" s="6">
        <v>1306799</v>
      </c>
      <c r="E100" s="6">
        <f t="shared" si="1"/>
        <v>295.8592936</v>
      </c>
    </row>
    <row r="101" spans="1:5" x14ac:dyDescent="0.35">
      <c r="A101" t="s">
        <v>4494</v>
      </c>
      <c r="B101">
        <v>8</v>
      </c>
      <c r="C101" s="32">
        <v>3413010</v>
      </c>
      <c r="D101" s="6">
        <v>3659221.9539999999</v>
      </c>
      <c r="E101" s="6">
        <f t="shared" si="1"/>
        <v>828.44785038559996</v>
      </c>
    </row>
    <row r="102" spans="1:5" x14ac:dyDescent="0.35">
      <c r="A102" t="s">
        <v>4495</v>
      </c>
      <c r="B102">
        <v>2</v>
      </c>
      <c r="C102" s="32">
        <v>330984</v>
      </c>
      <c r="D102" s="6">
        <v>0</v>
      </c>
      <c r="E102" s="6">
        <f t="shared" si="1"/>
        <v>0</v>
      </c>
    </row>
    <row r="103" spans="1:5" x14ac:dyDescent="0.35">
      <c r="A103" t="s">
        <v>4496</v>
      </c>
      <c r="B103">
        <v>1</v>
      </c>
      <c r="C103" s="32">
        <v>75000</v>
      </c>
      <c r="D103" s="6">
        <v>48512.289779999999</v>
      </c>
      <c r="E103" s="6">
        <f t="shared" si="1"/>
        <v>10.983182406192</v>
      </c>
    </row>
    <row r="104" spans="1:5" x14ac:dyDescent="0.35">
      <c r="A104" t="s">
        <v>4497</v>
      </c>
      <c r="B104">
        <v>4</v>
      </c>
      <c r="C104" s="32">
        <v>2553266</v>
      </c>
      <c r="D104" s="6">
        <v>2183300</v>
      </c>
      <c r="E104" s="6">
        <f t="shared" si="1"/>
        <v>494.29912000000002</v>
      </c>
    </row>
    <row r="105" spans="1:5" x14ac:dyDescent="0.35">
      <c r="A105" t="s">
        <v>4498</v>
      </c>
      <c r="B105">
        <v>8</v>
      </c>
      <c r="C105" s="32">
        <v>3475972</v>
      </c>
      <c r="D105" s="6">
        <v>4052510.5809999998</v>
      </c>
      <c r="E105" s="6">
        <f t="shared" si="1"/>
        <v>917.48839553839991</v>
      </c>
    </row>
    <row r="106" spans="1:5" x14ac:dyDescent="0.35">
      <c r="A106" t="s">
        <v>4499</v>
      </c>
      <c r="B106">
        <v>0</v>
      </c>
      <c r="C106" s="32">
        <v>0</v>
      </c>
      <c r="D106" s="6">
        <v>0</v>
      </c>
      <c r="E106" s="6">
        <f t="shared" si="1"/>
        <v>0</v>
      </c>
    </row>
    <row r="107" spans="1:5" x14ac:dyDescent="0.35">
      <c r="A107" t="s">
        <v>4500</v>
      </c>
      <c r="B107">
        <v>1</v>
      </c>
      <c r="C107" s="32">
        <v>1080000</v>
      </c>
      <c r="D107" s="6">
        <v>685000</v>
      </c>
      <c r="E107" s="6">
        <f t="shared" si="1"/>
        <v>155.084</v>
      </c>
    </row>
    <row r="108" spans="1:5" x14ac:dyDescent="0.35">
      <c r="A108" t="s">
        <v>4501</v>
      </c>
      <c r="B108">
        <v>2</v>
      </c>
      <c r="C108" s="32">
        <v>856574</v>
      </c>
      <c r="D108" s="6">
        <v>1822337</v>
      </c>
      <c r="E108" s="6">
        <f t="shared" ref="E108:E123" si="2">0.0002264*D108</f>
        <v>412.57709679999999</v>
      </c>
    </row>
    <row r="109" spans="1:5" x14ac:dyDescent="0.35">
      <c r="A109" t="s">
        <v>4502</v>
      </c>
      <c r="B109">
        <v>2</v>
      </c>
      <c r="C109" s="32">
        <v>1397640</v>
      </c>
      <c r="D109" s="6">
        <v>1758508</v>
      </c>
      <c r="E109" s="6">
        <f t="shared" si="2"/>
        <v>398.1262112</v>
      </c>
    </row>
    <row r="110" spans="1:5" x14ac:dyDescent="0.35">
      <c r="A110" t="s">
        <v>4503</v>
      </c>
      <c r="B110">
        <v>7</v>
      </c>
      <c r="C110" s="32">
        <v>1394106</v>
      </c>
      <c r="D110" s="6">
        <v>627446.6825</v>
      </c>
      <c r="E110" s="6">
        <f t="shared" si="2"/>
        <v>142.053928918</v>
      </c>
    </row>
    <row r="111" spans="1:5" x14ac:dyDescent="0.35">
      <c r="A111" t="s">
        <v>4504</v>
      </c>
      <c r="B111">
        <v>6</v>
      </c>
      <c r="C111" s="32">
        <v>2123925</v>
      </c>
      <c r="D111" s="6">
        <v>3321267</v>
      </c>
      <c r="E111" s="6">
        <f t="shared" si="2"/>
        <v>751.93484880000005</v>
      </c>
    </row>
    <row r="112" spans="1:5" x14ac:dyDescent="0.35">
      <c r="A112" t="s">
        <v>4505</v>
      </c>
      <c r="B112">
        <v>4</v>
      </c>
      <c r="C112" s="32">
        <v>1490083</v>
      </c>
      <c r="D112" s="6">
        <v>2322115.3810000001</v>
      </c>
      <c r="E112" s="6">
        <f t="shared" si="2"/>
        <v>525.72692225840001</v>
      </c>
    </row>
    <row r="113" spans="1:5" x14ac:dyDescent="0.35">
      <c r="A113" t="s">
        <v>4506</v>
      </c>
      <c r="B113">
        <v>6</v>
      </c>
      <c r="C113" s="32">
        <v>1396510</v>
      </c>
      <c r="D113" s="6">
        <v>883157.72730000003</v>
      </c>
      <c r="E113" s="6">
        <f t="shared" si="2"/>
        <v>199.94690946072001</v>
      </c>
    </row>
    <row r="114" spans="1:5" x14ac:dyDescent="0.35">
      <c r="A114" t="s">
        <v>4507</v>
      </c>
      <c r="B114">
        <v>3</v>
      </c>
      <c r="C114" s="32">
        <v>2371100</v>
      </c>
      <c r="D114" s="6">
        <v>3436692.5279999999</v>
      </c>
      <c r="E114" s="6">
        <f t="shared" si="2"/>
        <v>778.06718833920002</v>
      </c>
    </row>
    <row r="115" spans="1:5" x14ac:dyDescent="0.35">
      <c r="A115" t="s">
        <v>4508</v>
      </c>
      <c r="B115">
        <v>5</v>
      </c>
      <c r="C115" s="32">
        <v>4865409</v>
      </c>
      <c r="D115" s="6">
        <v>3514534</v>
      </c>
      <c r="E115" s="6">
        <f t="shared" si="2"/>
        <v>795.69049759999996</v>
      </c>
    </row>
    <row r="116" spans="1:5" x14ac:dyDescent="0.35">
      <c r="A116" t="s">
        <v>4509</v>
      </c>
      <c r="B116">
        <v>8</v>
      </c>
      <c r="C116" s="32">
        <v>5320059</v>
      </c>
      <c r="D116" s="6">
        <v>4782820.5609999998</v>
      </c>
      <c r="E116" s="6">
        <f t="shared" si="2"/>
        <v>1082.8305750104</v>
      </c>
    </row>
    <row r="117" spans="1:5" x14ac:dyDescent="0.35">
      <c r="A117" t="s">
        <v>4510</v>
      </c>
      <c r="B117">
        <v>8</v>
      </c>
      <c r="C117" s="32">
        <v>2081516</v>
      </c>
      <c r="D117" s="6">
        <v>1808583.898</v>
      </c>
      <c r="E117" s="6">
        <f t="shared" si="2"/>
        <v>409.46339450720001</v>
      </c>
    </row>
    <row r="118" spans="1:5" x14ac:dyDescent="0.35">
      <c r="A118" t="s">
        <v>4511</v>
      </c>
      <c r="B118">
        <v>4</v>
      </c>
      <c r="C118" s="32">
        <v>4176506</v>
      </c>
      <c r="D118" s="6">
        <v>867146</v>
      </c>
      <c r="E118" s="6">
        <f t="shared" si="2"/>
        <v>196.32185440000001</v>
      </c>
    </row>
    <row r="119" spans="1:5" x14ac:dyDescent="0.35">
      <c r="A119" t="s">
        <v>4512</v>
      </c>
      <c r="B119">
        <v>7</v>
      </c>
      <c r="C119" s="32">
        <v>4091969</v>
      </c>
      <c r="D119" s="6">
        <v>5389895</v>
      </c>
      <c r="E119" s="6">
        <f t="shared" si="2"/>
        <v>1220.272228</v>
      </c>
    </row>
    <row r="120" spans="1:5" x14ac:dyDescent="0.35">
      <c r="A120" t="s">
        <v>4513</v>
      </c>
      <c r="B120">
        <v>17</v>
      </c>
      <c r="C120" s="40">
        <v>24246616</v>
      </c>
      <c r="D120" s="6">
        <v>21288467.23</v>
      </c>
      <c r="E120" s="6">
        <f t="shared" si="2"/>
        <v>4819.7089808720002</v>
      </c>
    </row>
    <row r="121" spans="1:5" x14ac:dyDescent="0.35">
      <c r="A121" t="s">
        <v>4514</v>
      </c>
      <c r="B121">
        <v>2</v>
      </c>
      <c r="C121" s="32">
        <v>334710</v>
      </c>
      <c r="D121" s="6">
        <v>321177.75630000001</v>
      </c>
      <c r="E121" s="6">
        <f t="shared" si="2"/>
        <v>72.714644026320002</v>
      </c>
    </row>
    <row r="122" spans="1:5" x14ac:dyDescent="0.35">
      <c r="A122" t="s">
        <v>4515</v>
      </c>
      <c r="B122">
        <v>4</v>
      </c>
      <c r="C122" s="32">
        <v>3376210</v>
      </c>
      <c r="D122" s="6">
        <v>2241631.6880000001</v>
      </c>
      <c r="E122" s="6">
        <f t="shared" si="2"/>
        <v>507.50541416320004</v>
      </c>
    </row>
    <row r="123" spans="1:5" x14ac:dyDescent="0.35">
      <c r="A123" t="s">
        <v>4516</v>
      </c>
      <c r="B123">
        <v>5</v>
      </c>
      <c r="C123" s="32">
        <v>6476392</v>
      </c>
      <c r="D123" s="6">
        <v>4532083.273</v>
      </c>
      <c r="E123" s="6">
        <f t="shared" si="2"/>
        <v>1026.0636530071999</v>
      </c>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062E-62E5-4E4A-9EF2-725F14E8BFED}">
  <dimension ref="A1:J18"/>
  <sheetViews>
    <sheetView workbookViewId="0">
      <selection activeCell="A11" sqref="A11:D14"/>
    </sheetView>
  </sheetViews>
  <sheetFormatPr defaultColWidth="8.81640625" defaultRowHeight="14.5" x14ac:dyDescent="0.35"/>
  <cols>
    <col min="1" max="1" width="26.453125" customWidth="1"/>
    <col min="2" max="2" width="15.7265625" style="7" bestFit="1" customWidth="1"/>
    <col min="3" max="3" width="17.453125" style="7" customWidth="1"/>
    <col min="4" max="4" width="23.1796875" style="37" customWidth="1"/>
    <col min="6" max="6" width="10.26953125" bestFit="1" customWidth="1"/>
    <col min="7" max="7" width="14.26953125" customWidth="1"/>
    <col min="8" max="8" width="15.453125" customWidth="1"/>
    <col min="9" max="10" width="11.81640625" bestFit="1" customWidth="1"/>
  </cols>
  <sheetData>
    <row r="1" spans="1:10" x14ac:dyDescent="0.35">
      <c r="A1" s="51" t="s">
        <v>4517</v>
      </c>
      <c r="B1" s="38" t="s">
        <v>4518</v>
      </c>
      <c r="C1" s="38" t="s">
        <v>4519</v>
      </c>
      <c r="D1" s="52" t="s">
        <v>4520</v>
      </c>
      <c r="F1" s="53" t="s">
        <v>4521</v>
      </c>
      <c r="G1" s="54"/>
      <c r="H1" s="54"/>
      <c r="I1" s="53" t="s">
        <v>4522</v>
      </c>
      <c r="J1" s="55"/>
    </row>
    <row r="2" spans="1:10" x14ac:dyDescent="0.35">
      <c r="A2" s="44" t="s">
        <v>134</v>
      </c>
      <c r="B2" s="45">
        <v>45044</v>
      </c>
      <c r="C2" s="45">
        <v>45364</v>
      </c>
      <c r="D2" s="46">
        <f>(C2-B2)/30.4</f>
        <v>10.526315789473685</v>
      </c>
      <c r="G2" s="33" t="s">
        <v>44</v>
      </c>
      <c r="H2" s="33" t="s">
        <v>4335</v>
      </c>
      <c r="I2" s="34" t="s">
        <v>44</v>
      </c>
      <c r="J2" s="33" t="s">
        <v>4335</v>
      </c>
    </row>
    <row r="3" spans="1:10" x14ac:dyDescent="0.35">
      <c r="A3" s="44" t="s">
        <v>140</v>
      </c>
      <c r="B3" s="45">
        <v>45098</v>
      </c>
      <c r="C3" s="45">
        <v>45364</v>
      </c>
      <c r="D3" s="46">
        <f t="shared" ref="D3:D16" si="0">(C3-B3)/30.4</f>
        <v>8.75</v>
      </c>
      <c r="F3" t="s">
        <v>4523</v>
      </c>
      <c r="G3">
        <v>11</v>
      </c>
      <c r="H3">
        <v>5</v>
      </c>
      <c r="I3" s="35">
        <v>1</v>
      </c>
      <c r="J3">
        <v>4</v>
      </c>
    </row>
    <row r="4" spans="1:10" x14ac:dyDescent="0.35">
      <c r="A4" s="44" t="s">
        <v>272</v>
      </c>
      <c r="B4" s="45">
        <v>45114</v>
      </c>
      <c r="C4" s="45">
        <v>45392</v>
      </c>
      <c r="D4" s="46">
        <f t="shared" si="0"/>
        <v>9.1447368421052637</v>
      </c>
      <c r="F4" t="s">
        <v>4524</v>
      </c>
      <c r="G4" s="32">
        <v>24405999</v>
      </c>
      <c r="H4" s="32">
        <v>11284247</v>
      </c>
      <c r="I4" s="36">
        <v>5000000</v>
      </c>
      <c r="J4" s="32">
        <v>8284247</v>
      </c>
    </row>
    <row r="5" spans="1:10" x14ac:dyDescent="0.35">
      <c r="A5" t="s">
        <v>93</v>
      </c>
      <c r="B5" s="7">
        <v>45317</v>
      </c>
      <c r="C5" s="7">
        <v>45546</v>
      </c>
      <c r="D5" s="46">
        <f t="shared" si="0"/>
        <v>7.5328947368421053</v>
      </c>
    </row>
    <row r="6" spans="1:10" x14ac:dyDescent="0.35">
      <c r="A6" t="s">
        <v>146</v>
      </c>
      <c r="B6" s="7">
        <v>45268</v>
      </c>
      <c r="C6" s="7">
        <v>45546</v>
      </c>
      <c r="D6" s="46">
        <f t="shared" si="0"/>
        <v>9.1447368421052637</v>
      </c>
    </row>
    <row r="7" spans="1:10" x14ac:dyDescent="0.35">
      <c r="A7" t="s">
        <v>164</v>
      </c>
      <c r="B7" s="7">
        <v>45138</v>
      </c>
      <c r="C7" s="7">
        <v>45546</v>
      </c>
      <c r="D7" s="46">
        <f t="shared" si="0"/>
        <v>13.421052631578949</v>
      </c>
      <c r="F7" s="44"/>
      <c r="G7" s="45"/>
      <c r="H7" s="45"/>
    </row>
    <row r="8" spans="1:10" x14ac:dyDescent="0.35">
      <c r="A8" t="s">
        <v>192</v>
      </c>
      <c r="B8" s="7">
        <v>45118</v>
      </c>
      <c r="C8" s="7">
        <v>45546</v>
      </c>
      <c r="D8" s="46">
        <f t="shared" si="0"/>
        <v>14.078947368421053</v>
      </c>
    </row>
    <row r="9" spans="1:10" x14ac:dyDescent="0.35">
      <c r="A9" t="s">
        <v>4525</v>
      </c>
      <c r="B9" s="7">
        <v>45064</v>
      </c>
      <c r="C9" s="7">
        <v>45546</v>
      </c>
      <c r="D9" s="46">
        <f t="shared" si="0"/>
        <v>15.855263157894738</v>
      </c>
    </row>
    <row r="10" spans="1:10" x14ac:dyDescent="0.35">
      <c r="A10" t="s">
        <v>4526</v>
      </c>
      <c r="B10" s="7">
        <v>45371</v>
      </c>
      <c r="C10" s="7">
        <v>45546</v>
      </c>
      <c r="D10" s="46">
        <f t="shared" si="0"/>
        <v>5.7565789473684212</v>
      </c>
    </row>
    <row r="11" spans="1:10" x14ac:dyDescent="0.35">
      <c r="A11" t="s">
        <v>239</v>
      </c>
      <c r="B11" s="7">
        <v>45069</v>
      </c>
      <c r="C11" s="39">
        <v>45700</v>
      </c>
      <c r="D11" s="46">
        <f t="shared" si="0"/>
        <v>20.756578947368421</v>
      </c>
    </row>
    <row r="12" spans="1:10" x14ac:dyDescent="0.35">
      <c r="A12" t="s">
        <v>188</v>
      </c>
      <c r="B12" s="7">
        <v>45383</v>
      </c>
      <c r="C12" s="39">
        <v>45700</v>
      </c>
      <c r="D12" s="46">
        <f t="shared" si="0"/>
        <v>10.427631578947368</v>
      </c>
    </row>
    <row r="13" spans="1:10" x14ac:dyDescent="0.35">
      <c r="A13" t="s">
        <v>4527</v>
      </c>
      <c r="B13" s="7">
        <v>45433</v>
      </c>
      <c r="C13" s="39">
        <v>45700</v>
      </c>
      <c r="D13" s="46">
        <f t="shared" si="0"/>
        <v>8.7828947368421062</v>
      </c>
    </row>
    <row r="14" spans="1:10" x14ac:dyDescent="0.35">
      <c r="A14" t="s">
        <v>207</v>
      </c>
      <c r="B14" s="7">
        <v>45523</v>
      </c>
      <c r="C14" s="39">
        <v>45700</v>
      </c>
      <c r="D14" s="46">
        <f t="shared" si="0"/>
        <v>5.8223684210526319</v>
      </c>
    </row>
    <row r="15" spans="1:10" x14ac:dyDescent="0.35">
      <c r="A15" t="s">
        <v>110</v>
      </c>
      <c r="B15" s="7">
        <v>45510</v>
      </c>
      <c r="C15" s="39">
        <v>45733</v>
      </c>
      <c r="D15" s="46">
        <f t="shared" ref="D15" si="1">(C15-B15)/30.4</f>
        <v>7.3355263157894743</v>
      </c>
    </row>
    <row r="16" spans="1:10" x14ac:dyDescent="0.35">
      <c r="A16" t="s">
        <v>75</v>
      </c>
      <c r="B16" s="7">
        <v>45576</v>
      </c>
      <c r="C16" s="39">
        <v>45882</v>
      </c>
      <c r="D16" s="46">
        <f t="shared" si="0"/>
        <v>10.065789473684211</v>
      </c>
    </row>
    <row r="17" spans="3:4" x14ac:dyDescent="0.35">
      <c r="C17" s="47" t="s">
        <v>4528</v>
      </c>
      <c r="D17" s="48">
        <f>AVERAGE(D2:D16)</f>
        <v>10.493421052631581</v>
      </c>
    </row>
    <row r="18" spans="3:4" x14ac:dyDescent="0.35">
      <c r="C18" s="45"/>
      <c r="D18" s="46"/>
    </row>
  </sheetData>
  <mergeCells count="2">
    <mergeCell ref="F1:H1"/>
    <mergeCell ref="I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cbda71806c68de43b9262847f8a13509">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4f86845a2848bd05feaeefd55193e7c"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CAM"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CAM" ma:index="21" nillable="true" ma:displayName="CAM" ma:format="Dropdown" ma:list="UserInfo" ma:SharePointGroup="0" ma:internalName="CA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674f80-179e-4053-8bca-2cf2f28e05b4}"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CAM xmlns="785685f2-c2e1-4352-89aa-3faca8eaba52">
      <UserInfo>
        <DisplayName/>
        <AccountId xsi:nil="true"/>
        <AccountType/>
      </UserInfo>
    </CAM>
    <lcf76f155ced4ddcb4097134ff3c332f xmlns="785685f2-c2e1-4352-89aa-3faca8eaba52">
      <Terms xmlns="http://schemas.microsoft.com/office/infopath/2007/PartnerControls"/>
    </lcf76f155ced4ddcb4097134ff3c332f>
    <SharedWithUsers xmlns="5067c814-4b34-462c-a21d-c185ff6548d2">
      <UserInfo>
        <DisplayName>David, Travis@Energy</DisplayName>
        <AccountId>426</AccountId>
        <AccountType/>
      </UserInfo>
      <UserInfo>
        <DisplayName>Lockwood, Sean@Energy</DisplayName>
        <AccountId>434</AccountId>
        <AccountType/>
      </UserInfo>
      <UserInfo>
        <DisplayName>Blossom, Gabriel@Energy</DisplayName>
        <AccountId>665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D9D01-B762-4326-8264-133FC20E7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5542B6-3B01-45AE-93D5-6FAC20643252}">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95370385-80E6-4B6E-AB34-6597D93EA9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ECAA_GIS</vt:lpstr>
      <vt:lpstr>County Breakdown</vt:lpstr>
      <vt:lpstr>DAC Since 2019</vt:lpstr>
      <vt:lpstr>CA Leg Districts</vt:lpstr>
      <vt:lpstr>Waitlist Breakdown (Dec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Lockwood, Sean@Energy</dc:creator>
  <cp:keywords/>
  <dc:description/>
  <cp:lastModifiedBy>Knight, Kelsey@Energy</cp:lastModifiedBy>
  <cp:revision/>
  <dcterms:created xsi:type="dcterms:W3CDTF">2023-11-20T15:39:50Z</dcterms:created>
  <dcterms:modified xsi:type="dcterms:W3CDTF">2025-05-16T16:02:03Z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