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energy-my.sharepoint.com/personal/eilene_cary_energy_ca_gov/Documents/$ Contract, Grant &amp; Loan (CGL) Info/GFO-24-607 NOPA for Kevyn/"/>
    </mc:Choice>
  </mc:AlternateContent>
  <xr:revisionPtr revIDLastSave="0" documentId="8_{FC1E53B9-149B-42E9-BBDF-4CAE03C8D5C2}" xr6:coauthVersionLast="47" xr6:coauthVersionMax="47" xr10:uidLastSave="{00000000-0000-0000-0000-000000000000}"/>
  <bookViews>
    <workbookView xWindow="-120" yWindow="-120" windowWidth="25440" windowHeight="15270" firstSheet="1" activeTab="1" xr2:uid="{00000000-000D-0000-FFFF-FFFF00000000}"/>
  </bookViews>
  <sheets>
    <sheet name="applicant list" sheetId="1" r:id="rId1"/>
    <sheet name="NOPA" sheetId="2" r:id="rId2"/>
  </sheets>
  <definedNames>
    <definedName name="_xlnm._FilterDatabase" localSheetId="0" hidden="1">'applicant list'!$A$1:$E$1</definedName>
    <definedName name="_xlnm.Print_Area" localSheetId="1">NOPA!$A$1:$H$65</definedName>
    <definedName name="_xlnm.Print_Titles" localSheetId="1">NOPA!$7:$7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2" l="1"/>
  <c r="D62" i="2" s="1"/>
  <c r="E31" i="2"/>
  <c r="E62" i="2" s="1"/>
  <c r="F31" i="2"/>
  <c r="F62" i="2" s="1"/>
</calcChain>
</file>

<file path=xl/sharedStrings.xml><?xml version="1.0" encoding="utf-8"?>
<sst xmlns="http://schemas.openxmlformats.org/spreadsheetml/2006/main" count="342" uniqueCount="139">
  <si>
    <t>Proposal Number</t>
  </si>
  <si>
    <t>Applicant</t>
  </si>
  <si>
    <t>Project Title</t>
  </si>
  <si>
    <t>Funds Requested</t>
  </si>
  <si>
    <t>Match Amount</t>
  </si>
  <si>
    <t>Score</t>
  </si>
  <si>
    <t>Rank</t>
  </si>
  <si>
    <t xml:space="preserve">Company </t>
  </si>
  <si>
    <t>Rivian (Cabazon)</t>
  </si>
  <si>
    <t>Rivian Adventure Network - Cabazon, CA</t>
  </si>
  <si>
    <t>Rivian</t>
  </si>
  <si>
    <t>Tesla, Inc.</t>
  </si>
  <si>
    <t>Tesla, Inc Application for California FAST 2.0</t>
  </si>
  <si>
    <t>Rivian (Mammoth Lakes)</t>
  </si>
  <si>
    <t>Rivian Adventure Network - Mammoth Lakes, CA</t>
  </si>
  <si>
    <t>Rivian (Bakersfield)</t>
  </si>
  <si>
    <t>Rivian Adventure Network - Bakersfield, CA</t>
  </si>
  <si>
    <t>Renewable Energy Partners</t>
  </si>
  <si>
    <t>Big Bear Lake DCFC</t>
  </si>
  <si>
    <t>EVgo Services LLC</t>
  </si>
  <si>
    <t>EVgo Services LLC - FAST 2.0 Proposal</t>
  </si>
  <si>
    <t>Eneridge, Inc.</t>
  </si>
  <si>
    <t>Deployment of Public DC Fast Charging HHubs in Priority Communities of Santa Barbara and Irvine</t>
  </si>
  <si>
    <t>Gravity, Inc.</t>
  </si>
  <si>
    <t>Gravity ChargeUp: Powering Inclusive EV Adoption in Underserved Communities</t>
  </si>
  <si>
    <t>SKYCHARGERS, LLC (Lake Tahoe)</t>
  </si>
  <si>
    <t>South Lake Tahoe Community Charging Hub</t>
  </si>
  <si>
    <t>SKYCHARGERS, LLC</t>
  </si>
  <si>
    <t>EvGateway (Madera)</t>
  </si>
  <si>
    <t>EvGateway's Proposal for FAST 2.0</t>
  </si>
  <si>
    <t>EvGateway</t>
  </si>
  <si>
    <t>Volta Charging, LLC (inglewood)</t>
  </si>
  <si>
    <t>Shell Inglewood Hub Project 2025</t>
  </si>
  <si>
    <t xml:space="preserve">Volta Charging, LLC </t>
  </si>
  <si>
    <t>Revel Transit, Inc. (Airport)</t>
  </si>
  <si>
    <t>Revel Charging Hub 400 S Airport</t>
  </si>
  <si>
    <t>Revel Transit, Inc.</t>
  </si>
  <si>
    <t>SKYCHARGERS, LLC (San Francisco)</t>
  </si>
  <si>
    <t>San Francisco Airport DCFC Charging Hub</t>
  </si>
  <si>
    <t>City of Downey</t>
  </si>
  <si>
    <t>City of Downey Civic Center Fast Charger Project</t>
  </si>
  <si>
    <t>EvGateway (Bakersfield)</t>
  </si>
  <si>
    <t>Ionna LLC</t>
  </si>
  <si>
    <t>Ionna Airport Plaza Charging</t>
  </si>
  <si>
    <t>ElectricFish Energy Inc.</t>
  </si>
  <si>
    <t>Resilient, BESS-Integrated Fast Charging to Overcome Grid Constraints for Californians</t>
  </si>
  <si>
    <t>EV Charging Solutions, Inc.</t>
  </si>
  <si>
    <t>FAST Charging (TBD)</t>
  </si>
  <si>
    <t>DynaChrg, Inc (Lankershim)</t>
  </si>
  <si>
    <t>DynaCrg - Fast Charging California (Lankershim)</t>
  </si>
  <si>
    <t>DynaChrg, Inc</t>
  </si>
  <si>
    <t>Rivian (Long Beach)</t>
  </si>
  <si>
    <t>Rivian Adventure Network - Long Beach, CA</t>
  </si>
  <si>
    <t>Rivian (Temecula)</t>
  </si>
  <si>
    <t>Rivian Adventure Network - Temecula, CA</t>
  </si>
  <si>
    <t>County of Alameda</t>
  </si>
  <si>
    <t>"Access Alameda" - Accelerating Community Charging &amp; Equitable Sustainability Solutions in Alameda</t>
  </si>
  <si>
    <t>Evroadway Inc</t>
  </si>
  <si>
    <t>EVroadway DC Fast Charging at Vintage Oaks Shopping Plaza</t>
  </si>
  <si>
    <t>Rivian (San Clemente)</t>
  </si>
  <si>
    <t>Rivian Adventure Network - San Clemente, CA</t>
  </si>
  <si>
    <t>Rivian (Fresno)</t>
  </si>
  <si>
    <t>Rivian Adventure Network - Fresno, CA</t>
  </si>
  <si>
    <t>Rivian (Valencia)</t>
  </si>
  <si>
    <t>Rivian Adventure Network - Valencia, CA</t>
  </si>
  <si>
    <t>Rivian (Ontario)</t>
  </si>
  <si>
    <t>Rivian Adventure Network - Ontario, CA</t>
  </si>
  <si>
    <t>Rivian (Pasadena)</t>
  </si>
  <si>
    <t>Rivian Adventure Network - Pasadena, CA</t>
  </si>
  <si>
    <t>Rivian (Marina Del Rey)</t>
  </si>
  <si>
    <t>Rivian Adventure Network - Marina Del Rey, CA</t>
  </si>
  <si>
    <t>Gold Microgrid Inc (Station 2501)</t>
  </si>
  <si>
    <t>GMG DCFC Station 2501</t>
  </si>
  <si>
    <t>Gold Microgrid Inc</t>
  </si>
  <si>
    <t>Revel Transit, Inc. (DTLA)</t>
  </si>
  <si>
    <t>DTLA Charging Hub</t>
  </si>
  <si>
    <t xml:space="preserve">Revel Transit, Inc. </t>
  </si>
  <si>
    <t>Gold Microgrid Inc (Station 2502)</t>
  </si>
  <si>
    <t>GMG DCFC Station 2502</t>
  </si>
  <si>
    <t xml:space="preserve">Gold Microgrid Inc </t>
  </si>
  <si>
    <t>DynaCharg, Inc (Ventura)</t>
  </si>
  <si>
    <t>DynaCrg - Fast Charging California (Ventura)</t>
  </si>
  <si>
    <t>DynaCharg, Inc</t>
  </si>
  <si>
    <t>Volta Charging, LLC (Santa Clara)</t>
  </si>
  <si>
    <t>Shell Santa Clara HUB Project 2025</t>
  </si>
  <si>
    <t>Volta Charging, LLC</t>
  </si>
  <si>
    <t>Volta Charging, LLC (Piedmont)</t>
  </si>
  <si>
    <t>Shell Piedmont HUB Project 2025</t>
  </si>
  <si>
    <t>GRID EDGE LABS</t>
  </si>
  <si>
    <t>New Asia Energy Hub</t>
  </si>
  <si>
    <t>Freedom Energy Corp</t>
  </si>
  <si>
    <t>Hydrocharge - Angels Camp</t>
  </si>
  <si>
    <t>May &amp; Jack Inc</t>
  </si>
  <si>
    <t>May &amp; Jack CHarging Station 9</t>
  </si>
  <si>
    <t>EV-SEG</t>
  </si>
  <si>
    <t>EV-SEG: Multiple Sites DCFC Done Right</t>
  </si>
  <si>
    <t>Rally Station Inc.</t>
  </si>
  <si>
    <t>Fast and Available Charging for Disadvantaged and Low-Income Communities in California</t>
  </si>
  <si>
    <t>Disqualified</t>
  </si>
  <si>
    <t>Gold Microgrid Inc (Station 2503)</t>
  </si>
  <si>
    <t>GMG DCFC Station 2503</t>
  </si>
  <si>
    <t>New Leaf Energy, Inc (Visalia)</t>
  </si>
  <si>
    <t>1500 East Noble Avenure, Visalia</t>
  </si>
  <si>
    <t>New Leaf Energy, Inc</t>
  </si>
  <si>
    <t>New Leaf Energy, Inc (San Bernadino)</t>
  </si>
  <si>
    <t>1050 Harriman Place, San Bernadino</t>
  </si>
  <si>
    <t xml:space="preserve">New Leaf Energy, Inc </t>
  </si>
  <si>
    <t>New Leaf Energy, Inc (Marysville)</t>
  </si>
  <si>
    <t>5402 Lindhurst Avenue, Marysville</t>
  </si>
  <si>
    <t>Cottonwood Investment Group LLC</t>
  </si>
  <si>
    <t>Cottonwood Travel Center</t>
  </si>
  <si>
    <t>New Leaf Energy, Inc (San Jose)</t>
  </si>
  <si>
    <t>5302 Monterey Road, San Jose</t>
  </si>
  <si>
    <t>Joule Labs Inc.</t>
  </si>
  <si>
    <t>Autonomous Mobile Charging Network for Equitable EV Access in Urban Multifamily and Commercial Zones – San Jose Pilot</t>
  </si>
  <si>
    <t>New Leaf Energy, Inc. (San Bernadino)</t>
  </si>
  <si>
    <t>444 West Mill Street, San Bernadino</t>
  </si>
  <si>
    <t>California Energy Commission</t>
  </si>
  <si>
    <t>Clean Transportation Program</t>
  </si>
  <si>
    <t xml:space="preserve">Solicitation GFO-24-607           </t>
  </si>
  <si>
    <t xml:space="preserve">FAST 2.0 - Fast and Available Charging for All Californians </t>
  </si>
  <si>
    <t>Notice of Proposed Awards</t>
  </si>
  <si>
    <t>Proposed Award</t>
  </si>
  <si>
    <t xml:space="preserve">Match Amount </t>
  </si>
  <si>
    <t>Recommendation</t>
  </si>
  <si>
    <t>Proposed Awards</t>
  </si>
  <si>
    <t>Awardee</t>
  </si>
  <si>
    <t>Deployment of Public DC Fast Charging Hubs in Priority Communities of Santa Barbara and Irvine</t>
  </si>
  <si>
    <t>Finalist</t>
  </si>
  <si>
    <t>TOTAL FUNDING RECOMMENDED</t>
  </si>
  <si>
    <t>Passed But Not Funded</t>
  </si>
  <si>
    <t>Did Not Pass</t>
  </si>
  <si>
    <t>Did Not Pass. Application failed to achieve the overall minimum passing score.</t>
  </si>
  <si>
    <t>May &amp; Jack Charging Station 9</t>
  </si>
  <si>
    <t>DQ</t>
  </si>
  <si>
    <t>Disqualified. Application failed to meet the requirements of the solicitation.</t>
  </si>
  <si>
    <t>1500 East Noble Avenue, Visalia</t>
  </si>
  <si>
    <t>TOTAL PROPOSALS RECEIVED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</si>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</sst>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[$-409]mmmm\ d\,\ yyyy;@"/>
    <numFmt numFmtId="166" formatCode="&quot;$&quot;#,##0.00"/>
    <numFmt numFmtId="167" formatCode="0.000%"/>
    <numFmt numFmtId="168" formatCode="0.000"/>
    <numFmt numFmtId="169" formatCode="_([$$-409]* #,##0_);_([$$-409]* \(#,##0\);_([$$-409]* &quot;-&quot;??_);_(@_)"/>
  </numFmts>
  <fonts count="21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vertAlign val="superscript"/>
      <sz val="10"/>
      <name val="Arial"/>
      <family val="2"/>
    </font>
    <font>
      <b/>
      <sz val="9"/>
      <name val="Arial"/>
      <family val="2"/>
    </font>
    <font>
      <b/>
      <sz val="10"/>
      <color indexed="63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rgb="FF000000"/>
      <name val="Arial"/>
      <family val="2"/>
    </font>
    <font>
      <b/>
      <sz val="16"/>
      <name val="Arial"/>
      <family val="2"/>
    </font>
    <font>
      <sz val="10"/>
      <name val="Arial"/>
      <family val="2"/>
      <charset val="1"/>
    </font>
    <font>
      <sz val="10"/>
      <color rgb="FF000000"/>
      <name val="Arial"/>
      <charset val="1"/>
    </font>
    <font>
      <b/>
      <sz val="14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8">
    <xf numFmtId="0" fontId="0" fillId="0" borderId="0"/>
    <xf numFmtId="44" fontId="14" fillId="0" borderId="0" applyFont="0" applyFill="0" applyBorder="0" applyAlignment="0" applyProtection="0"/>
    <xf numFmtId="0" fontId="3" fillId="0" borderId="0"/>
    <xf numFmtId="0" fontId="15" fillId="0" borderId="0"/>
    <xf numFmtId="0" fontId="14" fillId="0" borderId="0"/>
    <xf numFmtId="9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67">
    <xf numFmtId="0" fontId="0" fillId="0" borderId="0" xfId="0"/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0" borderId="1" xfId="2" applyBorder="1" applyAlignment="1">
      <alignment horizontal="center" vertical="center" wrapText="1"/>
    </xf>
    <xf numFmtId="164" fontId="8" fillId="0" borderId="1" xfId="0" applyNumberFormat="1" applyFont="1" applyBorder="1" applyAlignment="1">
      <alignment vertical="center" wrapText="1"/>
    </xf>
    <xf numFmtId="0" fontId="4" fillId="0" borderId="1" xfId="2" applyFont="1" applyBorder="1" applyAlignment="1">
      <alignment horizontal="center" vertical="center" wrapText="1"/>
    </xf>
    <xf numFmtId="6" fontId="13" fillId="0" borderId="1" xfId="2" applyNumberFormat="1" applyFont="1" applyBorder="1" applyAlignment="1">
      <alignment vertical="center" wrapText="1"/>
    </xf>
    <xf numFmtId="164" fontId="13" fillId="0" borderId="1" xfId="2" applyNumberFormat="1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/>
    </xf>
    <xf numFmtId="0" fontId="2" fillId="3" borderId="14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left" wrapText="1"/>
    </xf>
    <xf numFmtId="0" fontId="4" fillId="3" borderId="14" xfId="0" applyFont="1" applyFill="1" applyBorder="1"/>
    <xf numFmtId="0" fontId="0" fillId="0" borderId="14" xfId="0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6" xfId="0" applyBorder="1"/>
    <xf numFmtId="0" fontId="2" fillId="3" borderId="17" xfId="0" applyFont="1" applyFill="1" applyBorder="1" applyAlignment="1">
      <alignment horizontal="right" wrapText="1"/>
    </xf>
    <xf numFmtId="0" fontId="0" fillId="0" borderId="15" xfId="0" applyBorder="1" applyAlignment="1">
      <alignment wrapText="1"/>
    </xf>
    <xf numFmtId="0" fontId="19" fillId="0" borderId="15" xfId="0" applyFont="1" applyBorder="1" applyAlignment="1">
      <alignment wrapText="1"/>
    </xf>
    <xf numFmtId="0" fontId="3" fillId="0" borderId="1" xfId="2" applyBorder="1" applyAlignment="1">
      <alignment horizontal="left" vertical="top" wrapText="1"/>
    </xf>
    <xf numFmtId="0" fontId="3" fillId="0" borderId="1" xfId="2" applyBorder="1" applyAlignment="1">
      <alignment vertical="top" wrapText="1"/>
    </xf>
    <xf numFmtId="0" fontId="2" fillId="3" borderId="17" xfId="0" applyFont="1" applyFill="1" applyBorder="1" applyAlignment="1">
      <alignment horizontal="center" wrapText="1"/>
    </xf>
    <xf numFmtId="0" fontId="4" fillId="3" borderId="17" xfId="0" applyFont="1" applyFill="1" applyBorder="1"/>
    <xf numFmtId="169" fontId="0" fillId="0" borderId="1" xfId="0" applyNumberFormat="1" applyBorder="1" applyAlignment="1">
      <alignment horizontal="center" wrapText="1"/>
    </xf>
    <xf numFmtId="169" fontId="0" fillId="0" borderId="1" xfId="0" applyNumberFormat="1" applyBorder="1" applyAlignment="1">
      <alignment wrapText="1"/>
    </xf>
    <xf numFmtId="10" fontId="0" fillId="0" borderId="1" xfId="0" applyNumberFormat="1" applyBorder="1" applyAlignment="1">
      <alignment horizontal="center" wrapText="1"/>
    </xf>
    <xf numFmtId="0" fontId="0" fillId="0" borderId="0" xfId="0" applyAlignment="1">
      <alignment vertical="center"/>
    </xf>
    <xf numFmtId="0" fontId="3" fillId="0" borderId="1" xfId="2" applyBorder="1" applyAlignment="1">
      <alignment vertical="center" wrapText="1"/>
    </xf>
    <xf numFmtId="6" fontId="10" fillId="0" borderId="1" xfId="2" applyNumberFormat="1" applyFont="1" applyBorder="1" applyAlignment="1">
      <alignment horizontal="center" vertical="center" wrapText="1"/>
    </xf>
    <xf numFmtId="164" fontId="10" fillId="0" borderId="1" xfId="2" applyNumberFormat="1" applyFont="1" applyBorder="1" applyAlignment="1">
      <alignment horizontal="center" vertical="center" wrapText="1"/>
    </xf>
    <xf numFmtId="10" fontId="3" fillId="0" borderId="1" xfId="2" applyNumberFormat="1" applyBorder="1" applyAlignment="1">
      <alignment horizontal="center" vertical="center"/>
    </xf>
    <xf numFmtId="0" fontId="3" fillId="0" borderId="1" xfId="2" applyBorder="1" applyAlignment="1">
      <alignment horizontal="center" vertical="center"/>
    </xf>
    <xf numFmtId="167" fontId="3" fillId="0" borderId="1" xfId="2" applyNumberFormat="1" applyBorder="1" applyAlignment="1">
      <alignment horizontal="center" vertical="center"/>
    </xf>
    <xf numFmtId="0" fontId="17" fillId="0" borderId="4" xfId="0" applyFont="1" applyBorder="1" applyAlignment="1">
      <alignment vertical="center"/>
    </xf>
    <xf numFmtId="0" fontId="17" fillId="0" borderId="5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164" fontId="9" fillId="0" borderId="2" xfId="0" applyNumberFormat="1" applyFont="1" applyBorder="1" applyAlignment="1">
      <alignment horizontal="center" vertical="center"/>
    </xf>
    <xf numFmtId="164" fontId="18" fillId="0" borderId="2" xfId="0" applyNumberFormat="1" applyFont="1" applyBorder="1" applyAlignment="1">
      <alignment horizontal="center" vertical="center"/>
    </xf>
    <xf numFmtId="0" fontId="0" fillId="0" borderId="1" xfId="2" applyFont="1" applyBorder="1" applyAlignment="1">
      <alignment horizontal="center" vertical="center" wrapText="1"/>
    </xf>
    <xf numFmtId="0" fontId="3" fillId="0" borderId="1" xfId="2" applyBorder="1" applyAlignment="1">
      <alignment horizontal="left" vertical="center" wrapText="1"/>
    </xf>
    <xf numFmtId="168" fontId="3" fillId="0" borderId="1" xfId="2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166" fontId="8" fillId="0" borderId="1" xfId="0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65" fontId="7" fillId="0" borderId="8" xfId="0" applyNumberFormat="1" applyFont="1" applyBorder="1" applyAlignment="1">
      <alignment horizontal="center" vertical="center" wrapText="1"/>
    </xf>
    <xf numFmtId="165" fontId="9" fillId="0" borderId="9" xfId="0" applyNumberFormat="1" applyFont="1" applyBorder="1" applyAlignment="1">
      <alignment horizontal="center" vertical="center" wrapText="1"/>
    </xf>
    <xf numFmtId="165" fontId="9" fillId="0" borderId="10" xfId="0" applyNumberFormat="1" applyFont="1" applyBorder="1" applyAlignment="1">
      <alignment horizontal="center" vertical="center" wrapText="1"/>
    </xf>
  </cellXfs>
  <cellStyles count="8">
    <cellStyle name="Currency 2" xfId="1" xr:uid="{00000000-0005-0000-0000-000000000000}"/>
    <cellStyle name="Currency 2 2" xfId="6" xr:uid="{E8577859-B39C-460B-ADA9-BF532FE67A68}"/>
    <cellStyle name="Normal" xfId="0" builtinId="0"/>
    <cellStyle name="Normal 2" xfId="2" xr:uid="{00000000-0005-0000-0000-000003000000}"/>
    <cellStyle name="Normal 3" xfId="3" xr:uid="{00000000-0005-0000-0000-000004000000}"/>
    <cellStyle name="Normal 4" xfId="4" xr:uid="{00000000-0005-0000-0000-000005000000}"/>
    <cellStyle name="Normal 4 2" xfId="7" xr:uid="{EADDF48F-6D24-44B0-A149-AE55F9BD69F2}"/>
    <cellStyle name="Percent 2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01E05.CC4F675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238125</xdr:colOff>
      <xdr:row>0</xdr:row>
      <xdr:rowOff>133350</xdr:rowOff>
    </xdr:from>
    <xdr:to>
      <xdr:col>8</xdr:col>
      <xdr:colOff>0</xdr:colOff>
      <xdr:row>5</xdr:row>
      <xdr:rowOff>57150</xdr:rowOff>
    </xdr:to>
    <xdr:pic>
      <xdr:nvPicPr>
        <xdr:cNvPr id="1027" name="Picture 2" descr="NewSealAlternateShield-twotone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33350"/>
          <a:ext cx="134302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W33" sqref="W33"/>
    </sheetView>
  </sheetViews>
  <sheetFormatPr defaultColWidth="9.140625" defaultRowHeight="12.75" x14ac:dyDescent="0.2"/>
  <cols>
    <col min="1" max="1" width="8.5703125" customWidth="1"/>
    <col min="2" max="2" width="29.42578125" customWidth="1"/>
    <col min="3" max="3" width="48.140625" customWidth="1"/>
    <col min="4" max="4" width="14.5703125" customWidth="1"/>
    <col min="5" max="5" width="12.28515625" customWidth="1"/>
    <col min="6" max="6" width="14.85546875" customWidth="1"/>
    <col min="8" max="8" width="19.28515625" customWidth="1"/>
  </cols>
  <sheetData>
    <row r="1" spans="1:8" ht="24" x14ac:dyDescent="0.2">
      <c r="A1" s="14" t="s">
        <v>0</v>
      </c>
      <c r="B1" s="15" t="s">
        <v>1</v>
      </c>
      <c r="C1" s="15" t="s">
        <v>2</v>
      </c>
      <c r="D1" s="20" t="s">
        <v>3</v>
      </c>
      <c r="E1" s="25" t="s">
        <v>4</v>
      </c>
      <c r="F1" s="26" t="s">
        <v>5</v>
      </c>
      <c r="G1" s="16" t="s">
        <v>6</v>
      </c>
      <c r="H1" s="16" t="s">
        <v>7</v>
      </c>
    </row>
    <row r="2" spans="1:8" x14ac:dyDescent="0.2">
      <c r="A2" s="17">
        <v>7</v>
      </c>
      <c r="B2" s="17" t="s">
        <v>8</v>
      </c>
      <c r="C2" s="21" t="s">
        <v>9</v>
      </c>
      <c r="D2" s="27">
        <v>417800</v>
      </c>
      <c r="E2" s="28">
        <v>671900</v>
      </c>
      <c r="F2" s="29">
        <v>0.8629</v>
      </c>
      <c r="G2" s="19">
        <v>1</v>
      </c>
      <c r="H2" s="24" t="s">
        <v>10</v>
      </c>
    </row>
    <row r="3" spans="1:8" x14ac:dyDescent="0.2">
      <c r="A3" s="17">
        <v>47</v>
      </c>
      <c r="B3" s="17" t="s">
        <v>11</v>
      </c>
      <c r="C3" s="21" t="s">
        <v>12</v>
      </c>
      <c r="D3" s="27">
        <v>3490820</v>
      </c>
      <c r="E3" s="27">
        <v>3490820</v>
      </c>
      <c r="F3" s="29">
        <v>0.84760000000000002</v>
      </c>
      <c r="G3" s="19">
        <v>2</v>
      </c>
      <c r="H3" s="24" t="s">
        <v>11</v>
      </c>
    </row>
    <row r="4" spans="1:8" x14ac:dyDescent="0.2">
      <c r="A4" s="17">
        <v>26</v>
      </c>
      <c r="B4" s="17" t="s">
        <v>13</v>
      </c>
      <c r="C4" s="21" t="s">
        <v>14</v>
      </c>
      <c r="D4" s="27">
        <v>417800</v>
      </c>
      <c r="E4" s="28">
        <v>671900</v>
      </c>
      <c r="F4" s="29">
        <v>0.84160000000000001</v>
      </c>
      <c r="G4" s="19">
        <v>3</v>
      </c>
      <c r="H4" s="24" t="s">
        <v>10</v>
      </c>
    </row>
    <row r="5" spans="1:8" x14ac:dyDescent="0.2">
      <c r="A5" s="17">
        <v>15</v>
      </c>
      <c r="B5" s="17" t="s">
        <v>15</v>
      </c>
      <c r="C5" s="21" t="s">
        <v>16</v>
      </c>
      <c r="D5" s="27">
        <v>417800</v>
      </c>
      <c r="E5" s="28">
        <v>671900</v>
      </c>
      <c r="F5" s="29">
        <v>0.83660000000000001</v>
      </c>
      <c r="G5" s="19">
        <v>4</v>
      </c>
      <c r="H5" s="24" t="s">
        <v>10</v>
      </c>
    </row>
    <row r="6" spans="1:8" ht="25.5" x14ac:dyDescent="0.2">
      <c r="A6" s="17">
        <v>57</v>
      </c>
      <c r="B6" s="17" t="s">
        <v>17</v>
      </c>
      <c r="C6" s="21" t="s">
        <v>18</v>
      </c>
      <c r="D6" s="27">
        <v>328824</v>
      </c>
      <c r="E6" s="28">
        <v>328824</v>
      </c>
      <c r="F6" s="29">
        <v>0.83630000000000004</v>
      </c>
      <c r="G6" s="19">
        <v>5</v>
      </c>
      <c r="H6" s="24" t="s">
        <v>17</v>
      </c>
    </row>
    <row r="7" spans="1:8" x14ac:dyDescent="0.2">
      <c r="A7" s="17">
        <v>6</v>
      </c>
      <c r="B7" s="17" t="s">
        <v>19</v>
      </c>
      <c r="C7" s="22" t="s">
        <v>20</v>
      </c>
      <c r="D7" s="27">
        <v>3761382</v>
      </c>
      <c r="E7" s="28">
        <v>3761382</v>
      </c>
      <c r="F7" s="29">
        <v>0.82750000000000001</v>
      </c>
      <c r="G7" s="19">
        <v>6</v>
      </c>
      <c r="H7" s="24" t="s">
        <v>19</v>
      </c>
    </row>
    <row r="8" spans="1:8" ht="25.5" x14ac:dyDescent="0.2">
      <c r="A8" s="17">
        <v>35</v>
      </c>
      <c r="B8" s="17" t="s">
        <v>21</v>
      </c>
      <c r="C8" s="21" t="s">
        <v>22</v>
      </c>
      <c r="D8" s="27">
        <v>1458830</v>
      </c>
      <c r="E8" s="28">
        <v>1458831</v>
      </c>
      <c r="F8" s="29">
        <v>0.82530000000000003</v>
      </c>
      <c r="G8" s="19">
        <v>7</v>
      </c>
      <c r="H8" s="24" t="s">
        <v>21</v>
      </c>
    </row>
    <row r="9" spans="1:8" ht="25.5" x14ac:dyDescent="0.2">
      <c r="A9" s="17">
        <v>42</v>
      </c>
      <c r="B9" s="17" t="s">
        <v>23</v>
      </c>
      <c r="C9" s="21" t="s">
        <v>24</v>
      </c>
      <c r="D9" s="27">
        <v>1942746</v>
      </c>
      <c r="E9" s="28">
        <v>2469967</v>
      </c>
      <c r="F9" s="29">
        <v>0.82379999999999998</v>
      </c>
      <c r="G9" s="19">
        <v>8</v>
      </c>
      <c r="H9" s="24" t="s">
        <v>23</v>
      </c>
    </row>
    <row r="10" spans="1:8" ht="25.5" x14ac:dyDescent="0.2">
      <c r="A10" s="17">
        <v>56</v>
      </c>
      <c r="B10" s="17" t="s">
        <v>25</v>
      </c>
      <c r="C10" s="21" t="s">
        <v>26</v>
      </c>
      <c r="D10" s="27">
        <v>1200000</v>
      </c>
      <c r="E10" s="28">
        <v>1403010</v>
      </c>
      <c r="F10" s="29">
        <v>0.82250000000000001</v>
      </c>
      <c r="G10" s="19">
        <v>9</v>
      </c>
      <c r="H10" s="24" t="s">
        <v>27</v>
      </c>
    </row>
    <row r="11" spans="1:8" x14ac:dyDescent="0.2">
      <c r="A11" s="17">
        <v>43</v>
      </c>
      <c r="B11" s="17" t="s">
        <v>28</v>
      </c>
      <c r="C11" s="21" t="s">
        <v>29</v>
      </c>
      <c r="D11" s="27">
        <v>992500</v>
      </c>
      <c r="E11" s="28">
        <v>1060563</v>
      </c>
      <c r="F11" s="29">
        <v>0.82130000000000003</v>
      </c>
      <c r="G11" s="19">
        <v>10</v>
      </c>
      <c r="H11" s="24" t="s">
        <v>30</v>
      </c>
    </row>
    <row r="12" spans="1:8" x14ac:dyDescent="0.2">
      <c r="A12" s="17">
        <v>36</v>
      </c>
      <c r="B12" s="17" t="s">
        <v>31</v>
      </c>
      <c r="C12" s="21" t="s">
        <v>32</v>
      </c>
      <c r="D12" s="27">
        <v>2222350</v>
      </c>
      <c r="E12" s="28">
        <v>2746250</v>
      </c>
      <c r="F12" s="29">
        <v>0.81989999999999996</v>
      </c>
      <c r="G12" s="19">
        <v>11</v>
      </c>
      <c r="H12" s="24" t="s">
        <v>33</v>
      </c>
    </row>
    <row r="13" spans="1:8" x14ac:dyDescent="0.2">
      <c r="A13" s="17">
        <v>54</v>
      </c>
      <c r="B13" s="17" t="s">
        <v>34</v>
      </c>
      <c r="C13" s="21" t="s">
        <v>35</v>
      </c>
      <c r="D13" s="27">
        <v>908250</v>
      </c>
      <c r="E13" s="28">
        <v>928836</v>
      </c>
      <c r="F13" s="29">
        <v>0.81930000000000003</v>
      </c>
      <c r="G13" s="19">
        <v>12</v>
      </c>
      <c r="H13" s="24" t="s">
        <v>36</v>
      </c>
    </row>
    <row r="14" spans="1:8" ht="25.5" x14ac:dyDescent="0.2">
      <c r="A14" s="17">
        <v>53</v>
      </c>
      <c r="B14" s="18" t="s">
        <v>37</v>
      </c>
      <c r="C14" s="21" t="s">
        <v>38</v>
      </c>
      <c r="D14" s="27">
        <v>2400000</v>
      </c>
      <c r="E14" s="28">
        <v>4970247</v>
      </c>
      <c r="F14" s="29">
        <v>0.8175</v>
      </c>
      <c r="G14" s="19">
        <v>13</v>
      </c>
      <c r="H14" s="24" t="s">
        <v>27</v>
      </c>
    </row>
    <row r="15" spans="1:8" x14ac:dyDescent="0.2">
      <c r="A15" s="17">
        <v>14</v>
      </c>
      <c r="B15" s="17" t="s">
        <v>39</v>
      </c>
      <c r="C15" s="21" t="s">
        <v>40</v>
      </c>
      <c r="D15" s="27">
        <v>560000</v>
      </c>
      <c r="E15" s="28">
        <v>560000</v>
      </c>
      <c r="F15" s="29">
        <v>0.81399999999999995</v>
      </c>
      <c r="G15" s="19">
        <v>14</v>
      </c>
      <c r="H15" s="24" t="s">
        <v>39</v>
      </c>
    </row>
    <row r="16" spans="1:8" x14ac:dyDescent="0.2">
      <c r="A16" s="17">
        <v>46</v>
      </c>
      <c r="B16" s="17" t="s">
        <v>41</v>
      </c>
      <c r="C16" s="21" t="s">
        <v>29</v>
      </c>
      <c r="D16" s="27">
        <v>967750</v>
      </c>
      <c r="E16" s="28">
        <v>1056563</v>
      </c>
      <c r="F16" s="29">
        <v>0.8105</v>
      </c>
      <c r="G16" s="19">
        <v>15</v>
      </c>
      <c r="H16" s="24" t="s">
        <v>30</v>
      </c>
    </row>
    <row r="17" spans="1:8" x14ac:dyDescent="0.2">
      <c r="A17" s="17">
        <v>25</v>
      </c>
      <c r="B17" s="17" t="s">
        <v>42</v>
      </c>
      <c r="C17" s="21" t="s">
        <v>43</v>
      </c>
      <c r="D17" s="27">
        <v>2000000</v>
      </c>
      <c r="E17" s="28">
        <v>2452000</v>
      </c>
      <c r="F17" s="29">
        <v>0.80679999999999996</v>
      </c>
      <c r="G17" s="19">
        <v>16</v>
      </c>
      <c r="H17" s="24" t="s">
        <v>42</v>
      </c>
    </row>
    <row r="18" spans="1:8" ht="25.5" x14ac:dyDescent="0.2">
      <c r="A18" s="17">
        <v>59</v>
      </c>
      <c r="B18" s="17" t="s">
        <v>44</v>
      </c>
      <c r="C18" s="21" t="s">
        <v>45</v>
      </c>
      <c r="D18" s="27">
        <v>1992462</v>
      </c>
      <c r="E18" s="28">
        <v>2595235</v>
      </c>
      <c r="F18" s="29">
        <v>0.79630000000000001</v>
      </c>
      <c r="G18" s="19">
        <v>17</v>
      </c>
      <c r="H18" s="24" t="s">
        <v>44</v>
      </c>
    </row>
    <row r="19" spans="1:8" ht="25.5" x14ac:dyDescent="0.2">
      <c r="A19" s="17">
        <v>41</v>
      </c>
      <c r="B19" s="17" t="s">
        <v>46</v>
      </c>
      <c r="C19" s="21" t="s">
        <v>47</v>
      </c>
      <c r="D19" s="27">
        <v>2533080</v>
      </c>
      <c r="E19" s="28">
        <v>2533097</v>
      </c>
      <c r="F19" s="29">
        <v>0.79179999999999995</v>
      </c>
      <c r="G19" s="19">
        <v>18</v>
      </c>
      <c r="H19" s="24" t="s">
        <v>46</v>
      </c>
    </row>
    <row r="20" spans="1:8" x14ac:dyDescent="0.2">
      <c r="A20" s="17">
        <v>49</v>
      </c>
      <c r="B20" s="17" t="s">
        <v>48</v>
      </c>
      <c r="C20" s="21" t="s">
        <v>49</v>
      </c>
      <c r="D20" s="27">
        <v>2069670</v>
      </c>
      <c r="E20" s="28">
        <v>2290200</v>
      </c>
      <c r="F20" s="29">
        <v>0.78500000000000003</v>
      </c>
      <c r="G20" s="19">
        <v>19</v>
      </c>
      <c r="H20" s="24" t="s">
        <v>50</v>
      </c>
    </row>
    <row r="21" spans="1:8" x14ac:dyDescent="0.2">
      <c r="A21" s="17">
        <v>24</v>
      </c>
      <c r="B21" s="17" t="s">
        <v>51</v>
      </c>
      <c r="C21" s="21" t="s">
        <v>52</v>
      </c>
      <c r="D21" s="27">
        <v>431640</v>
      </c>
      <c r="E21" s="28">
        <v>690200</v>
      </c>
      <c r="F21" s="29">
        <v>0.78200000000000003</v>
      </c>
      <c r="G21" s="19">
        <v>20</v>
      </c>
      <c r="H21" s="24" t="s">
        <v>10</v>
      </c>
    </row>
    <row r="22" spans="1:8" x14ac:dyDescent="0.2">
      <c r="A22" s="17">
        <v>31</v>
      </c>
      <c r="B22" s="17" t="s">
        <v>53</v>
      </c>
      <c r="C22" s="21" t="s">
        <v>54</v>
      </c>
      <c r="D22" s="27">
        <v>431640</v>
      </c>
      <c r="E22" s="28">
        <v>690200</v>
      </c>
      <c r="F22" s="29">
        <v>0.78139999999999998</v>
      </c>
      <c r="G22" s="19">
        <v>21</v>
      </c>
      <c r="H22" s="24" t="s">
        <v>10</v>
      </c>
    </row>
    <row r="23" spans="1:8" ht="25.5" x14ac:dyDescent="0.2">
      <c r="A23" s="17">
        <v>50</v>
      </c>
      <c r="B23" s="17" t="s">
        <v>55</v>
      </c>
      <c r="C23" s="21" t="s">
        <v>56</v>
      </c>
      <c r="D23" s="27">
        <v>3997659</v>
      </c>
      <c r="E23" s="28">
        <v>4258842</v>
      </c>
      <c r="F23" s="29">
        <v>0.78129999999999999</v>
      </c>
      <c r="G23" s="19">
        <v>22</v>
      </c>
      <c r="H23" s="24" t="s">
        <v>55</v>
      </c>
    </row>
    <row r="24" spans="1:8" ht="25.5" x14ac:dyDescent="0.2">
      <c r="A24" s="17">
        <v>51</v>
      </c>
      <c r="B24" s="17" t="s">
        <v>57</v>
      </c>
      <c r="C24" s="21" t="s">
        <v>58</v>
      </c>
      <c r="D24" s="27">
        <v>999495</v>
      </c>
      <c r="E24" s="28">
        <v>1216162</v>
      </c>
      <c r="F24" s="29">
        <v>0.77880000000000005</v>
      </c>
      <c r="G24" s="19">
        <v>23</v>
      </c>
      <c r="H24" s="24" t="s">
        <v>57</v>
      </c>
    </row>
    <row r="25" spans="1:8" x14ac:dyDescent="0.2">
      <c r="A25" s="17">
        <v>30</v>
      </c>
      <c r="B25" s="17" t="s">
        <v>59</v>
      </c>
      <c r="C25" s="21" t="s">
        <v>60</v>
      </c>
      <c r="D25" s="27">
        <v>431640</v>
      </c>
      <c r="E25" s="28">
        <v>690200</v>
      </c>
      <c r="F25" s="29">
        <v>0.76949999999999996</v>
      </c>
      <c r="G25" s="19">
        <v>24</v>
      </c>
      <c r="H25" s="24" t="s">
        <v>10</v>
      </c>
    </row>
    <row r="26" spans="1:8" x14ac:dyDescent="0.2">
      <c r="A26" s="17">
        <v>9</v>
      </c>
      <c r="B26" s="17" t="s">
        <v>61</v>
      </c>
      <c r="C26" s="21" t="s">
        <v>62</v>
      </c>
      <c r="D26" s="27">
        <v>417800</v>
      </c>
      <c r="E26" s="28">
        <v>671900</v>
      </c>
      <c r="F26" s="29">
        <v>0.76790000000000003</v>
      </c>
      <c r="G26" s="19">
        <v>25</v>
      </c>
      <c r="H26" s="24" t="s">
        <v>10</v>
      </c>
    </row>
    <row r="27" spans="1:8" x14ac:dyDescent="0.2">
      <c r="A27" s="17">
        <v>13</v>
      </c>
      <c r="B27" s="17" t="s">
        <v>63</v>
      </c>
      <c r="C27" s="21" t="s">
        <v>64</v>
      </c>
      <c r="D27" s="27">
        <v>431640</v>
      </c>
      <c r="E27" s="28">
        <v>690200</v>
      </c>
      <c r="F27" s="29">
        <v>0.76580000000000004</v>
      </c>
      <c r="G27" s="19">
        <v>26</v>
      </c>
      <c r="H27" s="24" t="s">
        <v>10</v>
      </c>
    </row>
    <row r="28" spans="1:8" x14ac:dyDescent="0.2">
      <c r="A28" s="17">
        <v>28</v>
      </c>
      <c r="B28" s="17" t="s">
        <v>65</v>
      </c>
      <c r="C28" s="21" t="s">
        <v>66</v>
      </c>
      <c r="D28" s="27">
        <v>431640</v>
      </c>
      <c r="E28" s="28">
        <v>690200</v>
      </c>
      <c r="F28" s="29">
        <v>0.7651</v>
      </c>
      <c r="G28" s="19">
        <v>27</v>
      </c>
      <c r="H28" s="24" t="s">
        <v>10</v>
      </c>
    </row>
    <row r="29" spans="1:8" x14ac:dyDescent="0.2">
      <c r="A29" s="17">
        <v>29</v>
      </c>
      <c r="B29" s="17" t="s">
        <v>67</v>
      </c>
      <c r="C29" s="21" t="s">
        <v>68</v>
      </c>
      <c r="D29" s="27">
        <v>431640</v>
      </c>
      <c r="E29" s="28">
        <v>690200</v>
      </c>
      <c r="F29" s="29">
        <v>0.76390000000000002</v>
      </c>
      <c r="G29" s="19">
        <v>28</v>
      </c>
      <c r="H29" s="24" t="s">
        <v>10</v>
      </c>
    </row>
    <row r="30" spans="1:8" x14ac:dyDescent="0.2">
      <c r="A30" s="17">
        <v>27</v>
      </c>
      <c r="B30" s="17" t="s">
        <v>69</v>
      </c>
      <c r="C30" s="21" t="s">
        <v>70</v>
      </c>
      <c r="D30" s="27">
        <v>431640</v>
      </c>
      <c r="E30" s="28">
        <v>690200</v>
      </c>
      <c r="F30" s="29">
        <v>0.75829999999999997</v>
      </c>
      <c r="G30" s="19">
        <v>29</v>
      </c>
      <c r="H30" s="24" t="s">
        <v>10</v>
      </c>
    </row>
    <row r="31" spans="1:8" x14ac:dyDescent="0.2">
      <c r="A31" s="17">
        <v>20</v>
      </c>
      <c r="B31" s="17" t="s">
        <v>71</v>
      </c>
      <c r="C31" s="21" t="s">
        <v>72</v>
      </c>
      <c r="D31" s="27">
        <v>1635985</v>
      </c>
      <c r="E31" s="28">
        <v>1635985</v>
      </c>
      <c r="F31" s="29">
        <v>0.74129999999999996</v>
      </c>
      <c r="G31" s="19">
        <v>30</v>
      </c>
      <c r="H31" s="24" t="s">
        <v>73</v>
      </c>
    </row>
    <row r="32" spans="1:8" x14ac:dyDescent="0.2">
      <c r="A32" s="17">
        <v>55</v>
      </c>
      <c r="B32" s="17" t="s">
        <v>74</v>
      </c>
      <c r="C32" s="21" t="s">
        <v>75</v>
      </c>
      <c r="D32" s="27">
        <v>1385200</v>
      </c>
      <c r="E32" s="28">
        <v>1459568</v>
      </c>
      <c r="F32" s="29">
        <v>0.73599999999999999</v>
      </c>
      <c r="G32" s="19">
        <v>31</v>
      </c>
      <c r="H32" s="24" t="s">
        <v>76</v>
      </c>
    </row>
    <row r="33" spans="1:8" x14ac:dyDescent="0.2">
      <c r="A33" s="17">
        <v>21</v>
      </c>
      <c r="B33" s="17" t="s">
        <v>77</v>
      </c>
      <c r="C33" s="21" t="s">
        <v>78</v>
      </c>
      <c r="D33" s="27">
        <v>2060904</v>
      </c>
      <c r="E33" s="28">
        <v>2060904</v>
      </c>
      <c r="F33" s="29">
        <v>0.73360000000000003</v>
      </c>
      <c r="G33" s="19">
        <v>32</v>
      </c>
      <c r="H33" s="24" t="s">
        <v>79</v>
      </c>
    </row>
    <row r="34" spans="1:8" x14ac:dyDescent="0.2">
      <c r="A34" s="17">
        <v>45</v>
      </c>
      <c r="B34" s="17" t="s">
        <v>80</v>
      </c>
      <c r="C34" s="21" t="s">
        <v>81</v>
      </c>
      <c r="D34" s="27">
        <v>2069670</v>
      </c>
      <c r="E34" s="28">
        <v>4359770</v>
      </c>
      <c r="F34" s="29">
        <v>0.71630000000000005</v>
      </c>
      <c r="G34" s="19">
        <v>33</v>
      </c>
      <c r="H34" s="24" t="s">
        <v>82</v>
      </c>
    </row>
    <row r="35" spans="1:8" ht="25.5" x14ac:dyDescent="0.2">
      <c r="A35" s="17">
        <v>38</v>
      </c>
      <c r="B35" s="17" t="s">
        <v>83</v>
      </c>
      <c r="C35" s="21" t="s">
        <v>84</v>
      </c>
      <c r="D35" s="27">
        <v>1657250</v>
      </c>
      <c r="E35" s="28">
        <v>2244450</v>
      </c>
      <c r="F35" s="29">
        <v>0.71540000000000004</v>
      </c>
      <c r="G35" s="19">
        <v>34</v>
      </c>
      <c r="H35" s="24" t="s">
        <v>85</v>
      </c>
    </row>
    <row r="36" spans="1:8" x14ac:dyDescent="0.2">
      <c r="A36" s="17">
        <v>37</v>
      </c>
      <c r="B36" s="17" t="s">
        <v>86</v>
      </c>
      <c r="C36" s="21" t="s">
        <v>87</v>
      </c>
      <c r="D36" s="27">
        <v>1323750</v>
      </c>
      <c r="E36" s="28">
        <v>2040450</v>
      </c>
      <c r="F36" s="29">
        <v>0.71409999999999996</v>
      </c>
      <c r="G36" s="19">
        <v>35</v>
      </c>
      <c r="H36" s="24" t="s">
        <v>33</v>
      </c>
    </row>
    <row r="37" spans="1:8" x14ac:dyDescent="0.2">
      <c r="A37" s="17">
        <v>48</v>
      </c>
      <c r="B37" s="17" t="s">
        <v>88</v>
      </c>
      <c r="C37" s="21" t="s">
        <v>89</v>
      </c>
      <c r="D37" s="27">
        <v>2448000</v>
      </c>
      <c r="E37" s="28">
        <v>2448000</v>
      </c>
      <c r="F37" s="29">
        <v>0.69140000000000001</v>
      </c>
      <c r="G37" s="19">
        <v>36</v>
      </c>
      <c r="H37" s="24" t="s">
        <v>88</v>
      </c>
    </row>
    <row r="38" spans="1:8" ht="25.5" x14ac:dyDescent="0.2">
      <c r="A38" s="17">
        <v>34</v>
      </c>
      <c r="B38" s="17" t="s">
        <v>90</v>
      </c>
      <c r="C38" s="21" t="s">
        <v>91</v>
      </c>
      <c r="D38" s="27">
        <v>510000</v>
      </c>
      <c r="E38" s="28">
        <v>710000</v>
      </c>
      <c r="F38" s="29">
        <v>0.6794</v>
      </c>
      <c r="G38" s="19">
        <v>37</v>
      </c>
      <c r="H38" s="24" t="s">
        <v>90</v>
      </c>
    </row>
    <row r="39" spans="1:8" x14ac:dyDescent="0.2">
      <c r="A39" s="17">
        <v>40</v>
      </c>
      <c r="B39" s="17" t="s">
        <v>92</v>
      </c>
      <c r="C39" s="21" t="s">
        <v>93</v>
      </c>
      <c r="D39" s="27">
        <v>2000000</v>
      </c>
      <c r="E39" s="28">
        <v>1000000</v>
      </c>
      <c r="F39" s="29">
        <v>0.65880000000000005</v>
      </c>
      <c r="G39" s="19">
        <v>38</v>
      </c>
      <c r="H39" s="24" t="s">
        <v>92</v>
      </c>
    </row>
    <row r="40" spans="1:8" x14ac:dyDescent="0.2">
      <c r="A40" s="17">
        <v>44</v>
      </c>
      <c r="B40" s="17" t="s">
        <v>94</v>
      </c>
      <c r="C40" s="21" t="s">
        <v>95</v>
      </c>
      <c r="D40" s="27">
        <v>1000000</v>
      </c>
      <c r="E40" s="28">
        <v>1200000</v>
      </c>
      <c r="F40" s="29">
        <v>0.59399999999999997</v>
      </c>
      <c r="G40" s="19">
        <v>39</v>
      </c>
      <c r="H40" s="24" t="s">
        <v>94</v>
      </c>
    </row>
    <row r="41" spans="1:8" ht="25.5" x14ac:dyDescent="0.2">
      <c r="A41" s="17">
        <v>2</v>
      </c>
      <c r="B41" s="17" t="s">
        <v>96</v>
      </c>
      <c r="C41" s="22" t="s">
        <v>97</v>
      </c>
      <c r="D41" s="27">
        <v>4000000</v>
      </c>
      <c r="E41" s="28">
        <v>4000000</v>
      </c>
      <c r="F41" s="29" t="s">
        <v>98</v>
      </c>
      <c r="G41" s="19">
        <v>40</v>
      </c>
      <c r="H41" s="23" t="s">
        <v>96</v>
      </c>
    </row>
    <row r="42" spans="1:8" x14ac:dyDescent="0.2">
      <c r="A42" s="17">
        <v>22</v>
      </c>
      <c r="B42" s="17" t="s">
        <v>99</v>
      </c>
      <c r="C42" s="21" t="s">
        <v>100</v>
      </c>
      <c r="D42" s="27">
        <v>2060964</v>
      </c>
      <c r="E42" s="28">
        <v>2060964</v>
      </c>
      <c r="F42" s="29" t="s">
        <v>98</v>
      </c>
      <c r="G42" s="19">
        <v>41</v>
      </c>
      <c r="H42" s="23" t="s">
        <v>73</v>
      </c>
    </row>
    <row r="43" spans="1:8" x14ac:dyDescent="0.2">
      <c r="A43" s="17">
        <v>23</v>
      </c>
      <c r="B43" s="17" t="s">
        <v>101</v>
      </c>
      <c r="C43" s="21" t="s">
        <v>102</v>
      </c>
      <c r="D43" s="27">
        <v>193738</v>
      </c>
      <c r="E43" s="28">
        <v>1553488</v>
      </c>
      <c r="F43" s="29" t="s">
        <v>98</v>
      </c>
      <c r="G43" s="19">
        <v>42</v>
      </c>
      <c r="H43" s="23" t="s">
        <v>103</v>
      </c>
    </row>
    <row r="44" spans="1:8" ht="25.5" x14ac:dyDescent="0.2">
      <c r="A44" s="17">
        <v>32</v>
      </c>
      <c r="B44" s="17" t="s">
        <v>104</v>
      </c>
      <c r="C44" s="21" t="s">
        <v>105</v>
      </c>
      <c r="D44" s="27">
        <v>1299740</v>
      </c>
      <c r="E44" s="28">
        <v>1050265</v>
      </c>
      <c r="F44" s="29" t="s">
        <v>98</v>
      </c>
      <c r="G44" s="19">
        <v>43</v>
      </c>
      <c r="H44" s="23" t="s">
        <v>106</v>
      </c>
    </row>
    <row r="45" spans="1:8" ht="25.5" x14ac:dyDescent="0.2">
      <c r="A45" s="17">
        <v>33</v>
      </c>
      <c r="B45" s="17" t="s">
        <v>104</v>
      </c>
      <c r="C45" s="21" t="s">
        <v>105</v>
      </c>
      <c r="D45" s="27">
        <v>1299740</v>
      </c>
      <c r="E45" s="28">
        <v>1050265</v>
      </c>
      <c r="F45" s="29" t="s">
        <v>98</v>
      </c>
      <c r="G45" s="19">
        <v>44</v>
      </c>
      <c r="H45" s="23" t="s">
        <v>103</v>
      </c>
    </row>
    <row r="46" spans="1:8" x14ac:dyDescent="0.2">
      <c r="A46" s="17">
        <v>52</v>
      </c>
      <c r="B46" s="17" t="s">
        <v>107</v>
      </c>
      <c r="C46" s="21" t="s">
        <v>108</v>
      </c>
      <c r="D46" s="27">
        <v>1517990</v>
      </c>
      <c r="E46" s="28">
        <v>1225390</v>
      </c>
      <c r="F46" s="29" t="s">
        <v>98</v>
      </c>
      <c r="G46" s="19">
        <v>45</v>
      </c>
      <c r="H46" s="23" t="s">
        <v>106</v>
      </c>
    </row>
    <row r="47" spans="1:8" ht="38.25" x14ac:dyDescent="0.2">
      <c r="A47" s="17">
        <v>58</v>
      </c>
      <c r="B47" s="17" t="s">
        <v>109</v>
      </c>
      <c r="C47" s="21" t="s">
        <v>110</v>
      </c>
      <c r="D47" s="27">
        <v>3217225</v>
      </c>
      <c r="E47" s="28">
        <v>22104123</v>
      </c>
      <c r="F47" s="29" t="s">
        <v>98</v>
      </c>
      <c r="G47" s="19">
        <v>46</v>
      </c>
      <c r="H47" s="23" t="s">
        <v>109</v>
      </c>
    </row>
    <row r="48" spans="1:8" x14ac:dyDescent="0.2">
      <c r="A48" s="17">
        <v>60</v>
      </c>
      <c r="B48" s="17" t="s">
        <v>111</v>
      </c>
      <c r="C48" s="21" t="s">
        <v>112</v>
      </c>
      <c r="D48" s="27">
        <v>2134738</v>
      </c>
      <c r="E48" s="28">
        <v>1748488</v>
      </c>
      <c r="F48" s="29" t="s">
        <v>98</v>
      </c>
      <c r="G48" s="19">
        <v>47</v>
      </c>
      <c r="H48" s="23" t="s">
        <v>103</v>
      </c>
    </row>
    <row r="49" spans="1:8" ht="38.25" x14ac:dyDescent="0.2">
      <c r="A49" s="17">
        <v>61</v>
      </c>
      <c r="B49" s="17" t="s">
        <v>113</v>
      </c>
      <c r="C49" s="21" t="s">
        <v>114</v>
      </c>
      <c r="D49" s="27">
        <v>1300000</v>
      </c>
      <c r="E49" s="28">
        <v>950000</v>
      </c>
      <c r="F49" s="29" t="s">
        <v>98</v>
      </c>
      <c r="G49" s="19">
        <v>48</v>
      </c>
      <c r="H49" s="23" t="s">
        <v>113</v>
      </c>
    </row>
    <row r="50" spans="1:8" ht="25.5" x14ac:dyDescent="0.2">
      <c r="A50" s="17">
        <v>62</v>
      </c>
      <c r="B50" s="17" t="s">
        <v>115</v>
      </c>
      <c r="C50" s="21" t="s">
        <v>116</v>
      </c>
      <c r="D50" s="27">
        <v>1939738</v>
      </c>
      <c r="E50" s="28">
        <v>1553488</v>
      </c>
      <c r="F50" s="29" t="s">
        <v>98</v>
      </c>
      <c r="G50" s="19">
        <v>49</v>
      </c>
      <c r="H50" s="23" t="s">
        <v>103</v>
      </c>
    </row>
  </sheetData>
  <pageMargins left="1.17" right="0.75" top="1" bottom="1" header="0.5" footer="0.5"/>
  <pageSetup scale="91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8"/>
  <sheetViews>
    <sheetView tabSelected="1" zoomScaleNormal="100" zoomScalePageLayoutView="70" workbookViewId="0">
      <selection activeCell="J26" sqref="J26"/>
    </sheetView>
  </sheetViews>
  <sheetFormatPr defaultRowHeight="12.75" x14ac:dyDescent="0.2"/>
  <cols>
    <col min="1" max="1" width="10.85546875" style="30" customWidth="1"/>
    <col min="2" max="2" width="24.140625" style="30" customWidth="1"/>
    <col min="3" max="3" width="28.85546875" style="30" customWidth="1"/>
    <col min="4" max="4" width="12.140625" style="30" customWidth="1"/>
    <col min="5" max="5" width="13.5703125" style="30" customWidth="1"/>
    <col min="6" max="6" width="13.28515625" style="30" customWidth="1"/>
    <col min="7" max="7" width="8.5703125" style="30" customWidth="1"/>
    <col min="8" max="8" width="15.140625" style="30" customWidth="1"/>
    <col min="9" max="16384" width="9.140625" style="30"/>
  </cols>
  <sheetData>
    <row r="1" spans="1:8" ht="20.25" customHeight="1" x14ac:dyDescent="0.2">
      <c r="A1" s="52" t="s">
        <v>117</v>
      </c>
      <c r="B1" s="53"/>
      <c r="C1" s="53"/>
      <c r="D1" s="53"/>
      <c r="E1" s="53"/>
      <c r="F1" s="53"/>
      <c r="G1" s="53"/>
      <c r="H1" s="54"/>
    </row>
    <row r="2" spans="1:8" ht="21" customHeight="1" x14ac:dyDescent="0.2">
      <c r="A2" s="61" t="s">
        <v>118</v>
      </c>
      <c r="B2" s="56"/>
      <c r="C2" s="56"/>
      <c r="D2" s="56"/>
      <c r="E2" s="56"/>
      <c r="F2" s="56"/>
      <c r="G2" s="56"/>
      <c r="H2" s="57"/>
    </row>
    <row r="3" spans="1:8" ht="19.5" customHeight="1" x14ac:dyDescent="0.2">
      <c r="A3" s="58" t="s">
        <v>119</v>
      </c>
      <c r="B3" s="59"/>
      <c r="C3" s="59"/>
      <c r="D3" s="59"/>
      <c r="E3" s="59"/>
      <c r="F3" s="59"/>
      <c r="G3" s="59"/>
      <c r="H3" s="60"/>
    </row>
    <row r="4" spans="1:8" ht="23.25" customHeight="1" x14ac:dyDescent="0.2">
      <c r="A4" s="55" t="s">
        <v>120</v>
      </c>
      <c r="B4" s="56"/>
      <c r="C4" s="56"/>
      <c r="D4" s="56"/>
      <c r="E4" s="56"/>
      <c r="F4" s="56"/>
      <c r="G4" s="56"/>
      <c r="H4" s="57"/>
    </row>
    <row r="5" spans="1:8" ht="18" x14ac:dyDescent="0.2">
      <c r="A5" s="61" t="s">
        <v>121</v>
      </c>
      <c r="B5" s="62"/>
      <c r="C5" s="62"/>
      <c r="D5" s="62"/>
      <c r="E5" s="62"/>
      <c r="F5" s="62"/>
      <c r="G5" s="62"/>
      <c r="H5" s="63"/>
    </row>
    <row r="6" spans="1:8" ht="16.5" customHeight="1" x14ac:dyDescent="0.2">
      <c r="A6" s="64">
        <v>45853</v>
      </c>
      <c r="B6" s="65"/>
      <c r="C6" s="65"/>
      <c r="D6" s="65"/>
      <c r="E6" s="65"/>
      <c r="F6" s="65"/>
      <c r="G6" s="65"/>
      <c r="H6" s="66"/>
    </row>
    <row r="7" spans="1:8" ht="25.5" x14ac:dyDescent="0.2">
      <c r="A7" s="1" t="s">
        <v>0</v>
      </c>
      <c r="B7" s="1" t="s">
        <v>1</v>
      </c>
      <c r="C7" s="1" t="s">
        <v>2</v>
      </c>
      <c r="D7" s="1" t="s">
        <v>3</v>
      </c>
      <c r="E7" s="1" t="s">
        <v>122</v>
      </c>
      <c r="F7" s="1" t="s">
        <v>123</v>
      </c>
      <c r="G7" s="1" t="s">
        <v>5</v>
      </c>
      <c r="H7" s="5" t="s">
        <v>124</v>
      </c>
    </row>
    <row r="8" spans="1:8" ht="25.5" customHeight="1" x14ac:dyDescent="0.2">
      <c r="A8" s="13" t="s">
        <v>125</v>
      </c>
      <c r="B8" s="11"/>
      <c r="C8" s="11"/>
      <c r="D8" s="11"/>
      <c r="E8" s="11"/>
      <c r="F8" s="11"/>
      <c r="G8" s="11"/>
      <c r="H8" s="12"/>
    </row>
    <row r="9" spans="1:8" ht="25.5" x14ac:dyDescent="0.2">
      <c r="A9" s="6">
        <v>7</v>
      </c>
      <c r="B9" s="31" t="s">
        <v>10</v>
      </c>
      <c r="C9" s="31" t="s">
        <v>9</v>
      </c>
      <c r="D9" s="32">
        <v>417800</v>
      </c>
      <c r="E9" s="32">
        <v>417800</v>
      </c>
      <c r="F9" s="33">
        <v>671900</v>
      </c>
      <c r="G9" s="34">
        <v>0.8629</v>
      </c>
      <c r="H9" s="35" t="s">
        <v>126</v>
      </c>
    </row>
    <row r="10" spans="1:8" ht="25.5" x14ac:dyDescent="0.2">
      <c r="A10" s="6">
        <v>47</v>
      </c>
      <c r="B10" s="31" t="s">
        <v>11</v>
      </c>
      <c r="C10" s="31" t="s">
        <v>12</v>
      </c>
      <c r="D10" s="32">
        <v>3490820</v>
      </c>
      <c r="E10" s="32">
        <v>3490820</v>
      </c>
      <c r="F10" s="33">
        <v>3490820</v>
      </c>
      <c r="G10" s="34">
        <v>0.84760000000000002</v>
      </c>
      <c r="H10" s="35" t="s">
        <v>126</v>
      </c>
    </row>
    <row r="11" spans="1:8" ht="25.5" x14ac:dyDescent="0.2">
      <c r="A11" s="6">
        <v>26</v>
      </c>
      <c r="B11" s="31" t="s">
        <v>10</v>
      </c>
      <c r="C11" s="31" t="s">
        <v>14</v>
      </c>
      <c r="D11" s="32">
        <v>417800</v>
      </c>
      <c r="E11" s="32">
        <v>417800</v>
      </c>
      <c r="F11" s="33">
        <v>671900</v>
      </c>
      <c r="G11" s="34">
        <v>0.84160000000000001</v>
      </c>
      <c r="H11" s="35" t="s">
        <v>126</v>
      </c>
    </row>
    <row r="12" spans="1:8" ht="25.5" x14ac:dyDescent="0.2">
      <c r="A12" s="6">
        <v>15</v>
      </c>
      <c r="B12" s="31" t="s">
        <v>10</v>
      </c>
      <c r="C12" s="31" t="s">
        <v>16</v>
      </c>
      <c r="D12" s="32">
        <v>417800</v>
      </c>
      <c r="E12" s="32">
        <v>417800</v>
      </c>
      <c r="F12" s="33">
        <v>671900</v>
      </c>
      <c r="G12" s="34">
        <v>0.83660000000000001</v>
      </c>
      <c r="H12" s="35" t="s">
        <v>126</v>
      </c>
    </row>
    <row r="13" spans="1:8" ht="25.5" customHeight="1" x14ac:dyDescent="0.2">
      <c r="A13" s="6">
        <v>57</v>
      </c>
      <c r="B13" s="31" t="s">
        <v>17</v>
      </c>
      <c r="C13" s="31" t="s">
        <v>18</v>
      </c>
      <c r="D13" s="32">
        <v>328824</v>
      </c>
      <c r="E13" s="32">
        <v>328824</v>
      </c>
      <c r="F13" s="33">
        <v>328824</v>
      </c>
      <c r="G13" s="34">
        <v>0.83630000000000004</v>
      </c>
      <c r="H13" s="35" t="s">
        <v>126</v>
      </c>
    </row>
    <row r="14" spans="1:8" ht="25.5" x14ac:dyDescent="0.2">
      <c r="A14" s="6">
        <v>6</v>
      </c>
      <c r="B14" s="31" t="s">
        <v>19</v>
      </c>
      <c r="C14" s="31" t="s">
        <v>20</v>
      </c>
      <c r="D14" s="32">
        <v>3761382</v>
      </c>
      <c r="E14" s="32">
        <v>3761382</v>
      </c>
      <c r="F14" s="33">
        <v>3761382</v>
      </c>
      <c r="G14" s="34">
        <v>0.82750000000000001</v>
      </c>
      <c r="H14" s="35" t="s">
        <v>126</v>
      </c>
    </row>
    <row r="15" spans="1:8" ht="51" x14ac:dyDescent="0.2">
      <c r="A15" s="6">
        <v>35</v>
      </c>
      <c r="B15" s="31" t="s">
        <v>21</v>
      </c>
      <c r="C15" s="31" t="s">
        <v>127</v>
      </c>
      <c r="D15" s="32">
        <v>1458830</v>
      </c>
      <c r="E15" s="32">
        <v>1458830</v>
      </c>
      <c r="F15" s="33">
        <v>1458831</v>
      </c>
      <c r="G15" s="34">
        <v>0.82530000000000003</v>
      </c>
      <c r="H15" s="35" t="s">
        <v>126</v>
      </c>
    </row>
    <row r="16" spans="1:8" ht="38.25" x14ac:dyDescent="0.2">
      <c r="A16" s="6">
        <v>42</v>
      </c>
      <c r="B16" s="31" t="s">
        <v>23</v>
      </c>
      <c r="C16" s="31" t="s">
        <v>24</v>
      </c>
      <c r="D16" s="32">
        <v>1942746</v>
      </c>
      <c r="E16" s="32">
        <v>1942746</v>
      </c>
      <c r="F16" s="33">
        <v>2469967</v>
      </c>
      <c r="G16" s="34">
        <v>0.82379999999999998</v>
      </c>
      <c r="H16" s="35" t="s">
        <v>126</v>
      </c>
    </row>
    <row r="17" spans="1:8" ht="25.5" x14ac:dyDescent="0.2">
      <c r="A17" s="6">
        <v>56</v>
      </c>
      <c r="B17" s="31" t="s">
        <v>27</v>
      </c>
      <c r="C17" s="31" t="s">
        <v>26</v>
      </c>
      <c r="D17" s="32">
        <v>1200000</v>
      </c>
      <c r="E17" s="32">
        <v>1200000</v>
      </c>
      <c r="F17" s="33">
        <v>1403010</v>
      </c>
      <c r="G17" s="34">
        <v>0.82250000000000001</v>
      </c>
      <c r="H17" s="35" t="s">
        <v>126</v>
      </c>
    </row>
    <row r="18" spans="1:8" ht="25.5" x14ac:dyDescent="0.2">
      <c r="A18" s="6">
        <v>43</v>
      </c>
      <c r="B18" s="31" t="s">
        <v>30</v>
      </c>
      <c r="C18" s="31" t="s">
        <v>29</v>
      </c>
      <c r="D18" s="32">
        <v>992500</v>
      </c>
      <c r="E18" s="32">
        <v>992500</v>
      </c>
      <c r="F18" s="33">
        <v>1060563</v>
      </c>
      <c r="G18" s="34">
        <v>0.82130000000000003</v>
      </c>
      <c r="H18" s="35" t="s">
        <v>126</v>
      </c>
    </row>
    <row r="19" spans="1:8" ht="24.75" customHeight="1" x14ac:dyDescent="0.2">
      <c r="A19" s="6">
        <v>36</v>
      </c>
      <c r="B19" s="31" t="s">
        <v>33</v>
      </c>
      <c r="C19" s="31" t="s">
        <v>32</v>
      </c>
      <c r="D19" s="32">
        <v>2222350</v>
      </c>
      <c r="E19" s="32">
        <v>2222350</v>
      </c>
      <c r="F19" s="33">
        <v>2746250</v>
      </c>
      <c r="G19" s="34">
        <v>0.81989999999999996</v>
      </c>
      <c r="H19" s="35" t="s">
        <v>126</v>
      </c>
    </row>
    <row r="20" spans="1:8" ht="25.5" customHeight="1" x14ac:dyDescent="0.2">
      <c r="A20" s="6">
        <v>54</v>
      </c>
      <c r="B20" s="31" t="s">
        <v>36</v>
      </c>
      <c r="C20" s="31" t="s">
        <v>35</v>
      </c>
      <c r="D20" s="32">
        <v>908250</v>
      </c>
      <c r="E20" s="32">
        <v>908250</v>
      </c>
      <c r="F20" s="33">
        <v>928836</v>
      </c>
      <c r="G20" s="34">
        <v>0.81930000000000003</v>
      </c>
      <c r="H20" s="35" t="s">
        <v>126</v>
      </c>
    </row>
    <row r="21" spans="1:8" ht="27.75" customHeight="1" x14ac:dyDescent="0.2">
      <c r="A21" s="6">
        <v>53</v>
      </c>
      <c r="B21" s="31" t="s">
        <v>27</v>
      </c>
      <c r="C21" s="31" t="s">
        <v>38</v>
      </c>
      <c r="D21" s="32">
        <v>2400000</v>
      </c>
      <c r="E21" s="32">
        <v>2400000</v>
      </c>
      <c r="F21" s="33">
        <v>4970247</v>
      </c>
      <c r="G21" s="34">
        <v>0.8175</v>
      </c>
      <c r="H21" s="35" t="s">
        <v>126</v>
      </c>
    </row>
    <row r="22" spans="1:8" ht="25.5" customHeight="1" x14ac:dyDescent="0.2">
      <c r="A22" s="6">
        <v>14</v>
      </c>
      <c r="B22" s="31" t="s">
        <v>39</v>
      </c>
      <c r="C22" s="31" t="s">
        <v>40</v>
      </c>
      <c r="D22" s="32">
        <v>560000</v>
      </c>
      <c r="E22" s="32">
        <v>560000</v>
      </c>
      <c r="F22" s="33">
        <v>560000</v>
      </c>
      <c r="G22" s="34">
        <v>0.81399999999999995</v>
      </c>
      <c r="H22" s="35" t="s">
        <v>126</v>
      </c>
    </row>
    <row r="23" spans="1:8" ht="24.75" customHeight="1" x14ac:dyDescent="0.2">
      <c r="A23" s="6">
        <v>46</v>
      </c>
      <c r="B23" s="31" t="s">
        <v>30</v>
      </c>
      <c r="C23" s="31" t="s">
        <v>29</v>
      </c>
      <c r="D23" s="32">
        <v>967750</v>
      </c>
      <c r="E23" s="32">
        <v>967750</v>
      </c>
      <c r="F23" s="33">
        <v>1056563</v>
      </c>
      <c r="G23" s="34">
        <v>0.8105</v>
      </c>
      <c r="H23" s="35" t="s">
        <v>126</v>
      </c>
    </row>
    <row r="24" spans="1:8" ht="24.75" customHeight="1" x14ac:dyDescent="0.2">
      <c r="A24" s="6">
        <v>25</v>
      </c>
      <c r="B24" s="31" t="s">
        <v>42</v>
      </c>
      <c r="C24" s="31" t="s">
        <v>43</v>
      </c>
      <c r="D24" s="32">
        <v>2000000</v>
      </c>
      <c r="E24" s="32">
        <v>2000000</v>
      </c>
      <c r="F24" s="33">
        <v>2452000</v>
      </c>
      <c r="G24" s="34">
        <v>0.80679999999999996</v>
      </c>
      <c r="H24" s="35" t="s">
        <v>126</v>
      </c>
    </row>
    <row r="25" spans="1:8" ht="38.25" x14ac:dyDescent="0.2">
      <c r="A25" s="6">
        <v>59</v>
      </c>
      <c r="B25" s="31" t="s">
        <v>44</v>
      </c>
      <c r="C25" s="31" t="s">
        <v>45</v>
      </c>
      <c r="D25" s="32">
        <v>1992462</v>
      </c>
      <c r="E25" s="32">
        <v>1992462</v>
      </c>
      <c r="F25" s="33">
        <v>2595235</v>
      </c>
      <c r="G25" s="34">
        <v>0.79630000000000001</v>
      </c>
      <c r="H25" s="35" t="s">
        <v>126</v>
      </c>
    </row>
    <row r="26" spans="1:8" ht="25.5" x14ac:dyDescent="0.2">
      <c r="A26" s="6">
        <v>41</v>
      </c>
      <c r="B26" s="31" t="s">
        <v>46</v>
      </c>
      <c r="C26" s="31" t="s">
        <v>47</v>
      </c>
      <c r="D26" s="32">
        <v>2533080</v>
      </c>
      <c r="E26" s="32">
        <v>2533080</v>
      </c>
      <c r="F26" s="33">
        <v>2533097</v>
      </c>
      <c r="G26" s="34">
        <v>0.79179999999999995</v>
      </c>
      <c r="H26" s="35" t="s">
        <v>126</v>
      </c>
    </row>
    <row r="27" spans="1:8" ht="24.75" customHeight="1" x14ac:dyDescent="0.2">
      <c r="A27" s="6">
        <v>49</v>
      </c>
      <c r="B27" s="31" t="s">
        <v>50</v>
      </c>
      <c r="C27" s="31" t="s">
        <v>49</v>
      </c>
      <c r="D27" s="32">
        <v>2069670</v>
      </c>
      <c r="E27" s="32">
        <v>2069670</v>
      </c>
      <c r="F27" s="33">
        <v>2290200</v>
      </c>
      <c r="G27" s="34">
        <v>0.78500000000000003</v>
      </c>
      <c r="H27" s="35" t="s">
        <v>126</v>
      </c>
    </row>
    <row r="28" spans="1:8" ht="24.75" customHeight="1" x14ac:dyDescent="0.2">
      <c r="A28" s="6">
        <v>24</v>
      </c>
      <c r="B28" s="31" t="s">
        <v>10</v>
      </c>
      <c r="C28" s="31" t="s">
        <v>52</v>
      </c>
      <c r="D28" s="32">
        <v>431640</v>
      </c>
      <c r="E28" s="32">
        <v>431640</v>
      </c>
      <c r="F28" s="33">
        <v>690200</v>
      </c>
      <c r="G28" s="34">
        <v>0.78200000000000003</v>
      </c>
      <c r="H28" s="35" t="s">
        <v>126</v>
      </c>
    </row>
    <row r="29" spans="1:8" ht="24.75" customHeight="1" x14ac:dyDescent="0.2">
      <c r="A29" s="6">
        <v>31</v>
      </c>
      <c r="B29" s="31" t="s">
        <v>10</v>
      </c>
      <c r="C29" s="31" t="s">
        <v>54</v>
      </c>
      <c r="D29" s="32">
        <v>431640</v>
      </c>
      <c r="E29" s="32">
        <v>431640</v>
      </c>
      <c r="F29" s="33">
        <v>690200</v>
      </c>
      <c r="G29" s="34">
        <v>0.78139999999999998</v>
      </c>
      <c r="H29" s="35" t="s">
        <v>126</v>
      </c>
    </row>
    <row r="30" spans="1:8" ht="63.75" x14ac:dyDescent="0.2">
      <c r="A30" s="6">
        <v>50</v>
      </c>
      <c r="B30" s="31" t="s">
        <v>55</v>
      </c>
      <c r="C30" s="31" t="s">
        <v>56</v>
      </c>
      <c r="D30" s="32">
        <v>3997659</v>
      </c>
      <c r="E30" s="32">
        <v>3997659</v>
      </c>
      <c r="F30" s="33">
        <v>4258842</v>
      </c>
      <c r="G30" s="34">
        <v>0.78129999999999999</v>
      </c>
      <c r="H30" s="35" t="s">
        <v>126</v>
      </c>
    </row>
    <row r="31" spans="1:8" ht="30.75" customHeight="1" x14ac:dyDescent="0.2">
      <c r="A31" s="6"/>
      <c r="B31" s="8" t="s">
        <v>129</v>
      </c>
      <c r="C31" s="31"/>
      <c r="D31" s="9">
        <f>SUM(D9:D30)</f>
        <v>34943003</v>
      </c>
      <c r="E31" s="9">
        <f>SUM(E9:E30)</f>
        <v>34943003</v>
      </c>
      <c r="F31" s="10">
        <f>SUM(F9:F30)</f>
        <v>41760767</v>
      </c>
      <c r="G31" s="36"/>
      <c r="H31" s="35"/>
    </row>
    <row r="32" spans="1:8" ht="24.75" customHeight="1" x14ac:dyDescent="0.2">
      <c r="A32" s="37" t="s">
        <v>130</v>
      </c>
      <c r="B32" s="38"/>
      <c r="C32" s="38"/>
      <c r="D32" s="38"/>
      <c r="E32" s="38"/>
      <c r="F32" s="38"/>
      <c r="G32" s="38"/>
      <c r="H32" s="39"/>
    </row>
    <row r="33" spans="1:8" ht="25.5" x14ac:dyDescent="0.2">
      <c r="A33" s="6">
        <v>51</v>
      </c>
      <c r="B33" s="31" t="s">
        <v>57</v>
      </c>
      <c r="C33" s="31" t="s">
        <v>58</v>
      </c>
      <c r="D33" s="32">
        <v>999495</v>
      </c>
      <c r="E33" s="40">
        <v>0</v>
      </c>
      <c r="F33" s="33">
        <v>1216162</v>
      </c>
      <c r="G33" s="34">
        <v>0.77880000000000005</v>
      </c>
      <c r="H33" s="6" t="s">
        <v>128</v>
      </c>
    </row>
    <row r="34" spans="1:8" ht="25.5" x14ac:dyDescent="0.2">
      <c r="A34" s="6">
        <v>30</v>
      </c>
      <c r="B34" s="31" t="s">
        <v>10</v>
      </c>
      <c r="C34" s="31" t="s">
        <v>60</v>
      </c>
      <c r="D34" s="32">
        <v>431640</v>
      </c>
      <c r="E34" s="40">
        <v>0</v>
      </c>
      <c r="F34" s="33">
        <v>690200</v>
      </c>
      <c r="G34" s="34">
        <v>0.76949999999999996</v>
      </c>
      <c r="H34" s="6" t="s">
        <v>128</v>
      </c>
    </row>
    <row r="35" spans="1:8" ht="25.5" x14ac:dyDescent="0.2">
      <c r="A35" s="6">
        <v>9</v>
      </c>
      <c r="B35" s="31" t="s">
        <v>10</v>
      </c>
      <c r="C35" s="31" t="s">
        <v>62</v>
      </c>
      <c r="D35" s="32">
        <v>417800</v>
      </c>
      <c r="E35" s="40">
        <v>0</v>
      </c>
      <c r="F35" s="33">
        <v>671900</v>
      </c>
      <c r="G35" s="34">
        <v>0.76790000000000003</v>
      </c>
      <c r="H35" s="6" t="s">
        <v>128</v>
      </c>
    </row>
    <row r="36" spans="1:8" ht="25.5" x14ac:dyDescent="0.2">
      <c r="A36" s="6">
        <v>13</v>
      </c>
      <c r="B36" s="31" t="s">
        <v>10</v>
      </c>
      <c r="C36" s="31" t="s">
        <v>64</v>
      </c>
      <c r="D36" s="32">
        <v>431640</v>
      </c>
      <c r="E36" s="40">
        <v>0</v>
      </c>
      <c r="F36" s="33">
        <v>690200</v>
      </c>
      <c r="G36" s="34">
        <v>0.76580000000000004</v>
      </c>
      <c r="H36" s="6" t="s">
        <v>128</v>
      </c>
    </row>
    <row r="37" spans="1:8" ht="25.5" x14ac:dyDescent="0.2">
      <c r="A37" s="6">
        <v>28</v>
      </c>
      <c r="B37" s="31" t="s">
        <v>10</v>
      </c>
      <c r="C37" s="31" t="s">
        <v>66</v>
      </c>
      <c r="D37" s="32">
        <v>431640</v>
      </c>
      <c r="E37" s="40">
        <v>0</v>
      </c>
      <c r="F37" s="33">
        <v>690200</v>
      </c>
      <c r="G37" s="34">
        <v>0.7651</v>
      </c>
      <c r="H37" s="6" t="s">
        <v>128</v>
      </c>
    </row>
    <row r="38" spans="1:8" ht="25.5" x14ac:dyDescent="0.2">
      <c r="A38" s="6">
        <v>29</v>
      </c>
      <c r="B38" s="31" t="s">
        <v>10</v>
      </c>
      <c r="C38" s="31" t="s">
        <v>68</v>
      </c>
      <c r="D38" s="32">
        <v>431640</v>
      </c>
      <c r="E38" s="40">
        <v>0</v>
      </c>
      <c r="F38" s="33">
        <v>690200</v>
      </c>
      <c r="G38" s="34">
        <v>0.76390000000000002</v>
      </c>
      <c r="H38" s="6" t="s">
        <v>128</v>
      </c>
    </row>
    <row r="39" spans="1:8" ht="25.5" x14ac:dyDescent="0.2">
      <c r="A39" s="6">
        <v>27</v>
      </c>
      <c r="B39" s="31" t="s">
        <v>10</v>
      </c>
      <c r="C39" s="31" t="s">
        <v>70</v>
      </c>
      <c r="D39" s="32">
        <v>431640</v>
      </c>
      <c r="E39" s="40">
        <v>0</v>
      </c>
      <c r="F39" s="33">
        <v>690200</v>
      </c>
      <c r="G39" s="34">
        <v>0.75829999999999997</v>
      </c>
      <c r="H39" s="6" t="s">
        <v>128</v>
      </c>
    </row>
    <row r="40" spans="1:8" x14ac:dyDescent="0.2">
      <c r="A40" s="6">
        <v>20</v>
      </c>
      <c r="B40" s="31" t="s">
        <v>73</v>
      </c>
      <c r="C40" s="31" t="s">
        <v>72</v>
      </c>
      <c r="D40" s="32">
        <v>1635985</v>
      </c>
      <c r="E40" s="40">
        <v>0</v>
      </c>
      <c r="F40" s="33">
        <v>1635985</v>
      </c>
      <c r="G40" s="34">
        <v>0.74129999999999996</v>
      </c>
      <c r="H40" s="6" t="s">
        <v>128</v>
      </c>
    </row>
    <row r="41" spans="1:8" x14ac:dyDescent="0.2">
      <c r="A41" s="6">
        <v>55</v>
      </c>
      <c r="B41" s="31" t="s">
        <v>76</v>
      </c>
      <c r="C41" s="31" t="s">
        <v>75</v>
      </c>
      <c r="D41" s="32">
        <v>1385200</v>
      </c>
      <c r="E41" s="40">
        <v>0</v>
      </c>
      <c r="F41" s="33">
        <v>1459568</v>
      </c>
      <c r="G41" s="34">
        <v>0.73599999999999999</v>
      </c>
      <c r="H41" s="6" t="s">
        <v>128</v>
      </c>
    </row>
    <row r="42" spans="1:8" x14ac:dyDescent="0.2">
      <c r="A42" s="6">
        <v>21</v>
      </c>
      <c r="B42" s="31" t="s">
        <v>79</v>
      </c>
      <c r="C42" s="31" t="s">
        <v>78</v>
      </c>
      <c r="D42" s="32">
        <v>2060904</v>
      </c>
      <c r="E42" s="40">
        <v>0</v>
      </c>
      <c r="F42" s="33">
        <v>2060904</v>
      </c>
      <c r="G42" s="34">
        <v>0.73360000000000003</v>
      </c>
      <c r="H42" s="6" t="s">
        <v>128</v>
      </c>
    </row>
    <row r="43" spans="1:8" ht="25.5" x14ac:dyDescent="0.2">
      <c r="A43" s="6">
        <v>45</v>
      </c>
      <c r="B43" s="31" t="s">
        <v>82</v>
      </c>
      <c r="C43" s="31" t="s">
        <v>81</v>
      </c>
      <c r="D43" s="32">
        <v>2069670</v>
      </c>
      <c r="E43" s="40">
        <v>0</v>
      </c>
      <c r="F43" s="33">
        <v>4359770</v>
      </c>
      <c r="G43" s="34">
        <v>0.71630000000000005</v>
      </c>
      <c r="H43" s="6" t="s">
        <v>128</v>
      </c>
    </row>
    <row r="44" spans="1:8" ht="25.5" x14ac:dyDescent="0.2">
      <c r="A44" s="6">
        <v>38</v>
      </c>
      <c r="B44" s="31" t="s">
        <v>85</v>
      </c>
      <c r="C44" s="31" t="s">
        <v>84</v>
      </c>
      <c r="D44" s="32">
        <v>1657250</v>
      </c>
      <c r="E44" s="40">
        <v>0</v>
      </c>
      <c r="F44" s="33">
        <v>2244450</v>
      </c>
      <c r="G44" s="34">
        <v>0.71540000000000004</v>
      </c>
      <c r="H44" s="6" t="s">
        <v>128</v>
      </c>
    </row>
    <row r="45" spans="1:8" ht="25.5" x14ac:dyDescent="0.2">
      <c r="A45" s="6">
        <v>37</v>
      </c>
      <c r="B45" s="31" t="s">
        <v>33</v>
      </c>
      <c r="C45" s="31" t="s">
        <v>87</v>
      </c>
      <c r="D45" s="32">
        <v>1323750</v>
      </c>
      <c r="E45" s="40">
        <v>0</v>
      </c>
      <c r="F45" s="33">
        <v>2040450</v>
      </c>
      <c r="G45" s="34">
        <v>0.71409999999999996</v>
      </c>
      <c r="H45" s="6" t="s">
        <v>128</v>
      </c>
    </row>
    <row r="46" spans="1:8" ht="24" customHeight="1" x14ac:dyDescent="0.2">
      <c r="A46" s="37" t="s">
        <v>131</v>
      </c>
      <c r="B46" s="38"/>
      <c r="C46" s="38"/>
      <c r="D46" s="38"/>
      <c r="E46" s="38"/>
      <c r="F46" s="38"/>
      <c r="G46" s="38"/>
      <c r="H46" s="39"/>
    </row>
    <row r="47" spans="1:8" ht="64.5" customHeight="1" x14ac:dyDescent="0.2">
      <c r="A47" s="6">
        <v>48</v>
      </c>
      <c r="B47" s="31" t="s">
        <v>88</v>
      </c>
      <c r="C47" s="31" t="s">
        <v>89</v>
      </c>
      <c r="D47" s="32">
        <v>2448000</v>
      </c>
      <c r="E47" s="41">
        <v>0</v>
      </c>
      <c r="F47" s="33">
        <v>2448000</v>
      </c>
      <c r="G47" s="34">
        <v>0.69140000000000001</v>
      </c>
      <c r="H47" s="42" t="s">
        <v>132</v>
      </c>
    </row>
    <row r="48" spans="1:8" ht="63.75" x14ac:dyDescent="0.2">
      <c r="A48" s="6">
        <v>34</v>
      </c>
      <c r="B48" s="31" t="s">
        <v>90</v>
      </c>
      <c r="C48" s="31" t="s">
        <v>91</v>
      </c>
      <c r="D48" s="32">
        <v>510000</v>
      </c>
      <c r="E48" s="41">
        <v>0</v>
      </c>
      <c r="F48" s="33">
        <v>710000</v>
      </c>
      <c r="G48" s="34">
        <v>0.6794</v>
      </c>
      <c r="H48" s="42" t="s">
        <v>132</v>
      </c>
    </row>
    <row r="49" spans="1:8" ht="63.75" x14ac:dyDescent="0.2">
      <c r="A49" s="6">
        <v>40</v>
      </c>
      <c r="B49" s="31" t="s">
        <v>92</v>
      </c>
      <c r="C49" s="31" t="s">
        <v>133</v>
      </c>
      <c r="D49" s="32">
        <v>2000000</v>
      </c>
      <c r="E49" s="41">
        <v>0</v>
      </c>
      <c r="F49" s="33">
        <v>1000000</v>
      </c>
      <c r="G49" s="34">
        <v>0.65880000000000005</v>
      </c>
      <c r="H49" s="42" t="s">
        <v>132</v>
      </c>
    </row>
    <row r="50" spans="1:8" ht="63.75" x14ac:dyDescent="0.2">
      <c r="A50" s="6">
        <v>44</v>
      </c>
      <c r="B50" s="31" t="s">
        <v>94</v>
      </c>
      <c r="C50" s="31" t="s">
        <v>95</v>
      </c>
      <c r="D50" s="32">
        <v>1000000</v>
      </c>
      <c r="E50" s="41">
        <v>0</v>
      </c>
      <c r="F50" s="33">
        <v>1200000</v>
      </c>
      <c r="G50" s="34">
        <v>0.59399999999999997</v>
      </c>
      <c r="H50" s="42" t="s">
        <v>132</v>
      </c>
    </row>
    <row r="51" spans="1:8" ht="23.25" customHeight="1" x14ac:dyDescent="0.2">
      <c r="A51" s="37" t="s">
        <v>98</v>
      </c>
      <c r="B51" s="38"/>
      <c r="C51" s="38"/>
      <c r="D51" s="38"/>
      <c r="E51" s="38"/>
      <c r="F51" s="38"/>
      <c r="G51" s="38"/>
      <c r="H51" s="39"/>
    </row>
    <row r="52" spans="1:8" ht="63.75" x14ac:dyDescent="0.2">
      <c r="A52" s="6">
        <v>2</v>
      </c>
      <c r="B52" s="43" t="s">
        <v>96</v>
      </c>
      <c r="C52" s="31" t="s">
        <v>97</v>
      </c>
      <c r="D52" s="32">
        <v>4000000</v>
      </c>
      <c r="E52" s="41">
        <v>0</v>
      </c>
      <c r="F52" s="33">
        <v>4000000</v>
      </c>
      <c r="G52" s="44" t="s">
        <v>134</v>
      </c>
      <c r="H52" s="6" t="s">
        <v>135</v>
      </c>
    </row>
    <row r="53" spans="1:8" ht="63.75" x14ac:dyDescent="0.2">
      <c r="A53" s="6">
        <v>22</v>
      </c>
      <c r="B53" s="43" t="s">
        <v>73</v>
      </c>
      <c r="C53" s="31" t="s">
        <v>100</v>
      </c>
      <c r="D53" s="32">
        <v>2060964</v>
      </c>
      <c r="E53" s="41">
        <v>0</v>
      </c>
      <c r="F53" s="33">
        <v>2060964</v>
      </c>
      <c r="G53" s="44" t="s">
        <v>134</v>
      </c>
      <c r="H53" s="42" t="s">
        <v>135</v>
      </c>
    </row>
    <row r="54" spans="1:8" ht="63.75" x14ac:dyDescent="0.2">
      <c r="A54" s="6">
        <v>23</v>
      </c>
      <c r="B54" s="43" t="s">
        <v>103</v>
      </c>
      <c r="C54" s="31" t="s">
        <v>136</v>
      </c>
      <c r="D54" s="32">
        <v>1939738</v>
      </c>
      <c r="E54" s="41">
        <v>0</v>
      </c>
      <c r="F54" s="33">
        <v>1553488</v>
      </c>
      <c r="G54" s="44" t="s">
        <v>134</v>
      </c>
      <c r="H54" s="42" t="s">
        <v>135</v>
      </c>
    </row>
    <row r="55" spans="1:8" ht="63.75" x14ac:dyDescent="0.2">
      <c r="A55" s="6">
        <v>32</v>
      </c>
      <c r="B55" s="43" t="s">
        <v>106</v>
      </c>
      <c r="C55" s="31" t="s">
        <v>105</v>
      </c>
      <c r="D55" s="32">
        <v>1299740</v>
      </c>
      <c r="E55" s="41">
        <v>0</v>
      </c>
      <c r="F55" s="33">
        <v>1050265</v>
      </c>
      <c r="G55" s="44" t="s">
        <v>134</v>
      </c>
      <c r="H55" s="42" t="s">
        <v>135</v>
      </c>
    </row>
    <row r="56" spans="1:8" ht="63.75" x14ac:dyDescent="0.2">
      <c r="A56" s="6">
        <v>33</v>
      </c>
      <c r="B56" s="43" t="s">
        <v>103</v>
      </c>
      <c r="C56" s="31" t="s">
        <v>105</v>
      </c>
      <c r="D56" s="32">
        <v>1299740</v>
      </c>
      <c r="E56" s="41">
        <v>0</v>
      </c>
      <c r="F56" s="33">
        <v>1050265</v>
      </c>
      <c r="G56" s="44" t="s">
        <v>134</v>
      </c>
      <c r="H56" s="42" t="s">
        <v>135</v>
      </c>
    </row>
    <row r="57" spans="1:8" ht="63.75" x14ac:dyDescent="0.2">
      <c r="A57" s="6">
        <v>52</v>
      </c>
      <c r="B57" s="43" t="s">
        <v>106</v>
      </c>
      <c r="C57" s="31" t="s">
        <v>108</v>
      </c>
      <c r="D57" s="32">
        <v>1517990</v>
      </c>
      <c r="E57" s="41">
        <v>0</v>
      </c>
      <c r="F57" s="33">
        <v>1225390</v>
      </c>
      <c r="G57" s="44" t="s">
        <v>134</v>
      </c>
      <c r="H57" s="42" t="s">
        <v>135</v>
      </c>
    </row>
    <row r="58" spans="1:8" ht="63.75" x14ac:dyDescent="0.2">
      <c r="A58" s="6">
        <v>58</v>
      </c>
      <c r="B58" s="43" t="s">
        <v>109</v>
      </c>
      <c r="C58" s="31" t="s">
        <v>110</v>
      </c>
      <c r="D58" s="32">
        <v>3217225</v>
      </c>
      <c r="E58" s="41">
        <v>0</v>
      </c>
      <c r="F58" s="33">
        <v>22104123</v>
      </c>
      <c r="G58" s="44" t="s">
        <v>134</v>
      </c>
      <c r="H58" s="42" t="s">
        <v>135</v>
      </c>
    </row>
    <row r="59" spans="1:8" ht="63.75" x14ac:dyDescent="0.2">
      <c r="A59" s="6">
        <v>60</v>
      </c>
      <c r="B59" s="43" t="s">
        <v>103</v>
      </c>
      <c r="C59" s="31" t="s">
        <v>112</v>
      </c>
      <c r="D59" s="32">
        <v>2134738</v>
      </c>
      <c r="E59" s="41">
        <v>0</v>
      </c>
      <c r="F59" s="33">
        <v>1748488</v>
      </c>
      <c r="G59" s="44" t="s">
        <v>134</v>
      </c>
      <c r="H59" s="42" t="s">
        <v>135</v>
      </c>
    </row>
    <row r="60" spans="1:8" ht="63.75" x14ac:dyDescent="0.2">
      <c r="A60" s="6">
        <v>61</v>
      </c>
      <c r="B60" s="43" t="s">
        <v>113</v>
      </c>
      <c r="C60" s="31" t="s">
        <v>114</v>
      </c>
      <c r="D60" s="32">
        <v>1300000</v>
      </c>
      <c r="E60" s="41">
        <v>0</v>
      </c>
      <c r="F60" s="33">
        <v>950000</v>
      </c>
      <c r="G60" s="44" t="s">
        <v>134</v>
      </c>
      <c r="H60" s="42" t="s">
        <v>135</v>
      </c>
    </row>
    <row r="61" spans="1:8" ht="63.75" x14ac:dyDescent="0.2">
      <c r="A61" s="6">
        <v>62</v>
      </c>
      <c r="B61" s="43" t="s">
        <v>103</v>
      </c>
      <c r="C61" s="31" t="s">
        <v>116</v>
      </c>
      <c r="D61" s="32">
        <v>1939738</v>
      </c>
      <c r="E61" s="41">
        <v>0</v>
      </c>
      <c r="F61" s="33">
        <v>1553488</v>
      </c>
      <c r="G61" s="44" t="s">
        <v>134</v>
      </c>
      <c r="H61" s="42" t="s">
        <v>135</v>
      </c>
    </row>
    <row r="62" spans="1:8" ht="49.5" customHeight="1" x14ac:dyDescent="0.2">
      <c r="A62" s="45"/>
      <c r="B62" s="4" t="s">
        <v>137</v>
      </c>
      <c r="C62" s="4"/>
      <c r="D62" s="7">
        <f>SUM(D31:D61)</f>
        <v>75319130</v>
      </c>
      <c r="E62" s="7">
        <f>E31</f>
        <v>34943003</v>
      </c>
      <c r="F62" s="7">
        <f>SUM(F31:F61)</f>
        <v>103555427</v>
      </c>
      <c r="G62" s="46"/>
      <c r="H62" s="46"/>
    </row>
    <row r="63" spans="1:8" x14ac:dyDescent="0.2">
      <c r="A63" s="2"/>
      <c r="B63" s="2"/>
      <c r="C63" s="2"/>
      <c r="D63" s="3"/>
      <c r="E63" s="3"/>
      <c r="F63" s="47"/>
      <c r="G63" s="3"/>
      <c r="H63" s="3"/>
    </row>
    <row r="64" spans="1:8" ht="14.25" x14ac:dyDescent="0.2">
      <c r="A64" s="51"/>
      <c r="B64" s="51"/>
      <c r="C64" s="51"/>
      <c r="D64" s="51"/>
      <c r="E64" s="51"/>
      <c r="F64" s="51"/>
      <c r="G64" s="51"/>
      <c r="H64" s="51"/>
    </row>
    <row r="65" spans="1:8" x14ac:dyDescent="0.2">
      <c r="A65" s="50"/>
      <c r="B65" s="50"/>
      <c r="C65" s="50"/>
      <c r="D65" s="50"/>
      <c r="E65" s="50"/>
      <c r="F65" s="50"/>
      <c r="G65" s="50"/>
      <c r="H65" s="50"/>
    </row>
    <row r="66" spans="1:8" x14ac:dyDescent="0.2">
      <c r="A66" s="49"/>
      <c r="B66" s="48"/>
      <c r="C66" s="48"/>
      <c r="D66" s="2"/>
      <c r="E66" s="2"/>
      <c r="F66" s="2"/>
      <c r="G66" s="2"/>
      <c r="H66" s="2"/>
    </row>
    <row r="67" spans="1:8" x14ac:dyDescent="0.2">
      <c r="A67" s="2"/>
      <c r="B67" s="2"/>
      <c r="C67" s="2"/>
      <c r="D67" s="2"/>
      <c r="E67" s="2"/>
      <c r="F67" s="2"/>
      <c r="G67" s="2"/>
      <c r="H67" s="2"/>
    </row>
    <row r="68" spans="1:8" x14ac:dyDescent="0.2">
      <c r="A68" s="50" t="s">
        <v>138</v>
      </c>
      <c r="B68" s="50"/>
      <c r="C68" s="2"/>
      <c r="D68" s="2"/>
      <c r="E68" s="2"/>
      <c r="F68" s="2"/>
      <c r="G68" s="2"/>
      <c r="H68" s="2"/>
    </row>
  </sheetData>
  <mergeCells count="9">
    <mergeCell ref="A68:B68"/>
    <mergeCell ref="A65:H65"/>
    <mergeCell ref="A64:H64"/>
    <mergeCell ref="A1:H1"/>
    <mergeCell ref="A4:H4"/>
    <mergeCell ref="A3:H3"/>
    <mergeCell ref="A5:H5"/>
    <mergeCell ref="A6:H6"/>
    <mergeCell ref="A2:H2"/>
  </mergeCells>
  <pageMargins left="0.7" right="0.7" top="0.75" bottom="0.75" header="0.3" footer="0.3"/>
  <pageSetup orientation="landscape" r:id="rId1"/>
  <headerFooter>
    <oddFooter>&amp;C&amp;P of &amp;N</oddFooter>
  </headerFooter>
  <ignoredErrors>
    <ignoredError sqref="E62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25" ma:contentTypeDescription="Create a new document." ma:contentTypeScope="" ma:versionID="d363be932a44d2ac744a259735b7b03f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a8fd4725575e3383c1b2007a8f69dfc9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Date" minOccurs="0"/>
                <xsd:element ref="ns2:MediaServiceSearchProperties" minOccurs="0"/>
                <xsd:element ref="ns2:Descr" minOccurs="0"/>
                <xsd:element ref="ns2:TopicsofInterest" minOccurs="0"/>
                <xsd:element ref="ns2:DateofPublicationorEvent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hidden="true" ma:internalName="MediaServiceAutoTags" ma:readOnly="true">
      <xsd:simpleType>
        <xsd:restriction base="dms:Text"/>
      </xsd:simple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Date" ma:index="23" nillable="true" ma:displayName="Date" ma:format="DateTime" ma:internalName="Date">
      <xsd:simpleType>
        <xsd:restriction base="dms:DateTim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escr" ma:index="25" nillable="true" ma:displayName="Descr" ma:format="Dropdown" ma:internalName="Descr">
      <xsd:simpleType>
        <xsd:restriction base="dms:Note">
          <xsd:maxLength value="255"/>
        </xsd:restriction>
      </xsd:simpleType>
    </xsd:element>
    <xsd:element name="TopicsofInterest" ma:index="26" nillable="true" ma:displayName="Topics of Interest" ma:format="Dropdown" ma:internalName="TopicsofInterest">
      <xsd:simpleType>
        <xsd:restriction base="dms:Note">
          <xsd:maxLength value="255"/>
        </xsd:restriction>
      </xsd:simpleType>
    </xsd:element>
    <xsd:element name="DateofPublicationorEvent" ma:index="27" nillable="true" ma:displayName="Date of Publication or Event" ma:format="DateOnly" ma:indexed="true" ma:internalName="DateofPublicationorEvent">
      <xsd:simpleType>
        <xsd:restriction base="dms:DateTim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1" nillable="true" ma:displayName="Taxonomy Catch All Column" ma:hidden="true" ma:list="{56ce4c4a-7fe1-4beb-a9c7-54d9dfc92e85}" ma:internalName="TaxCatchAll" ma:showField="CatchAllData" ma:web="5067c814-4b34-462c-a21d-c185ff654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 ma:index="28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67c814-4b34-462c-a21d-c185ff6548d2" xsi:nil="true"/>
    <lcf76f155ced4ddcb4097134ff3c332f xmlns="785685f2-c2e1-4352-89aa-3faca8eaba52">
      <Terms xmlns="http://schemas.microsoft.com/office/infopath/2007/PartnerControls"/>
    </lcf76f155ced4ddcb4097134ff3c332f>
    <Date xmlns="785685f2-c2e1-4352-89aa-3faca8eaba52" xsi:nil="true"/>
    <DateofPublicationorEvent xmlns="785685f2-c2e1-4352-89aa-3faca8eaba52" xsi:nil="true"/>
    <TopicsofInterest xmlns="785685f2-c2e1-4352-89aa-3faca8eaba52" xsi:nil="true"/>
    <Descr xmlns="785685f2-c2e1-4352-89aa-3faca8eaba5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D78F03-8E25-4827-A832-9A3331B42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685f2-c2e1-4352-89aa-3faca8eaba52"/>
    <ds:schemaRef ds:uri="5067c814-4b34-462c-a21d-c185ff654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FA6B71-9B54-4706-859F-7A90F1DA703C}">
  <ds:schemaRefs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5067c814-4b34-462c-a21d-c185ff6548d2"/>
    <ds:schemaRef ds:uri="785685f2-c2e1-4352-89aa-3faca8eaba52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1C2DF9D-9C7A-4B67-9215-4931781A17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applicant list</vt:lpstr>
      <vt:lpstr>NOPA</vt:lpstr>
      <vt:lpstr>NOPA!Print_Area</vt:lpstr>
      <vt:lpstr>NOPA!Print_Titles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GFO-24-607 NOPA Results</dc:title>
  <dc:subject/>
  <dc:creator>Kelley, Spencer@Energy</dc:creator>
  <cp:keywords/>
  <dc:description/>
  <cp:lastModifiedBy>Cary, Eilene@Energy</cp:lastModifiedBy>
  <cp:revision/>
  <dcterms:created xsi:type="dcterms:W3CDTF">2013-02-11T17:46:59Z</dcterms:created>
  <dcterms:modified xsi:type="dcterms:W3CDTF">2025-07-15T22:48:06Z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  <property fmtid="{D5CDD505-2E9C-101B-9397-08002B2CF9AE}" pid="3" name="MediaServiceImageTags">
    <vt:lpwstr/>
  </property>
</Properties>
</file>