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chester_hong_energy_ca_gov1/Documents/CGL/Solicitations/GFO-24-609/NOPA Docs/"/>
    </mc:Choice>
  </mc:AlternateContent>
  <xr:revisionPtr revIDLastSave="152" documentId="13_ncr:1_{2CA8CD3B-9333-4A39-884A-22464A1394C3}" xr6:coauthVersionLast="47" xr6:coauthVersionMax="47" xr10:uidLastSave="{AB00D1FA-ABDB-42F6-A37B-353F51AA7462}"/>
  <bookViews>
    <workbookView xWindow="28680" yWindow="-120" windowWidth="29040" windowHeight="17520" xr2:uid="{00000000-000D-0000-FFFF-FFFF00000000}"/>
  </bookViews>
  <sheets>
    <sheet name="NOPA" sheetId="2" r:id="rId1"/>
  </sheets>
  <definedNames>
    <definedName name="_xlnm.Print_Area" localSheetId="0">NOPA!$A$1:$G$32</definedName>
    <definedName name="_xlnm.Print_Titles" localSheetId="0">NOPA!$7:$7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C32" i="2"/>
  <c r="E10" i="2"/>
  <c r="D10" i="2"/>
  <c r="D32" i="2" s="1"/>
  <c r="C10" i="2"/>
</calcChain>
</file>

<file path=xl/sharedStrings.xml><?xml version="1.0" encoding="utf-8"?>
<sst xmlns="http://schemas.openxmlformats.org/spreadsheetml/2006/main" count="32" uniqueCount="29">
  <si>
    <t>California Energy Commission</t>
  </si>
  <si>
    <t>Clean Transportation Program</t>
  </si>
  <si>
    <r>
      <t>Solicitation GFO-24-609</t>
    </r>
    <r>
      <rPr>
        <b/>
        <sz val="14"/>
        <rFont val="Arial"/>
        <family val="2"/>
      </rPr>
      <t xml:space="preserve">         </t>
    </r>
    <r>
      <rPr>
        <b/>
        <sz val="14"/>
        <color rgb="FF000000"/>
        <rFont val="Arial"/>
      </rPr>
      <t xml:space="preserve">  </t>
    </r>
  </si>
  <si>
    <t>Charging Interoperability and Collaboration Yard</t>
  </si>
  <si>
    <t>Notice of Proposed Awards</t>
  </si>
  <si>
    <t>Proposal Number</t>
  </si>
  <si>
    <t>Applicant</t>
  </si>
  <si>
    <t>Funds Requested</t>
  </si>
  <si>
    <t>Proposed Award</t>
  </si>
  <si>
    <t xml:space="preserve">Match Amount </t>
  </si>
  <si>
    <t>Score</t>
  </si>
  <si>
    <t>Recommendation</t>
  </si>
  <si>
    <t>Proposed Awards</t>
  </si>
  <si>
    <t>California Energy, Power, &amp; Innovation Collaborative (Cal EPIC)</t>
  </si>
  <si>
    <t>Awardee</t>
  </si>
  <si>
    <t>TOTAL FUNDING RECOMMENDED</t>
  </si>
  <si>
    <t>Passed But Not Funded</t>
  </si>
  <si>
    <t>DynaChrg. Inc</t>
  </si>
  <si>
    <t>InCharge Energy Inc</t>
  </si>
  <si>
    <t>DEKRA Certification, Inc</t>
  </si>
  <si>
    <t>Hubject Inc</t>
  </si>
  <si>
    <t>Disqualified</t>
  </si>
  <si>
    <t>SoCAL EVSP LLC</t>
  </si>
  <si>
    <t>N/A</t>
  </si>
  <si>
    <t>Failed technical screening. The applicant did not propose an eligible project.</t>
  </si>
  <si>
    <t>DAJ LLC</t>
  </si>
  <si>
    <t>Failed technical screening. The applicant did not provide all required application components.</t>
  </si>
  <si>
    <t>TOTAL PROPOSALS RECEIVED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</si>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</sst>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&quot;$&quot;#,##0.00"/>
    <numFmt numFmtId="167" formatCode="0.000%"/>
    <numFmt numFmtId="168" formatCode="0.000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0000"/>
      <name val="Arial"/>
    </font>
    <font>
      <b/>
      <sz val="14"/>
      <color rgb="FF00000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1" fillId="0" borderId="0"/>
    <xf numFmtId="0" fontId="11" fillId="0" borderId="0"/>
    <xf numFmtId="0" fontId="10" fillId="0" borderId="0"/>
    <xf numFmtId="9" fontId="1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/>
    </xf>
    <xf numFmtId="10" fontId="1" fillId="0" borderId="1" xfId="2" applyNumberFormat="1" applyBorder="1" applyAlignment="1">
      <alignment horizontal="center"/>
    </xf>
    <xf numFmtId="168" fontId="1" fillId="0" borderId="1" xfId="2" applyNumberFormat="1" applyBorder="1" applyAlignment="1">
      <alignment horizontal="center"/>
    </xf>
    <xf numFmtId="166" fontId="5" fillId="0" borderId="1" xfId="0" applyNumberFormat="1" applyFont="1" applyBorder="1" applyAlignment="1">
      <alignment horizontal="center" wrapText="1"/>
    </xf>
    <xf numFmtId="6" fontId="7" fillId="0" borderId="1" xfId="2" applyNumberFormat="1" applyFont="1" applyBorder="1" applyAlignment="1">
      <alignment horizontal="center" wrapText="1"/>
    </xf>
    <xf numFmtId="0" fontId="1" fillId="0" borderId="1" xfId="2" applyBorder="1" applyAlignment="1">
      <alignment vertical="top" wrapText="1"/>
    </xf>
    <xf numFmtId="164" fontId="5" fillId="0" borderId="1" xfId="0" applyNumberFormat="1" applyFont="1" applyBorder="1" applyAlignment="1">
      <alignment vertical="center" wrapText="1"/>
    </xf>
    <xf numFmtId="164" fontId="7" fillId="0" borderId="1" xfId="2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wrapText="1"/>
    </xf>
    <xf numFmtId="0" fontId="1" fillId="0" borderId="1" xfId="2" applyBorder="1" applyAlignment="1">
      <alignment horizontal="center" wrapText="1"/>
    </xf>
    <xf numFmtId="0" fontId="2" fillId="0" borderId="1" xfId="2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6" fontId="7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0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7" fontId="1" fillId="0" borderId="1" xfId="2" applyNumberFormat="1" applyBorder="1" applyAlignment="1">
      <alignment horizontal="center" vertical="center"/>
    </xf>
    <xf numFmtId="6" fontId="9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164" fontId="0" fillId="0" borderId="0" xfId="0" applyNumberFormat="1"/>
    <xf numFmtId="0" fontId="1" fillId="0" borderId="14" xfId="2" applyBorder="1" applyAlignment="1">
      <alignment horizontal="center" vertical="center" wrapText="1"/>
    </xf>
    <xf numFmtId="0" fontId="1" fillId="0" borderId="14" xfId="2" applyBorder="1" applyAlignment="1">
      <alignment vertical="top" wrapText="1"/>
    </xf>
    <xf numFmtId="6" fontId="7" fillId="0" borderId="14" xfId="2" applyNumberFormat="1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4" fontId="7" fillId="0" borderId="14" xfId="2" applyNumberFormat="1" applyFont="1" applyBorder="1" applyAlignment="1">
      <alignment horizontal="center" wrapText="1"/>
    </xf>
    <xf numFmtId="10" fontId="1" fillId="0" borderId="14" xfId="2" applyNumberFormat="1" applyBorder="1" applyAlignment="1">
      <alignment horizontal="center"/>
    </xf>
    <xf numFmtId="0" fontId="1" fillId="0" borderId="14" xfId="2" applyBorder="1" applyAlignment="1">
      <alignment horizontal="center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vertical="top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vertical="top" wrapText="1"/>
    </xf>
    <xf numFmtId="6" fontId="7" fillId="0" borderId="0" xfId="2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7" fillId="0" borderId="0" xfId="2" applyNumberFormat="1" applyFont="1" applyAlignment="1">
      <alignment horizontal="center" wrapText="1"/>
    </xf>
    <xf numFmtId="10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wrapText="1"/>
    </xf>
  </cellXfs>
  <cellStyles count="6">
    <cellStyle name="Currency 2" xfId="1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133350</xdr:rowOff>
    </xdr:from>
    <xdr:to>
      <xdr:col>7</xdr:col>
      <xdr:colOff>2381</xdr:colOff>
      <xdr:row>5</xdr:row>
      <xdr:rowOff>57150</xdr:rowOff>
    </xdr:to>
    <xdr:pic>
      <xdr:nvPicPr>
        <xdr:cNvPr id="1027" name="Picture 2" descr="NewSealAlternateShield-twotone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33350"/>
          <a:ext cx="1343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zoomScaleNormal="100" zoomScaleSheetLayoutView="130" workbookViewId="0">
      <selection activeCell="K15" sqref="K15"/>
    </sheetView>
  </sheetViews>
  <sheetFormatPr defaultRowHeight="12.75" x14ac:dyDescent="0.2"/>
  <cols>
    <col min="1" max="1" width="10.85546875" customWidth="1"/>
    <col min="2" max="2" width="35.85546875" customWidth="1"/>
    <col min="3" max="3" width="12.140625" customWidth="1"/>
    <col min="4" max="4" width="11.140625" customWidth="1"/>
    <col min="5" max="5" width="12.140625" customWidth="1"/>
    <col min="6" max="6" width="8.5703125" customWidth="1"/>
    <col min="7" max="7" width="15.140625" customWidth="1"/>
    <col min="8" max="8" width="12.5703125" customWidth="1"/>
  </cols>
  <sheetData>
    <row r="1" spans="1:8" ht="20.25" customHeight="1" x14ac:dyDescent="0.2">
      <c r="A1" s="51" t="s">
        <v>0</v>
      </c>
      <c r="B1" s="52"/>
      <c r="C1" s="52"/>
      <c r="D1" s="52"/>
      <c r="E1" s="52"/>
      <c r="F1" s="52"/>
      <c r="G1" s="53"/>
    </row>
    <row r="2" spans="1:8" ht="21" customHeight="1" x14ac:dyDescent="0.2">
      <c r="A2" s="54" t="s">
        <v>1</v>
      </c>
      <c r="B2" s="55"/>
      <c r="C2" s="55"/>
      <c r="D2" s="55"/>
      <c r="E2" s="55"/>
      <c r="F2" s="55"/>
      <c r="G2" s="56"/>
    </row>
    <row r="3" spans="1:8" ht="19.5" customHeight="1" x14ac:dyDescent="0.2">
      <c r="A3" s="57" t="s">
        <v>2</v>
      </c>
      <c r="B3" s="58"/>
      <c r="C3" s="58"/>
      <c r="D3" s="58"/>
      <c r="E3" s="58"/>
      <c r="F3" s="58"/>
      <c r="G3" s="59"/>
    </row>
    <row r="4" spans="1:8" ht="23.25" customHeight="1" x14ac:dyDescent="0.2">
      <c r="A4" s="54" t="s">
        <v>3</v>
      </c>
      <c r="B4" s="55"/>
      <c r="C4" s="55"/>
      <c r="D4" s="55"/>
      <c r="E4" s="55"/>
      <c r="F4" s="55"/>
      <c r="G4" s="56"/>
    </row>
    <row r="5" spans="1:8" ht="18" x14ac:dyDescent="0.25">
      <c r="A5" s="60" t="s">
        <v>4</v>
      </c>
      <c r="B5" s="61"/>
      <c r="C5" s="61"/>
      <c r="D5" s="61"/>
      <c r="E5" s="61"/>
      <c r="F5" s="61"/>
      <c r="G5" s="62"/>
    </row>
    <row r="6" spans="1:8" ht="18" x14ac:dyDescent="0.25">
      <c r="A6" s="63">
        <v>45909</v>
      </c>
      <c r="B6" s="64"/>
      <c r="C6" s="64"/>
      <c r="D6" s="64"/>
      <c r="E6" s="64"/>
      <c r="F6" s="64"/>
      <c r="G6" s="65"/>
    </row>
    <row r="7" spans="1:8" ht="25.5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5" t="s">
        <v>11</v>
      </c>
    </row>
    <row r="8" spans="1:8" ht="25.5" customHeight="1" x14ac:dyDescent="0.2">
      <c r="A8" s="23" t="s">
        <v>12</v>
      </c>
      <c r="B8" s="19"/>
      <c r="C8" s="19"/>
      <c r="D8" s="19"/>
      <c r="E8" s="19"/>
      <c r="F8" s="19"/>
      <c r="G8" s="20"/>
    </row>
    <row r="9" spans="1:8" ht="25.5" x14ac:dyDescent="0.2">
      <c r="A9" s="6">
        <v>7</v>
      </c>
      <c r="B9" s="32" t="s">
        <v>13</v>
      </c>
      <c r="C9" s="25">
        <v>4000000</v>
      </c>
      <c r="D9" s="25">
        <v>4000000</v>
      </c>
      <c r="E9" s="26">
        <v>3801312</v>
      </c>
      <c r="F9" s="27">
        <v>0.79759999999999998</v>
      </c>
      <c r="G9" s="28" t="s">
        <v>14</v>
      </c>
    </row>
    <row r="10" spans="1:8" ht="30.75" customHeight="1" x14ac:dyDescent="0.2">
      <c r="A10" s="6"/>
      <c r="B10" s="18" t="s">
        <v>15</v>
      </c>
      <c r="C10" s="30">
        <f>SUM(C9:C9)</f>
        <v>4000000</v>
      </c>
      <c r="D10" s="30">
        <f>SUM(D9:D9)</f>
        <v>4000000</v>
      </c>
      <c r="E10" s="31">
        <f>SUM(E9:E9)</f>
        <v>3801312</v>
      </c>
      <c r="F10" s="29"/>
      <c r="G10" s="28"/>
    </row>
    <row r="11" spans="1:8" ht="24.75" customHeight="1" x14ac:dyDescent="0.2">
      <c r="A11" s="24" t="s">
        <v>16</v>
      </c>
      <c r="B11" s="21"/>
      <c r="C11" s="21"/>
      <c r="D11" s="21"/>
      <c r="E11" s="21"/>
      <c r="F11" s="21"/>
      <c r="G11" s="22"/>
    </row>
    <row r="12" spans="1:8" ht="12.75" customHeight="1" x14ac:dyDescent="0.2">
      <c r="A12" s="6">
        <v>2</v>
      </c>
      <c r="B12" s="12" t="s">
        <v>17</v>
      </c>
      <c r="C12" s="11">
        <v>3538029</v>
      </c>
      <c r="D12" s="15">
        <v>0</v>
      </c>
      <c r="E12" s="14">
        <v>1845552</v>
      </c>
      <c r="F12" s="8">
        <v>0.70499999999999996</v>
      </c>
      <c r="G12" s="17"/>
    </row>
    <row r="13" spans="1:8" ht="12.75" customHeight="1" x14ac:dyDescent="0.2">
      <c r="A13" s="6">
        <v>4</v>
      </c>
      <c r="B13" s="12" t="s">
        <v>18</v>
      </c>
      <c r="C13" s="11">
        <v>3669862</v>
      </c>
      <c r="D13" s="15">
        <v>0</v>
      </c>
      <c r="E13" s="14">
        <v>1320000</v>
      </c>
      <c r="F13" s="8">
        <v>0.74050000000000005</v>
      </c>
      <c r="G13" s="17"/>
      <c r="H13" s="33"/>
    </row>
    <row r="14" spans="1:8" ht="12.75" customHeight="1" x14ac:dyDescent="0.2">
      <c r="A14" s="6">
        <v>5</v>
      </c>
      <c r="B14" s="12" t="s">
        <v>19</v>
      </c>
      <c r="C14" s="11">
        <v>3999812</v>
      </c>
      <c r="D14" s="15">
        <v>0</v>
      </c>
      <c r="E14" s="14">
        <v>2247674</v>
      </c>
      <c r="F14" s="8">
        <v>0.74429999999999996</v>
      </c>
      <c r="G14" s="17"/>
    </row>
    <row r="15" spans="1:8" ht="12.75" customHeight="1" x14ac:dyDescent="0.2">
      <c r="A15" s="6">
        <v>6</v>
      </c>
      <c r="B15" s="12" t="s">
        <v>20</v>
      </c>
      <c r="C15" s="11">
        <v>3519450</v>
      </c>
      <c r="D15" s="15">
        <v>0</v>
      </c>
      <c r="E15" s="14">
        <v>1958878</v>
      </c>
      <c r="F15" s="8">
        <v>0.72619999999999996</v>
      </c>
      <c r="G15" s="17"/>
    </row>
    <row r="16" spans="1:8" ht="12.75" hidden="1" customHeight="1" x14ac:dyDescent="0.2">
      <c r="A16" s="6"/>
      <c r="B16" s="12"/>
      <c r="C16" s="11"/>
      <c r="D16" s="15"/>
      <c r="E16" s="14"/>
      <c r="F16" s="8"/>
      <c r="G16" s="17"/>
    </row>
    <row r="17" spans="1:7" ht="12.75" hidden="1" customHeight="1" x14ac:dyDescent="0.2">
      <c r="A17" s="6"/>
      <c r="B17" s="12"/>
      <c r="C17" s="11"/>
      <c r="D17" s="15"/>
      <c r="E17" s="14"/>
      <c r="F17" s="8"/>
      <c r="G17" s="17"/>
    </row>
    <row r="18" spans="1:7" ht="12.75" hidden="1" customHeight="1" x14ac:dyDescent="0.2">
      <c r="A18" s="6"/>
      <c r="B18" s="12"/>
      <c r="C18" s="11"/>
      <c r="D18" s="15"/>
      <c r="E18" s="14"/>
      <c r="F18" s="8"/>
      <c r="G18" s="17"/>
    </row>
    <row r="19" spans="1:7" ht="12.75" hidden="1" customHeight="1" x14ac:dyDescent="0.2">
      <c r="A19" s="6"/>
      <c r="B19" s="12"/>
      <c r="C19" s="11"/>
      <c r="D19" s="15"/>
      <c r="E19" s="14"/>
      <c r="F19" s="8"/>
      <c r="G19" s="17"/>
    </row>
    <row r="20" spans="1:7" ht="42.75" hidden="1" customHeight="1" x14ac:dyDescent="0.2">
      <c r="A20" s="6"/>
      <c r="B20" s="12"/>
      <c r="C20" s="11"/>
      <c r="D20" s="15"/>
      <c r="E20" s="14"/>
      <c r="F20" s="8"/>
      <c r="G20" s="17"/>
    </row>
    <row r="21" spans="1:7" ht="12.75" hidden="1" customHeight="1" x14ac:dyDescent="0.2">
      <c r="A21" s="6"/>
      <c r="B21" s="12"/>
      <c r="C21" s="11"/>
      <c r="D21" s="15"/>
      <c r="E21" s="14"/>
      <c r="F21" s="8"/>
      <c r="G21" s="17"/>
    </row>
    <row r="22" spans="1:7" hidden="1" x14ac:dyDescent="0.2">
      <c r="A22" s="6"/>
      <c r="B22" s="12"/>
      <c r="C22" s="11"/>
      <c r="D22" s="15"/>
      <c r="E22" s="14"/>
      <c r="F22" s="8"/>
      <c r="G22" s="17"/>
    </row>
    <row r="23" spans="1:7" hidden="1" x14ac:dyDescent="0.2">
      <c r="A23" s="6"/>
      <c r="B23" s="12"/>
      <c r="C23" s="11"/>
      <c r="D23" s="15"/>
      <c r="E23" s="14"/>
      <c r="F23" s="8"/>
      <c r="G23" s="17"/>
    </row>
    <row r="24" spans="1:7" hidden="1" x14ac:dyDescent="0.2">
      <c r="A24" s="6"/>
      <c r="B24" s="12"/>
      <c r="C24" s="11"/>
      <c r="D24" s="15"/>
      <c r="E24" s="14"/>
      <c r="F24" s="8"/>
      <c r="G24" s="17"/>
    </row>
    <row r="25" spans="1:7" hidden="1" x14ac:dyDescent="0.2">
      <c r="A25" s="6"/>
      <c r="B25" s="12"/>
      <c r="C25" s="11"/>
      <c r="D25" s="15"/>
      <c r="E25" s="14"/>
      <c r="F25" s="8"/>
      <c r="G25" s="17"/>
    </row>
    <row r="26" spans="1:7" hidden="1" x14ac:dyDescent="0.2">
      <c r="A26" s="6"/>
      <c r="B26" s="12"/>
      <c r="C26" s="11"/>
      <c r="D26" s="16"/>
      <c r="E26" s="14"/>
      <c r="F26" s="8"/>
      <c r="G26" s="7"/>
    </row>
    <row r="27" spans="1:7" hidden="1" x14ac:dyDescent="0.2">
      <c r="A27" s="34"/>
      <c r="B27" s="35"/>
      <c r="C27" s="36"/>
      <c r="D27" s="37"/>
      <c r="E27" s="38"/>
      <c r="F27" s="39"/>
      <c r="G27" s="40"/>
    </row>
    <row r="28" spans="1:7" hidden="1" x14ac:dyDescent="0.2">
      <c r="A28" s="43"/>
      <c r="B28" s="44"/>
      <c r="C28" s="45"/>
      <c r="D28" s="46"/>
      <c r="E28" s="47"/>
      <c r="F28" s="48"/>
      <c r="G28" s="49"/>
    </row>
    <row r="29" spans="1:7" ht="23.25" customHeight="1" x14ac:dyDescent="0.2">
      <c r="A29" s="41" t="s">
        <v>21</v>
      </c>
      <c r="B29" s="42"/>
      <c r="C29" s="42"/>
      <c r="D29" s="42"/>
      <c r="E29" s="42"/>
      <c r="F29" s="42"/>
    </row>
    <row r="30" spans="1:7" ht="63.75" x14ac:dyDescent="0.2">
      <c r="A30" s="6">
        <v>1</v>
      </c>
      <c r="B30" s="32" t="s">
        <v>22</v>
      </c>
      <c r="C30" s="11">
        <v>303374</v>
      </c>
      <c r="D30" s="16">
        <v>0</v>
      </c>
      <c r="E30" s="14">
        <v>123200</v>
      </c>
      <c r="F30" s="9" t="s">
        <v>23</v>
      </c>
      <c r="G30" s="17" t="s">
        <v>24</v>
      </c>
    </row>
    <row r="31" spans="1:7" ht="89.25" x14ac:dyDescent="0.2">
      <c r="A31" s="6">
        <v>3</v>
      </c>
      <c r="B31" s="32" t="s">
        <v>25</v>
      </c>
      <c r="C31" s="11" t="s">
        <v>23</v>
      </c>
      <c r="D31" s="16">
        <v>0</v>
      </c>
      <c r="E31" s="14" t="s">
        <v>23</v>
      </c>
      <c r="F31" s="9" t="s">
        <v>23</v>
      </c>
      <c r="G31" s="17" t="s">
        <v>26</v>
      </c>
    </row>
    <row r="32" spans="1:7" ht="30.95" customHeight="1" x14ac:dyDescent="0.2">
      <c r="A32" s="1"/>
      <c r="B32" s="4" t="s">
        <v>27</v>
      </c>
      <c r="C32" s="13">
        <f>SUM(C10:C31)</f>
        <v>19030527</v>
      </c>
      <c r="D32" s="13">
        <f>D10</f>
        <v>4000000</v>
      </c>
      <c r="E32" s="13">
        <f>SUM(E10:E31)</f>
        <v>11296616</v>
      </c>
      <c r="F32" s="10"/>
      <c r="G32" s="10"/>
    </row>
    <row r="33" spans="1:7" x14ac:dyDescent="0.2">
      <c r="A33" s="50" t="s">
        <v>28</v>
      </c>
      <c r="B33" s="50"/>
      <c r="C33" s="3"/>
      <c r="D33" s="3"/>
      <c r="E33" s="3"/>
      <c r="F33" s="3"/>
      <c r="G33" s="3"/>
    </row>
  </sheetData>
  <mergeCells count="6">
    <mergeCell ref="A1:G1"/>
    <mergeCell ref="A4:G4"/>
    <mergeCell ref="A3:G3"/>
    <mergeCell ref="A5:G5"/>
    <mergeCell ref="A6:G6"/>
    <mergeCell ref="A2:G2"/>
  </mergeCells>
  <pageMargins left="0.25" right="0.25" top="0.75" bottom="0.75" header="0.3" footer="0.3"/>
  <pageSetup scale="96" fitToHeight="0" orientation="portrait" r:id="rId1"/>
  <headerFooter>
    <oddFooter>&amp;C&amp;P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0A78D1-E766-4A04-826B-86F08DD47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A6B71-9B54-4706-859F-7A90F1DA703C}">
  <ds:schemaRefs>
    <ds:schemaRef ds:uri="http://purl.org/dc/terms/"/>
    <ds:schemaRef ds:uri="http://purl.org/dc/elements/1.1/"/>
    <ds:schemaRef ds:uri="http://schemas.microsoft.com/office/2006/documentManagement/types"/>
    <ds:schemaRef ds:uri="5067c814-4b34-462c-a21d-c185ff6548d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C2DF9D-9C7A-4B67-9215-4931781A1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NOPA</vt:lpstr>
      <vt:lpstr>NOPA!Print_Area</vt:lpstr>
      <vt:lpstr>NOPA!Print_Titles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Kelley, Spencer@Energy</dc:creator>
  <cp:keywords/>
  <dc:description/>
  <cp:lastModifiedBy>Hong, Chester@Energy</cp:lastModifiedBy>
  <cp:revision/>
  <cp:lastPrinted>2025-09-09T18:35:07Z</cp:lastPrinted>
  <dcterms:created xsi:type="dcterms:W3CDTF">2013-02-11T17:46:59Z</dcterms:created>
  <dcterms:modified xsi:type="dcterms:W3CDTF">2025-09-09T18:38:59Z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