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4 Modeling and Monitoring Air Quality and Co-Benefits of Energy Interventions/Working Docs/"/>
    </mc:Choice>
  </mc:AlternateContent>
  <xr:revisionPtr revIDLastSave="57" documentId="13_ncr:1_{FD794C76-040D-404F-AE3B-7B4DCAEDD9D4}" xr6:coauthVersionLast="47" xr6:coauthVersionMax="47" xr10:uidLastSave="{273F5643-BDBB-4F42-B9AF-6DEA3BCEF443}"/>
  <workbookProtection workbookAlgorithmName="SHA-512" workbookHashValue="f8rO+6mJKulcwZMmRoEpPpV+PXkLn3gQyNNm4NHMJWwcNWhew+VwmPMQ3e36vznxLO2/I/hVcv/RM03sTn18ag==" workbookSaltValue="r4aRzrLLMWJPRSi0/1wu8w==" workbookSpinCount="100000" lockStructure="1"/>
  <bookViews>
    <workbookView xWindow="-110" yWindow="-110" windowWidth="19420" windowHeight="10300" tabRatio="848" firstSheet="2" activeTab="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Labor'!$A$1:$H$108</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<sst xmlns="http://schemas.openxmlformats.org/spreadsheetml/2006/main" count="1050" uniqueCount="709">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</sst>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2" fontId="2" fillId="2" borderId="30"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view="pageLayout" topLeftCell="A18" zoomScaleNormal="100" zoomScaleSheetLayoutView="100" workbookViewId="0"/>
  </sheetViews>
  <sheetFormatPr defaultRowHeight="12.5"/>
  <cols>
    <col min="1" max="5" width="25.7265625" customWidth="1"/>
    <col min="6" max="9" width="2.7265625" customWidth="1"/>
    <col min="10" max="15" width="15.26953125" style="114" customWidth="1"/>
    <col min="16" max="109" width="9.1796875" style="114"/>
  </cols>
  <sheetData>
    <row r="1" spans="1:109" ht="15" customHeight="1" thickBot="1">
      <c r="A1" s="121" t="str">
        <f>'Category Budget'!$A$1</f>
        <v>Template Version 6/29/2023</v>
      </c>
      <c r="B1" s="121"/>
      <c r="C1" s="218" t="str">
        <f>CONCATENATE('Category Budget'!$B$1," ",'Category Budget'!$E$1)</f>
        <v xml:space="preserve"> </v>
      </c>
      <c r="D1" s="218"/>
      <c r="E1" s="218"/>
      <c r="J1" s="113" t="s">
        <v>0</v>
      </c>
    </row>
    <row r="2" spans="1:109" ht="30" customHeight="1" thickBot="1">
      <c r="A2" s="222" t="s">
        <v>1</v>
      </c>
      <c r="B2" s="223"/>
      <c r="C2" s="223"/>
      <c r="D2" s="223"/>
      <c r="E2" s="224"/>
      <c r="J2" s="123"/>
    </row>
    <row r="3" spans="1:109" ht="18" customHeight="1">
      <c r="A3" s="225" t="s">
        <v>2</v>
      </c>
      <c r="B3" s="226"/>
      <c r="C3" s="226"/>
      <c r="D3" s="226"/>
      <c r="E3" s="227"/>
      <c r="J3" s="115"/>
    </row>
    <row r="4" spans="1:109" ht="36" customHeight="1">
      <c r="A4" s="191" t="s">
        <v>3</v>
      </c>
      <c r="B4" s="192"/>
      <c r="C4" s="192"/>
      <c r="D4" s="192"/>
      <c r="E4" s="193"/>
    </row>
    <row r="5" spans="1:109" ht="72" customHeight="1">
      <c r="A5" s="179" t="s">
        <v>4</v>
      </c>
      <c r="B5" s="180"/>
      <c r="C5" s="180"/>
      <c r="D5" s="180"/>
      <c r="E5" s="181"/>
    </row>
    <row r="6" spans="1:109" ht="36" customHeight="1">
      <c r="A6" s="191" t="s">
        <v>5</v>
      </c>
      <c r="B6" s="192"/>
      <c r="C6" s="192"/>
      <c r="D6" s="192"/>
      <c r="E6" s="193"/>
    </row>
    <row r="7" spans="1:109" ht="18" customHeight="1">
      <c r="A7" s="228" t="s">
        <v>6</v>
      </c>
      <c r="B7" s="210"/>
      <c r="C7" s="210"/>
      <c r="D7" s="210"/>
      <c r="E7" s="211"/>
    </row>
    <row r="8" spans="1:109" ht="18" customHeight="1">
      <c r="A8" s="182" t="s">
        <v>7</v>
      </c>
      <c r="B8" s="183"/>
      <c r="C8" s="183"/>
      <c r="D8" s="183"/>
      <c r="E8" s="184"/>
    </row>
    <row r="9" spans="1:109" s="112" customFormat="1" ht="18" customHeight="1">
      <c r="A9" s="188" t="s">
        <v>8</v>
      </c>
      <c r="B9" s="189"/>
      <c r="C9" s="189"/>
      <c r="D9" s="189"/>
      <c r="E9" s="190"/>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185" t="s">
        <v>9</v>
      </c>
      <c r="B10" s="186"/>
      <c r="C10" s="186"/>
      <c r="D10" s="186"/>
      <c r="E10" s="187"/>
    </row>
    <row r="11" spans="1:109" ht="54" customHeight="1">
      <c r="A11" s="185" t="s">
        <v>10</v>
      </c>
      <c r="B11" s="186"/>
      <c r="C11" s="186"/>
      <c r="D11" s="186"/>
      <c r="E11" s="187"/>
    </row>
    <row r="12" spans="1:109" ht="36" customHeight="1">
      <c r="A12" s="185" t="s">
        <v>11</v>
      </c>
      <c r="B12" s="186"/>
      <c r="C12" s="186"/>
      <c r="D12" s="186"/>
      <c r="E12" s="187"/>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82" t="s">
        <v>12</v>
      </c>
      <c r="B13" s="183"/>
      <c r="C13" s="183"/>
      <c r="D13" s="183"/>
      <c r="E13" s="184"/>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185" t="s">
        <v>13</v>
      </c>
      <c r="B14" s="186"/>
      <c r="C14" s="186"/>
      <c r="D14" s="186"/>
      <c r="E14" s="187"/>
    </row>
    <row r="15" spans="1:109" ht="36" customHeight="1">
      <c r="A15" s="185" t="s">
        <v>14</v>
      </c>
      <c r="B15" s="186"/>
      <c r="C15" s="186"/>
      <c r="D15" s="186"/>
      <c r="E15" s="187"/>
    </row>
    <row r="16" spans="1:109" ht="18" customHeight="1">
      <c r="A16" s="182" t="s">
        <v>15</v>
      </c>
      <c r="B16" s="183"/>
      <c r="C16" s="183"/>
      <c r="D16" s="183"/>
      <c r="E16" s="184"/>
    </row>
    <row r="17" spans="1:5" ht="18" customHeight="1">
      <c r="A17" s="185" t="s">
        <v>16</v>
      </c>
      <c r="B17" s="186"/>
      <c r="C17" s="186"/>
      <c r="D17" s="186"/>
      <c r="E17" s="187"/>
    </row>
    <row r="18" spans="1:5" ht="36" customHeight="1">
      <c r="A18" s="185" t="s">
        <v>17</v>
      </c>
      <c r="B18" s="186"/>
      <c r="C18" s="186"/>
      <c r="D18" s="186"/>
      <c r="E18" s="187"/>
    </row>
    <row r="19" spans="1:5" ht="72" customHeight="1">
      <c r="A19" s="188" t="s">
        <v>18</v>
      </c>
      <c r="B19" s="189"/>
      <c r="C19" s="189"/>
      <c r="D19" s="189"/>
      <c r="E19" s="190"/>
    </row>
    <row r="20" spans="1:5" ht="15.5">
      <c r="A20" s="200" t="s">
        <v>19</v>
      </c>
      <c r="B20" s="201"/>
      <c r="C20" s="201"/>
      <c r="D20" s="201"/>
      <c r="E20" s="202"/>
    </row>
    <row r="21" spans="1:5" ht="54" customHeight="1">
      <c r="A21" s="203" t="s">
        <v>20</v>
      </c>
      <c r="B21" s="204"/>
      <c r="C21" s="204"/>
      <c r="D21" s="204"/>
      <c r="E21" s="205"/>
    </row>
    <row r="22" spans="1:5" ht="18" customHeight="1">
      <c r="A22" s="206" t="s">
        <v>21</v>
      </c>
      <c r="B22" s="207"/>
      <c r="C22" s="207"/>
      <c r="D22" s="207"/>
      <c r="E22" s="208"/>
    </row>
    <row r="23" spans="1:5" ht="18" customHeight="1">
      <c r="A23" s="206" t="s">
        <v>22</v>
      </c>
      <c r="B23" s="207"/>
      <c r="C23" s="207"/>
      <c r="D23" s="207"/>
      <c r="E23" s="208"/>
    </row>
    <row r="24" spans="1:5" ht="29.5" customHeight="1">
      <c r="A24" s="206" t="s">
        <v>23</v>
      </c>
      <c r="B24" s="207"/>
      <c r="C24" s="207"/>
      <c r="D24" s="207"/>
      <c r="E24" s="208"/>
    </row>
    <row r="25" spans="1:5" ht="72" customHeight="1">
      <c r="A25" s="206" t="s">
        <v>24</v>
      </c>
      <c r="B25" s="207"/>
      <c r="C25" s="207"/>
      <c r="D25" s="207"/>
      <c r="E25" s="208"/>
    </row>
    <row r="26" spans="1:5" ht="18" customHeight="1">
      <c r="A26" s="206" t="s">
        <v>25</v>
      </c>
      <c r="B26" s="207"/>
      <c r="C26" s="207"/>
      <c r="D26" s="207"/>
      <c r="E26" s="208"/>
    </row>
    <row r="27" spans="1:5" ht="36" customHeight="1">
      <c r="A27" s="206" t="s">
        <v>26</v>
      </c>
      <c r="B27" s="207"/>
      <c r="C27" s="207"/>
      <c r="D27" s="207"/>
      <c r="E27" s="208"/>
    </row>
    <row r="28" spans="1:5" ht="18" customHeight="1">
      <c r="A28" s="229" t="s">
        <v>27</v>
      </c>
      <c r="B28" s="230"/>
      <c r="C28" s="230"/>
      <c r="D28" s="230"/>
      <c r="E28" s="231"/>
    </row>
    <row r="29" spans="1:5" ht="72" customHeight="1">
      <c r="A29" s="219" t="s">
        <v>28</v>
      </c>
      <c r="B29" s="220"/>
      <c r="C29" s="220"/>
      <c r="D29" s="220"/>
      <c r="E29" s="221"/>
    </row>
    <row r="30" spans="1:5" ht="90" customHeight="1">
      <c r="A30" s="209" t="s">
        <v>29</v>
      </c>
      <c r="B30" s="210"/>
      <c r="C30" s="210"/>
      <c r="D30" s="210"/>
      <c r="E30" s="211"/>
    </row>
    <row r="31" spans="1:5" ht="36" customHeight="1">
      <c r="A31" s="209" t="s">
        <v>30</v>
      </c>
      <c r="B31" s="210"/>
      <c r="C31" s="210"/>
      <c r="D31" s="210"/>
      <c r="E31" s="211"/>
    </row>
    <row r="32" spans="1:5" ht="54" customHeight="1">
      <c r="A32" s="212" t="s">
        <v>31</v>
      </c>
      <c r="B32" s="213"/>
      <c r="C32" s="213"/>
      <c r="D32" s="213"/>
      <c r="E32" s="214"/>
    </row>
    <row r="33" spans="1:5" ht="54" customHeight="1">
      <c r="A33" s="215" t="s">
        <v>32</v>
      </c>
      <c r="B33" s="216"/>
      <c r="C33" s="216"/>
      <c r="D33" s="216"/>
      <c r="E33" s="217"/>
    </row>
    <row r="34" spans="1:5" ht="90" customHeight="1">
      <c r="A34" s="219" t="s">
        <v>33</v>
      </c>
      <c r="B34" s="220"/>
      <c r="C34" s="220"/>
      <c r="D34" s="220"/>
      <c r="E34" s="221"/>
    </row>
    <row r="35" spans="1:5" ht="36" customHeight="1">
      <c r="A35" s="194" t="s">
        <v>34</v>
      </c>
      <c r="B35" s="195"/>
      <c r="C35" s="195"/>
      <c r="D35" s="195"/>
      <c r="E35" s="196"/>
    </row>
    <row r="36" spans="1:5" ht="20.149999999999999" customHeight="1" thickBot="1">
      <c r="A36" s="197" t="s">
        <v>35</v>
      </c>
      <c r="B36" s="198"/>
      <c r="C36" s="198"/>
      <c r="D36" s="198"/>
      <c r="E36" s="199"/>
    </row>
  </sheetData>
  <sheetProtection algorithmName="SHA-512" hashValue="5zUv9z99S/Ho0PevogmQxtWYypXq4o2tVn+roqhQbJvzVbrBXx4t8REPlKd8xpcmK2/4c5Ljhq9PUMq00tLQ5w==" saltValue="JUglK/O4KYCMRti6TVJjNQ==" spinCount="100000" sheet="1" formatColumns="0" formatRows="0"/>
  <mergeCells count="36">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 ref="A35:E35"/>
    <mergeCell ref="A36:E36"/>
    <mergeCell ref="A20:E20"/>
    <mergeCell ref="A21:E21"/>
    <mergeCell ref="A22:E22"/>
    <mergeCell ref="A23:E23"/>
    <mergeCell ref="A24:E24"/>
    <mergeCell ref="A25:E25"/>
    <mergeCell ref="A26:E26"/>
    <mergeCell ref="A30:E30"/>
    <mergeCell ref="A31:E31"/>
    <mergeCell ref="A32:E32"/>
    <mergeCell ref="A33:E33"/>
    <mergeCell ref="A5:E5"/>
    <mergeCell ref="A16:E16"/>
    <mergeCell ref="A17:E17"/>
    <mergeCell ref="A18:E18"/>
    <mergeCell ref="A19:E19"/>
    <mergeCell ref="A9:E9"/>
    <mergeCell ref="A6:E6"/>
  </mergeCells>
  <dataValidations disablePrompts="1"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81" fitToHeight="20" orientation="portrait" r:id="rId2"/>
  <headerFooter>
    <oddFooter>&amp;LJanuary 2025&amp;CPage &amp;P of &amp;N&amp;RGFO-25-304
Modeling and Monitoring Air Quality
  and Co-Benefits of Energy Interventions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5"/>
  <cols>
    <col min="1" max="1" width="100.7265625" style="99" customWidth="1"/>
    <col min="7" max="7" width="8.726562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6" customHeight="1">
      <c r="A3" s="95" t="s">
        <v>46</v>
      </c>
    </row>
    <row r="4" spans="1:8" ht="16" customHeight="1">
      <c r="A4" s="95" t="s">
        <v>695</v>
      </c>
    </row>
    <row r="5" spans="1:8" ht="16" customHeight="1">
      <c r="A5" s="95" t="s">
        <v>696</v>
      </c>
    </row>
    <row r="6" spans="1:8" ht="16" customHeight="1">
      <c r="A6" s="96"/>
    </row>
    <row r="7" spans="1:8" ht="16" customHeight="1" thickBot="1">
      <c r="A7" s="96"/>
    </row>
    <row r="8" spans="1:8" ht="21" customHeight="1" thickBot="1">
      <c r="A8" s="97" t="s">
        <v>697</v>
      </c>
    </row>
    <row r="9" spans="1:8" ht="16" customHeight="1">
      <c r="A9" s="95" t="s">
        <v>47</v>
      </c>
    </row>
    <row r="10" spans="1:8" ht="16" customHeight="1">
      <c r="A10" s="95" t="s">
        <v>698</v>
      </c>
    </row>
    <row r="11" spans="1:8" ht="16" customHeight="1">
      <c r="A11" s="95" t="s">
        <v>699</v>
      </c>
      <c r="F11" s="170" t="s">
        <v>700</v>
      </c>
      <c r="G11" s="114"/>
      <c r="H11" s="114"/>
    </row>
    <row r="12" spans="1:8" ht="16" customHeight="1">
      <c r="A12" s="95" t="s">
        <v>701</v>
      </c>
    </row>
    <row r="13" spans="1:8" ht="16" customHeight="1">
      <c r="A13" s="95" t="s">
        <v>702</v>
      </c>
    </row>
    <row r="14" spans="1:8" ht="16" customHeight="1">
      <c r="A14" s="95" t="s">
        <v>703</v>
      </c>
    </row>
    <row r="15" spans="1:8" ht="16" customHeight="1">
      <c r="A15" s="95" t="s">
        <v>704</v>
      </c>
    </row>
    <row r="16" spans="1:8" ht="16" customHeight="1">
      <c r="A16" s="95" t="s">
        <v>572</v>
      </c>
    </row>
    <row r="17" spans="1:1" ht="16" customHeight="1">
      <c r="A17" s="96"/>
    </row>
    <row r="18" spans="1:1" ht="16" customHeight="1" thickBot="1">
      <c r="A18" s="96"/>
    </row>
    <row r="19" spans="1:1" ht="21" customHeight="1" thickBot="1">
      <c r="A19" s="94" t="s">
        <v>705</v>
      </c>
    </row>
    <row r="20" spans="1:1" ht="16" customHeight="1">
      <c r="A20" s="95" t="s">
        <v>706</v>
      </c>
    </row>
    <row r="21" spans="1:1" ht="16" customHeight="1">
      <c r="A21" s="95" t="s">
        <v>707</v>
      </c>
    </row>
    <row r="22" spans="1:1" ht="16" customHeight="1">
      <c r="A22" s="95" t="s">
        <v>708</v>
      </c>
    </row>
    <row r="23" spans="1:1" ht="16"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G24"/>
  <sheetViews>
    <sheetView view="pageBreakPreview" topLeftCell="A14" zoomScaleNormal="100" zoomScaleSheetLayoutView="100" workbookViewId="0"/>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4" customWidth="1"/>
    <col min="11" max="11" width="16.7265625" style="114" customWidth="1"/>
    <col min="12" max="12" width="16.7265625" style="114" hidden="1" customWidth="1"/>
    <col min="13" max="14" width="16.7265625" style="114" customWidth="1"/>
    <col min="15" max="15" width="2.7265625" style="114" customWidth="1"/>
    <col min="16" max="16" width="16.7265625" style="114" customWidth="1"/>
    <col min="17" max="17" width="16.7265625" style="114" hidden="1" customWidth="1"/>
    <col min="18" max="19" width="16.7265625" style="114" customWidth="1"/>
    <col min="20" max="20" width="2.7265625" style="114" customWidth="1"/>
    <col min="21" max="111" width="9.1796875" style="114"/>
  </cols>
  <sheetData>
    <row r="1" spans="1:111" ht="15" customHeight="1">
      <c r="A1" s="175" t="s">
        <v>36</v>
      </c>
      <c r="B1" s="250"/>
      <c r="C1" s="250"/>
      <c r="D1" s="250"/>
      <c r="E1" s="147"/>
      <c r="J1" s="113" t="s">
        <v>0</v>
      </c>
      <c r="M1" s="120"/>
    </row>
    <row r="2" spans="1:111" ht="2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5"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5"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5"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5"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5"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5"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5"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5"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5"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5"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5"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5"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
      <c r="A21" s="166" t="s">
        <v>65</v>
      </c>
      <c r="B21" s="164">
        <v>0</v>
      </c>
      <c r="J21" s="126"/>
      <c r="K21" s="142">
        <v>0</v>
      </c>
      <c r="L21" s="144"/>
      <c r="M21" s="144"/>
      <c r="N21" s="144"/>
      <c r="P21" s="135" t="str">
        <f>IF(B21=K21,"Pass","Fail")</f>
        <v>Pass</v>
      </c>
      <c r="Q21" s="137"/>
      <c r="R21" s="137"/>
      <c r="S21" s="138"/>
    </row>
    <row r="22" spans="1:19" ht="31.5" thickBot="1">
      <c r="A22" s="167" t="s">
        <v>66</v>
      </c>
      <c r="B22" s="165" t="str">
        <f>IF(B21=0,"",B21/B20)</f>
        <v/>
      </c>
      <c r="F22" s="4"/>
      <c r="J22" s="126"/>
      <c r="K22" s="145">
        <v>0</v>
      </c>
      <c r="L22" s="146"/>
      <c r="M22" s="146"/>
      <c r="N22" s="146"/>
      <c r="O22" s="132"/>
      <c r="P22" s="139" t="str">
        <f>IF(B22=K22,"Pass","Fail")</f>
        <v>Fail</v>
      </c>
      <c r="Q22" s="140"/>
      <c r="R22" s="140"/>
      <c r="S22" s="141"/>
    </row>
    <row r="23" spans="1:19" ht="31">
      <c r="A23" s="166" t="s">
        <v>67</v>
      </c>
      <c r="B23" s="164">
        <v>0</v>
      </c>
      <c r="K23" s="161"/>
      <c r="L23" s="161"/>
      <c r="M23" s="161"/>
      <c r="N23" s="161"/>
      <c r="O23" s="161"/>
      <c r="P23" s="161"/>
      <c r="Q23" s="161"/>
      <c r="R23" s="161"/>
      <c r="S23" s="161"/>
    </row>
    <row r="24" spans="1:19" ht="31.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orientation="portrait" r:id="rId1"/>
  <headerFooter>
    <oddFooter>&amp;LJanuary 2025&amp;CPage &amp;P of &amp;N&amp;RGFO-25-304
Modeling and Monitoring Air Quality
  and Co-Benefits of Energy Interventions</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view="pageBreakPreview" zoomScaleNormal="100" zoomScaleSheetLayoutView="100" zoomScalePageLayoutView="70" workbookViewId="0">
      <selection sqref="A1:B1"/>
    </sheetView>
  </sheetViews>
  <sheetFormatPr defaultColWidth="9.1796875" defaultRowHeight="12.5"/>
  <cols>
    <col min="1" max="1" width="23.26953125" style="2" customWidth="1"/>
    <col min="2" max="2" width="18.54296875" style="2" customWidth="1"/>
    <col min="3" max="3" width="10.81640625" style="22"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2" customHeight="1" thickBot="1">
      <c r="A5" s="272" t="s">
        <v>70</v>
      </c>
      <c r="B5" s="273"/>
      <c r="C5" s="273"/>
      <c r="D5" s="273"/>
      <c r="E5" s="273"/>
      <c r="F5" s="273"/>
      <c r="G5" s="273"/>
      <c r="H5" s="274"/>
      <c r="I5" s="25"/>
      <c r="J5" s="25"/>
      <c r="K5" s="25"/>
      <c r="L5" s="25"/>
    </row>
    <row r="6" spans="1:112" s="6" customFormat="1" ht="62.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5" customHeight="1">
      <c r="A7" s="46"/>
      <c r="B7" s="33">
        <v>0</v>
      </c>
      <c r="C7" s="102">
        <v>0</v>
      </c>
      <c r="D7" s="34">
        <f>ROUND(B7*C7,0)</f>
        <v>0</v>
      </c>
      <c r="E7" s="35">
        <v>0</v>
      </c>
      <c r="F7" s="158">
        <v>0</v>
      </c>
      <c r="G7" s="36">
        <v>0</v>
      </c>
      <c r="H7" s="37">
        <f t="array" ref="H7">SUM(ROUND(E7:G7,0))</f>
        <v>0</v>
      </c>
      <c r="I7" s="25"/>
      <c r="J7" s="25"/>
      <c r="K7" s="25"/>
      <c r="L7" s="25"/>
    </row>
    <row r="8" spans="1:112" ht="32.15" customHeight="1">
      <c r="A8" s="47"/>
      <c r="B8" s="33">
        <v>0</v>
      </c>
      <c r="C8" s="50">
        <v>0</v>
      </c>
      <c r="D8" s="38">
        <f t="shared" ref="D8:D106" si="0">ROUND(B8*C8,0)</f>
        <v>0</v>
      </c>
      <c r="E8" s="39">
        <v>0</v>
      </c>
      <c r="F8" s="159">
        <v>0</v>
      </c>
      <c r="G8" s="40">
        <v>0</v>
      </c>
      <c r="H8" s="41">
        <f t="array" ref="H8">SUM(ROUND(E8:G8,0))</f>
        <v>0</v>
      </c>
      <c r="I8" s="25"/>
      <c r="J8" s="25"/>
      <c r="K8" s="25"/>
      <c r="L8" s="25"/>
    </row>
    <row r="9" spans="1:112" ht="32.15" customHeight="1">
      <c r="A9" s="47"/>
      <c r="B9" s="33">
        <v>0</v>
      </c>
      <c r="C9" s="50">
        <v>0</v>
      </c>
      <c r="D9" s="38">
        <f t="shared" si="0"/>
        <v>0</v>
      </c>
      <c r="E9" s="39">
        <v>0</v>
      </c>
      <c r="F9" s="159">
        <v>0</v>
      </c>
      <c r="G9" s="40">
        <v>0</v>
      </c>
      <c r="H9" s="41">
        <f t="array" ref="H9">SUM(ROUND(E9:G9,0))</f>
        <v>0</v>
      </c>
      <c r="I9" s="25"/>
      <c r="J9" s="25"/>
      <c r="K9" s="25"/>
      <c r="L9" s="25"/>
    </row>
    <row r="10" spans="1:112" ht="32.15"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33">
        <v>0</v>
      </c>
      <c r="C12" s="50">
        <v>0</v>
      </c>
      <c r="D12" s="42">
        <f t="shared" si="0"/>
        <v>0</v>
      </c>
      <c r="E12" s="39">
        <v>0</v>
      </c>
      <c r="F12" s="159">
        <v>0</v>
      </c>
      <c r="G12" s="40">
        <v>0</v>
      </c>
      <c r="H12" s="41">
        <f t="array" ref="H12">SUM(ROUND(E12:G12,0))</f>
        <v>0</v>
      </c>
      <c r="I12" s="25"/>
      <c r="J12" s="25"/>
      <c r="K12" s="25"/>
      <c r="L12" s="25"/>
    </row>
    <row r="13" spans="1:112" ht="32.15" customHeight="1">
      <c r="A13" s="47"/>
      <c r="B13" s="33">
        <v>0</v>
      </c>
      <c r="C13" s="50">
        <v>0</v>
      </c>
      <c r="D13" s="38">
        <f t="shared" si="0"/>
        <v>0</v>
      </c>
      <c r="E13" s="39">
        <v>0</v>
      </c>
      <c r="F13" s="159">
        <v>0</v>
      </c>
      <c r="G13" s="40">
        <v>0</v>
      </c>
      <c r="H13" s="41">
        <f t="array" ref="H13">SUM(ROUND(E13:G13,0))</f>
        <v>0</v>
      </c>
      <c r="I13" s="25"/>
      <c r="J13" s="25"/>
      <c r="K13" s="25"/>
      <c r="L13" s="25"/>
    </row>
    <row r="14" spans="1:112" ht="32.15" customHeight="1">
      <c r="A14" s="47"/>
      <c r="B14" s="33">
        <v>0</v>
      </c>
      <c r="C14" s="50">
        <v>0</v>
      </c>
      <c r="D14" s="38">
        <f t="shared" si="0"/>
        <v>0</v>
      </c>
      <c r="E14" s="39">
        <v>0</v>
      </c>
      <c r="F14" s="159">
        <v>0</v>
      </c>
      <c r="G14" s="40">
        <v>0</v>
      </c>
      <c r="H14" s="41">
        <f t="array" ref="H14">SUM(ROUND(E14:G14,0))</f>
        <v>0</v>
      </c>
      <c r="I14" s="25"/>
      <c r="J14" s="25"/>
      <c r="K14" s="25"/>
      <c r="L14" s="25"/>
    </row>
    <row r="15" spans="1:112" ht="32.15" customHeight="1">
      <c r="A15" s="47"/>
      <c r="B15" s="33">
        <v>0</v>
      </c>
      <c r="C15" s="50">
        <v>0</v>
      </c>
      <c r="D15" s="38">
        <f t="shared" si="0"/>
        <v>0</v>
      </c>
      <c r="E15" s="39">
        <v>0</v>
      </c>
      <c r="F15" s="159">
        <v>0</v>
      </c>
      <c r="G15" s="40">
        <v>0</v>
      </c>
      <c r="H15" s="41">
        <f t="array" ref="H15">SUM(ROUND(E15:G15,0))</f>
        <v>0</v>
      </c>
      <c r="I15" s="25"/>
      <c r="J15" s="25"/>
      <c r="K15" s="25"/>
      <c r="L15" s="25"/>
    </row>
    <row r="16" spans="1:112" ht="32.15" customHeight="1" thickBot="1">
      <c r="A16" s="47"/>
      <c r="B16" s="33">
        <v>0</v>
      </c>
      <c r="C16" s="50">
        <v>0</v>
      </c>
      <c r="D16" s="38">
        <f t="shared" si="0"/>
        <v>0</v>
      </c>
      <c r="E16" s="39">
        <v>0</v>
      </c>
      <c r="F16" s="159">
        <v>0</v>
      </c>
      <c r="G16" s="40">
        <v>0</v>
      </c>
      <c r="H16" s="41">
        <f t="array" ref="H16">SUM(ROUND(E16:G16,0))</f>
        <v>0</v>
      </c>
      <c r="I16" s="25"/>
      <c r="J16" s="25"/>
      <c r="K16" s="25"/>
      <c r="L16" s="25"/>
    </row>
    <row r="17" spans="1:9" ht="32.15" hidden="1" customHeight="1">
      <c r="A17" s="47"/>
      <c r="B17" s="33">
        <v>0</v>
      </c>
      <c r="C17" s="50">
        <v>0</v>
      </c>
      <c r="D17" s="38">
        <f t="shared" si="0"/>
        <v>0</v>
      </c>
      <c r="E17" s="39">
        <v>0</v>
      </c>
      <c r="F17" s="159">
        <v>0</v>
      </c>
      <c r="G17" s="40">
        <v>0</v>
      </c>
      <c r="H17" s="41">
        <f t="array" ref="H17">SUM(ROUND(E17:G17,0))</f>
        <v>0</v>
      </c>
      <c r="I17" s="25"/>
    </row>
    <row r="18" spans="1:9" ht="32.15" hidden="1" customHeight="1">
      <c r="A18" s="47"/>
      <c r="B18" s="33">
        <v>0</v>
      </c>
      <c r="C18" s="50">
        <v>0</v>
      </c>
      <c r="D18" s="38">
        <f t="shared" si="0"/>
        <v>0</v>
      </c>
      <c r="E18" s="39">
        <v>0</v>
      </c>
      <c r="F18" s="159">
        <v>0</v>
      </c>
      <c r="G18" s="40">
        <v>0</v>
      </c>
      <c r="H18" s="41">
        <f t="array" ref="H18">SUM(ROUND(E18:G18,0))</f>
        <v>0</v>
      </c>
      <c r="I18" s="25"/>
    </row>
    <row r="19" spans="1:9" ht="32.15" hidden="1" customHeight="1">
      <c r="A19" s="47"/>
      <c r="B19" s="33">
        <v>0</v>
      </c>
      <c r="C19" s="50">
        <v>0</v>
      </c>
      <c r="D19" s="38">
        <f t="shared" si="0"/>
        <v>0</v>
      </c>
      <c r="E19" s="39">
        <v>0</v>
      </c>
      <c r="F19" s="159">
        <v>0</v>
      </c>
      <c r="G19" s="40">
        <v>0</v>
      </c>
      <c r="H19" s="41">
        <f t="array" ref="H19">SUM(ROUND(E19:G19,0))</f>
        <v>0</v>
      </c>
      <c r="I19" s="25"/>
    </row>
    <row r="20" spans="1:9" ht="32.15" hidden="1" customHeight="1">
      <c r="A20" s="47"/>
      <c r="B20" s="33">
        <v>0</v>
      </c>
      <c r="C20" s="50">
        <v>0</v>
      </c>
      <c r="D20" s="38">
        <f t="shared" si="0"/>
        <v>0</v>
      </c>
      <c r="E20" s="39">
        <v>0</v>
      </c>
      <c r="F20" s="159">
        <v>0</v>
      </c>
      <c r="G20" s="40">
        <v>0</v>
      </c>
      <c r="H20" s="41">
        <f t="array" ref="H20">SUM(ROUND(E20:G20,0))</f>
        <v>0</v>
      </c>
      <c r="I20" s="25"/>
    </row>
    <row r="21" spans="1:9" ht="32.15" hidden="1" customHeight="1">
      <c r="A21" s="47"/>
      <c r="B21" s="33">
        <v>0</v>
      </c>
      <c r="C21" s="50">
        <v>0</v>
      </c>
      <c r="D21" s="38">
        <f t="shared" si="0"/>
        <v>0</v>
      </c>
      <c r="E21" s="39">
        <v>0</v>
      </c>
      <c r="F21" s="159">
        <v>0</v>
      </c>
      <c r="G21" s="40">
        <v>0</v>
      </c>
      <c r="H21" s="41">
        <f t="array" ref="H21">SUM(ROUND(E21:G21,0))</f>
        <v>0</v>
      </c>
      <c r="I21" s="25"/>
    </row>
    <row r="22" spans="1:9" ht="32.15" hidden="1" customHeight="1">
      <c r="A22" s="47"/>
      <c r="B22" s="33">
        <v>0</v>
      </c>
      <c r="C22" s="50">
        <v>0</v>
      </c>
      <c r="D22" s="38">
        <f t="shared" si="0"/>
        <v>0</v>
      </c>
      <c r="E22" s="39">
        <v>0</v>
      </c>
      <c r="F22" s="159">
        <v>0</v>
      </c>
      <c r="G22" s="40">
        <v>0</v>
      </c>
      <c r="H22" s="41">
        <f t="array" ref="H22">SUM(ROUND(E22:G22,0))</f>
        <v>0</v>
      </c>
      <c r="I22" s="25"/>
    </row>
    <row r="23" spans="1:9" ht="32.15" hidden="1" customHeight="1">
      <c r="A23" s="47"/>
      <c r="B23" s="33">
        <v>0</v>
      </c>
      <c r="C23" s="50">
        <v>0</v>
      </c>
      <c r="D23" s="38">
        <f t="shared" si="0"/>
        <v>0</v>
      </c>
      <c r="E23" s="39">
        <v>0</v>
      </c>
      <c r="F23" s="159">
        <v>0</v>
      </c>
      <c r="G23" s="40">
        <v>0</v>
      </c>
      <c r="H23" s="41">
        <f t="array" ref="H23">SUM(ROUND(E23:G23,0))</f>
        <v>0</v>
      </c>
      <c r="I23" s="25"/>
    </row>
    <row r="24" spans="1:9" ht="32.15" hidden="1" customHeight="1">
      <c r="A24" s="47"/>
      <c r="B24" s="33">
        <v>0</v>
      </c>
      <c r="C24" s="50">
        <v>0</v>
      </c>
      <c r="D24" s="38">
        <f t="shared" si="0"/>
        <v>0</v>
      </c>
      <c r="E24" s="39">
        <v>0</v>
      </c>
      <c r="F24" s="159">
        <v>0</v>
      </c>
      <c r="G24" s="40">
        <v>0</v>
      </c>
      <c r="H24" s="41">
        <f t="array" ref="H24">SUM(ROUND(E24:G24,0))</f>
        <v>0</v>
      </c>
      <c r="I24" s="25"/>
    </row>
    <row r="25" spans="1:9" ht="32.15" hidden="1" customHeight="1">
      <c r="A25" s="47"/>
      <c r="B25" s="33">
        <v>0</v>
      </c>
      <c r="C25" s="50">
        <v>0</v>
      </c>
      <c r="D25" s="38">
        <f t="shared" si="0"/>
        <v>0</v>
      </c>
      <c r="E25" s="39">
        <v>0</v>
      </c>
      <c r="F25" s="159">
        <v>0</v>
      </c>
      <c r="G25" s="40">
        <v>0</v>
      </c>
      <c r="H25" s="41">
        <f t="array" ref="H25">SUM(ROUND(E25:G25,0))</f>
        <v>0</v>
      </c>
      <c r="I25" s="25"/>
    </row>
    <row r="26" spans="1:9" ht="32.15" hidden="1" customHeight="1">
      <c r="A26" s="47"/>
      <c r="B26" s="33">
        <v>0</v>
      </c>
      <c r="C26" s="50">
        <v>0</v>
      </c>
      <c r="D26" s="38">
        <f t="shared" si="0"/>
        <v>0</v>
      </c>
      <c r="E26" s="39">
        <v>0</v>
      </c>
      <c r="F26" s="159">
        <v>0</v>
      </c>
      <c r="G26" s="40">
        <v>0</v>
      </c>
      <c r="H26" s="41">
        <f t="array" ref="H26">SUM(ROUND(E26:G26,0))</f>
        <v>0</v>
      </c>
      <c r="I26" s="25"/>
    </row>
    <row r="27" spans="1:9" ht="32.15" hidden="1" customHeight="1">
      <c r="A27" s="47"/>
      <c r="B27" s="33">
        <v>0</v>
      </c>
      <c r="C27" s="50">
        <v>0</v>
      </c>
      <c r="D27" s="38">
        <f t="shared" si="0"/>
        <v>0</v>
      </c>
      <c r="E27" s="39">
        <v>0</v>
      </c>
      <c r="F27" s="159">
        <v>0</v>
      </c>
      <c r="G27" s="40">
        <v>0</v>
      </c>
      <c r="H27" s="41">
        <f t="array" ref="H27">SUM(ROUND(E27:G27,0))</f>
        <v>0</v>
      </c>
      <c r="I27" s="25"/>
    </row>
    <row r="28" spans="1:9" ht="32.15" hidden="1" customHeight="1">
      <c r="A28" s="47"/>
      <c r="B28" s="33">
        <v>0</v>
      </c>
      <c r="C28" s="50">
        <v>0</v>
      </c>
      <c r="D28" s="38">
        <f t="shared" si="0"/>
        <v>0</v>
      </c>
      <c r="E28" s="39">
        <v>0</v>
      </c>
      <c r="F28" s="159">
        <v>0</v>
      </c>
      <c r="G28" s="40">
        <v>0</v>
      </c>
      <c r="H28" s="41">
        <f t="array" ref="H28">SUM(ROUND(E28:G28,0))</f>
        <v>0</v>
      </c>
      <c r="I28" s="25"/>
    </row>
    <row r="29" spans="1:9" ht="32.15" hidden="1" customHeight="1">
      <c r="A29" s="47"/>
      <c r="B29" s="33">
        <v>0</v>
      </c>
      <c r="C29" s="50">
        <v>0</v>
      </c>
      <c r="D29" s="38">
        <f t="shared" ref="D29:D73" si="1">ROUND(B29*C29,0)</f>
        <v>0</v>
      </c>
      <c r="E29" s="39">
        <v>0</v>
      </c>
      <c r="F29" s="159">
        <v>0</v>
      </c>
      <c r="G29" s="40">
        <v>0</v>
      </c>
      <c r="H29" s="41">
        <f t="array" ref="H29">SUM(ROUND(E29:G29,0))</f>
        <v>0</v>
      </c>
      <c r="I29" s="25"/>
    </row>
    <row r="30" spans="1:9" ht="32.15" hidden="1" customHeight="1">
      <c r="A30" s="47"/>
      <c r="B30" s="33">
        <v>0</v>
      </c>
      <c r="C30" s="50">
        <v>0</v>
      </c>
      <c r="D30" s="38">
        <f t="shared" si="1"/>
        <v>0</v>
      </c>
      <c r="E30" s="39">
        <v>0</v>
      </c>
      <c r="F30" s="159">
        <v>0</v>
      </c>
      <c r="G30" s="40">
        <v>0</v>
      </c>
      <c r="H30" s="41">
        <f t="array" ref="H30">SUM(ROUND(E30:G30,0))</f>
        <v>0</v>
      </c>
      <c r="I30" s="25"/>
    </row>
    <row r="31" spans="1:9" ht="32.15" hidden="1" customHeight="1">
      <c r="A31" s="47"/>
      <c r="B31" s="33">
        <v>0</v>
      </c>
      <c r="C31" s="50">
        <v>0</v>
      </c>
      <c r="D31" s="38">
        <f t="shared" si="1"/>
        <v>0</v>
      </c>
      <c r="E31" s="39">
        <v>0</v>
      </c>
      <c r="F31" s="159">
        <v>0</v>
      </c>
      <c r="G31" s="40">
        <v>0</v>
      </c>
      <c r="H31" s="41">
        <f t="array" ref="H31">SUM(ROUND(E31:G31,0))</f>
        <v>0</v>
      </c>
      <c r="I31" s="25"/>
    </row>
    <row r="32" spans="1:9" ht="32.15" hidden="1" customHeight="1">
      <c r="A32" s="47"/>
      <c r="B32" s="33">
        <v>0</v>
      </c>
      <c r="C32" s="50">
        <v>0</v>
      </c>
      <c r="D32" s="38">
        <f t="shared" si="1"/>
        <v>0</v>
      </c>
      <c r="E32" s="39">
        <v>0</v>
      </c>
      <c r="F32" s="159">
        <v>0</v>
      </c>
      <c r="G32" s="40">
        <v>0</v>
      </c>
      <c r="H32" s="41">
        <f t="array" ref="H32">SUM(ROUND(E32:G32,0))</f>
        <v>0</v>
      </c>
      <c r="I32" s="25"/>
    </row>
    <row r="33" spans="1:8" ht="32.15" hidden="1" customHeight="1">
      <c r="A33" s="47"/>
      <c r="B33" s="33">
        <v>0</v>
      </c>
      <c r="C33" s="50">
        <v>0</v>
      </c>
      <c r="D33" s="38">
        <f t="shared" si="1"/>
        <v>0</v>
      </c>
      <c r="E33" s="39">
        <v>0</v>
      </c>
      <c r="F33" s="159">
        <v>0</v>
      </c>
      <c r="G33" s="40">
        <v>0</v>
      </c>
      <c r="H33" s="41">
        <f t="array" ref="H33">SUM(ROUND(E33:G33,0))</f>
        <v>0</v>
      </c>
    </row>
    <row r="34" spans="1:8" ht="32.15" hidden="1" customHeight="1">
      <c r="A34" s="47"/>
      <c r="B34" s="33">
        <v>0</v>
      </c>
      <c r="C34" s="50">
        <v>0</v>
      </c>
      <c r="D34" s="38">
        <f t="shared" si="1"/>
        <v>0</v>
      </c>
      <c r="E34" s="39">
        <v>0</v>
      </c>
      <c r="F34" s="159">
        <v>0</v>
      </c>
      <c r="G34" s="40">
        <v>0</v>
      </c>
      <c r="H34" s="41">
        <f t="array" ref="H34">SUM(ROUND(E34:G34,0))</f>
        <v>0</v>
      </c>
    </row>
    <row r="35" spans="1:8" ht="32.15" hidden="1" customHeight="1">
      <c r="A35" s="47"/>
      <c r="B35" s="33">
        <v>0</v>
      </c>
      <c r="C35" s="50">
        <v>0</v>
      </c>
      <c r="D35" s="38">
        <f t="shared" si="1"/>
        <v>0</v>
      </c>
      <c r="E35" s="39">
        <v>0</v>
      </c>
      <c r="F35" s="159">
        <v>0</v>
      </c>
      <c r="G35" s="40">
        <v>0</v>
      </c>
      <c r="H35" s="41">
        <f t="array" ref="H35">SUM(ROUND(E35:G35,0))</f>
        <v>0</v>
      </c>
    </row>
    <row r="36" spans="1:8" ht="32.15" hidden="1" customHeight="1">
      <c r="A36" s="47"/>
      <c r="B36" s="33">
        <v>0</v>
      </c>
      <c r="C36" s="50">
        <v>0</v>
      </c>
      <c r="D36" s="38">
        <f t="shared" si="1"/>
        <v>0</v>
      </c>
      <c r="E36" s="39">
        <v>0</v>
      </c>
      <c r="F36" s="159">
        <v>0</v>
      </c>
      <c r="G36" s="40">
        <v>0</v>
      </c>
      <c r="H36" s="41">
        <f t="array" ref="H36">SUM(ROUND(E36:G36,0))</f>
        <v>0</v>
      </c>
    </row>
    <row r="37" spans="1:8" ht="32.15" hidden="1" customHeight="1">
      <c r="A37" s="47"/>
      <c r="B37" s="33">
        <v>0</v>
      </c>
      <c r="C37" s="50">
        <v>0</v>
      </c>
      <c r="D37" s="38">
        <f t="shared" si="1"/>
        <v>0</v>
      </c>
      <c r="E37" s="39">
        <v>0</v>
      </c>
      <c r="F37" s="159">
        <v>0</v>
      </c>
      <c r="G37" s="40">
        <v>0</v>
      </c>
      <c r="H37" s="41">
        <f t="array" ref="H37">SUM(ROUND(E37:G37,0))</f>
        <v>0</v>
      </c>
    </row>
    <row r="38" spans="1:8" ht="32.15" hidden="1" customHeight="1">
      <c r="A38" s="47"/>
      <c r="B38" s="33">
        <v>0</v>
      </c>
      <c r="C38" s="50">
        <v>0</v>
      </c>
      <c r="D38" s="38">
        <f t="shared" si="1"/>
        <v>0</v>
      </c>
      <c r="E38" s="39">
        <v>0</v>
      </c>
      <c r="F38" s="159">
        <v>0</v>
      </c>
      <c r="G38" s="40">
        <v>0</v>
      </c>
      <c r="H38" s="41">
        <f t="array" ref="H38">SUM(ROUND(E38:G38,0))</f>
        <v>0</v>
      </c>
    </row>
    <row r="39" spans="1:8" ht="32.15" hidden="1" customHeight="1">
      <c r="A39" s="47"/>
      <c r="B39" s="33">
        <v>0</v>
      </c>
      <c r="C39" s="50">
        <v>0</v>
      </c>
      <c r="D39" s="38">
        <f t="shared" si="1"/>
        <v>0</v>
      </c>
      <c r="E39" s="39">
        <v>0</v>
      </c>
      <c r="F39" s="159">
        <v>0</v>
      </c>
      <c r="G39" s="40">
        <v>0</v>
      </c>
      <c r="H39" s="41">
        <f t="array" ref="H39">SUM(ROUND(E39:G39,0))</f>
        <v>0</v>
      </c>
    </row>
    <row r="40" spans="1:8" ht="32.15" hidden="1" customHeight="1">
      <c r="A40" s="47"/>
      <c r="B40" s="33">
        <v>0</v>
      </c>
      <c r="C40" s="50">
        <v>0</v>
      </c>
      <c r="D40" s="38">
        <f t="shared" si="1"/>
        <v>0</v>
      </c>
      <c r="E40" s="39">
        <v>0</v>
      </c>
      <c r="F40" s="159">
        <v>0</v>
      </c>
      <c r="G40" s="40">
        <v>0</v>
      </c>
      <c r="H40" s="41">
        <f t="array" ref="H40">SUM(ROUND(E40:G40,0))</f>
        <v>0</v>
      </c>
    </row>
    <row r="41" spans="1:8" ht="32.15" hidden="1" customHeight="1">
      <c r="A41" s="47"/>
      <c r="B41" s="33">
        <v>0</v>
      </c>
      <c r="C41" s="50">
        <v>0</v>
      </c>
      <c r="D41" s="38">
        <f t="shared" si="1"/>
        <v>0</v>
      </c>
      <c r="E41" s="39">
        <v>0</v>
      </c>
      <c r="F41" s="159">
        <v>0</v>
      </c>
      <c r="G41" s="40">
        <v>0</v>
      </c>
      <c r="H41" s="41">
        <f t="array" ref="H41">SUM(ROUND(E41:G41,0))</f>
        <v>0</v>
      </c>
    </row>
    <row r="42" spans="1:8" ht="32.15" hidden="1" customHeight="1">
      <c r="A42" s="47"/>
      <c r="B42" s="33">
        <v>0</v>
      </c>
      <c r="C42" s="50">
        <v>0</v>
      </c>
      <c r="D42" s="38">
        <f t="shared" si="1"/>
        <v>0</v>
      </c>
      <c r="E42" s="39">
        <v>0</v>
      </c>
      <c r="F42" s="159">
        <v>0</v>
      </c>
      <c r="G42" s="40">
        <v>0</v>
      </c>
      <c r="H42" s="41">
        <f t="array" ref="H42">SUM(ROUND(E42:G42,0))</f>
        <v>0</v>
      </c>
    </row>
    <row r="43" spans="1:8" ht="32.15" hidden="1" customHeight="1">
      <c r="A43" s="47"/>
      <c r="B43" s="33">
        <v>0</v>
      </c>
      <c r="C43" s="50">
        <v>0</v>
      </c>
      <c r="D43" s="38">
        <f t="shared" si="1"/>
        <v>0</v>
      </c>
      <c r="E43" s="39">
        <v>0</v>
      </c>
      <c r="F43" s="159">
        <v>0</v>
      </c>
      <c r="G43" s="40">
        <v>0</v>
      </c>
      <c r="H43" s="41">
        <f t="array" ref="H43">SUM(ROUND(E43:G43,0))</f>
        <v>0</v>
      </c>
    </row>
    <row r="44" spans="1:8" ht="32.15" hidden="1" customHeight="1">
      <c r="A44" s="47"/>
      <c r="B44" s="33">
        <v>0</v>
      </c>
      <c r="C44" s="50">
        <v>0</v>
      </c>
      <c r="D44" s="38">
        <f t="shared" si="1"/>
        <v>0</v>
      </c>
      <c r="E44" s="39">
        <v>0</v>
      </c>
      <c r="F44" s="159">
        <v>0</v>
      </c>
      <c r="G44" s="40">
        <v>0</v>
      </c>
      <c r="H44" s="41">
        <f t="array" ref="H44">SUM(ROUND(E44:G44,0))</f>
        <v>0</v>
      </c>
    </row>
    <row r="45" spans="1:8" ht="32.15" hidden="1" customHeight="1">
      <c r="A45" s="47"/>
      <c r="B45" s="33">
        <v>0</v>
      </c>
      <c r="C45" s="50">
        <v>0</v>
      </c>
      <c r="D45" s="38">
        <f t="shared" si="1"/>
        <v>0</v>
      </c>
      <c r="E45" s="39">
        <v>0</v>
      </c>
      <c r="F45" s="159">
        <v>0</v>
      </c>
      <c r="G45" s="40">
        <v>0</v>
      </c>
      <c r="H45" s="41">
        <f t="array" ref="H45">SUM(ROUND(E45:G45,0))</f>
        <v>0</v>
      </c>
    </row>
    <row r="46" spans="1:8" ht="32.15" hidden="1" customHeight="1">
      <c r="A46" s="47"/>
      <c r="B46" s="33">
        <v>0</v>
      </c>
      <c r="C46" s="50">
        <v>0</v>
      </c>
      <c r="D46" s="38">
        <f t="shared" si="1"/>
        <v>0</v>
      </c>
      <c r="E46" s="39">
        <v>0</v>
      </c>
      <c r="F46" s="159">
        <v>0</v>
      </c>
      <c r="G46" s="40">
        <v>0</v>
      </c>
      <c r="H46" s="41">
        <f t="array" ref="H46">SUM(ROUND(E46:G46,0))</f>
        <v>0</v>
      </c>
    </row>
    <row r="47" spans="1:8" ht="32.15" hidden="1" customHeight="1">
      <c r="A47" s="47"/>
      <c r="B47" s="33">
        <v>0</v>
      </c>
      <c r="C47" s="50">
        <v>0</v>
      </c>
      <c r="D47" s="38">
        <f t="shared" si="1"/>
        <v>0</v>
      </c>
      <c r="E47" s="39">
        <v>0</v>
      </c>
      <c r="F47" s="159">
        <v>0</v>
      </c>
      <c r="G47" s="40">
        <v>0</v>
      </c>
      <c r="H47" s="41">
        <f t="array" ref="H47">SUM(ROUND(E47:G47,0))</f>
        <v>0</v>
      </c>
    </row>
    <row r="48" spans="1:8" ht="32.15" hidden="1" customHeight="1">
      <c r="A48" s="47"/>
      <c r="B48" s="33">
        <v>0</v>
      </c>
      <c r="C48" s="50">
        <v>0</v>
      </c>
      <c r="D48" s="38">
        <f t="shared" si="1"/>
        <v>0</v>
      </c>
      <c r="E48" s="39">
        <v>0</v>
      </c>
      <c r="F48" s="159">
        <v>0</v>
      </c>
      <c r="G48" s="40">
        <v>0</v>
      </c>
      <c r="H48" s="41">
        <f t="array" ref="H48">SUM(ROUND(E48:G48,0))</f>
        <v>0</v>
      </c>
    </row>
    <row r="49" spans="1:8" ht="32.15" hidden="1" customHeight="1">
      <c r="A49" s="47"/>
      <c r="B49" s="33">
        <v>0</v>
      </c>
      <c r="C49" s="50">
        <v>0</v>
      </c>
      <c r="D49" s="38">
        <f t="shared" si="1"/>
        <v>0</v>
      </c>
      <c r="E49" s="39">
        <v>0</v>
      </c>
      <c r="F49" s="159">
        <v>0</v>
      </c>
      <c r="G49" s="40">
        <v>0</v>
      </c>
      <c r="H49" s="41">
        <f t="array" ref="H49">SUM(ROUND(E49:G49,0))</f>
        <v>0</v>
      </c>
    </row>
    <row r="50" spans="1:8" ht="32.15" hidden="1" customHeight="1">
      <c r="A50" s="47"/>
      <c r="B50" s="33">
        <v>0</v>
      </c>
      <c r="C50" s="50">
        <v>0</v>
      </c>
      <c r="D50" s="38">
        <f t="shared" si="1"/>
        <v>0</v>
      </c>
      <c r="E50" s="39">
        <v>0</v>
      </c>
      <c r="F50" s="159">
        <v>0</v>
      </c>
      <c r="G50" s="40">
        <v>0</v>
      </c>
      <c r="H50" s="41">
        <f t="array" ref="H50">SUM(ROUND(E50:G50,0))</f>
        <v>0</v>
      </c>
    </row>
    <row r="51" spans="1:8" ht="32.15" hidden="1" customHeight="1">
      <c r="A51" s="47"/>
      <c r="B51" s="33">
        <v>0</v>
      </c>
      <c r="C51" s="50">
        <v>0</v>
      </c>
      <c r="D51" s="38">
        <f t="shared" si="1"/>
        <v>0</v>
      </c>
      <c r="E51" s="39">
        <v>0</v>
      </c>
      <c r="F51" s="159">
        <v>0</v>
      </c>
      <c r="G51" s="40">
        <v>0</v>
      </c>
      <c r="H51" s="41">
        <f t="array" ref="H51">SUM(ROUND(E51:G51,0))</f>
        <v>0</v>
      </c>
    </row>
    <row r="52" spans="1:8" ht="32.15" hidden="1" customHeight="1">
      <c r="A52" s="47"/>
      <c r="B52" s="33">
        <v>0</v>
      </c>
      <c r="C52" s="50">
        <v>0</v>
      </c>
      <c r="D52" s="38">
        <f t="shared" si="1"/>
        <v>0</v>
      </c>
      <c r="E52" s="39">
        <v>0</v>
      </c>
      <c r="F52" s="159">
        <v>0</v>
      </c>
      <c r="G52" s="40">
        <v>0</v>
      </c>
      <c r="H52" s="41">
        <f t="array" ref="H52">SUM(ROUND(E52:G52,0))</f>
        <v>0</v>
      </c>
    </row>
    <row r="53" spans="1:8" ht="32.15" hidden="1" customHeight="1">
      <c r="A53" s="47"/>
      <c r="B53" s="33">
        <v>0</v>
      </c>
      <c r="C53" s="50">
        <v>0</v>
      </c>
      <c r="D53" s="38">
        <f t="shared" si="1"/>
        <v>0</v>
      </c>
      <c r="E53" s="39">
        <v>0</v>
      </c>
      <c r="F53" s="159">
        <v>0</v>
      </c>
      <c r="G53" s="40">
        <v>0</v>
      </c>
      <c r="H53" s="41">
        <f t="array" ref="H53">SUM(ROUND(E53:G53,0))</f>
        <v>0</v>
      </c>
    </row>
    <row r="54" spans="1:8" ht="32.15" hidden="1" customHeight="1">
      <c r="A54" s="47"/>
      <c r="B54" s="33">
        <v>0</v>
      </c>
      <c r="C54" s="50">
        <v>0</v>
      </c>
      <c r="D54" s="38">
        <f t="shared" si="1"/>
        <v>0</v>
      </c>
      <c r="E54" s="39">
        <v>0</v>
      </c>
      <c r="F54" s="159">
        <v>0</v>
      </c>
      <c r="G54" s="40">
        <v>0</v>
      </c>
      <c r="H54" s="41">
        <f t="array" ref="H54">SUM(ROUND(E54:G54,0))</f>
        <v>0</v>
      </c>
    </row>
    <row r="55" spans="1:8" ht="32.15" hidden="1" customHeight="1">
      <c r="A55" s="47"/>
      <c r="B55" s="33">
        <v>0</v>
      </c>
      <c r="C55" s="50">
        <v>0</v>
      </c>
      <c r="D55" s="38">
        <f t="shared" si="1"/>
        <v>0</v>
      </c>
      <c r="E55" s="39">
        <v>0</v>
      </c>
      <c r="F55" s="159">
        <v>0</v>
      </c>
      <c r="G55" s="40">
        <v>0</v>
      </c>
      <c r="H55" s="41">
        <f t="array" ref="H55">SUM(ROUND(E55:G55,0))</f>
        <v>0</v>
      </c>
    </row>
    <row r="56" spans="1:8" ht="32.15" hidden="1" customHeight="1">
      <c r="A56" s="47"/>
      <c r="B56" s="33">
        <v>0</v>
      </c>
      <c r="C56" s="50">
        <v>0</v>
      </c>
      <c r="D56" s="38">
        <f t="shared" si="1"/>
        <v>0</v>
      </c>
      <c r="E56" s="39">
        <v>0</v>
      </c>
      <c r="F56" s="159">
        <v>0</v>
      </c>
      <c r="G56" s="40">
        <v>0</v>
      </c>
      <c r="H56" s="41">
        <f t="array" ref="H56">SUM(ROUND(E56:G56,0))</f>
        <v>0</v>
      </c>
    </row>
    <row r="57" spans="1:8" ht="32.15" hidden="1" customHeight="1">
      <c r="A57" s="47"/>
      <c r="B57" s="33">
        <v>0</v>
      </c>
      <c r="C57" s="50">
        <v>0</v>
      </c>
      <c r="D57" s="38">
        <f t="shared" si="1"/>
        <v>0</v>
      </c>
      <c r="E57" s="39">
        <v>0</v>
      </c>
      <c r="F57" s="159">
        <v>0</v>
      </c>
      <c r="G57" s="40">
        <v>0</v>
      </c>
      <c r="H57" s="41">
        <f t="array" ref="H57">SUM(ROUND(E57:G57,0))</f>
        <v>0</v>
      </c>
    </row>
    <row r="58" spans="1:8" ht="32.15" hidden="1" customHeight="1">
      <c r="A58" s="47"/>
      <c r="B58" s="33">
        <v>0</v>
      </c>
      <c r="C58" s="50">
        <v>0</v>
      </c>
      <c r="D58" s="38">
        <f t="shared" ref="D58:D70" si="2">ROUND(B58*C58,0)</f>
        <v>0</v>
      </c>
      <c r="E58" s="39">
        <v>0</v>
      </c>
      <c r="F58" s="159">
        <v>0</v>
      </c>
      <c r="G58" s="40">
        <v>0</v>
      </c>
      <c r="H58" s="41">
        <f t="array" ref="H58">SUM(ROUND(E58:G58,0))</f>
        <v>0</v>
      </c>
    </row>
    <row r="59" spans="1:8" ht="32.15" hidden="1" customHeight="1">
      <c r="A59" s="47"/>
      <c r="B59" s="33">
        <v>0</v>
      </c>
      <c r="C59" s="50">
        <v>0</v>
      </c>
      <c r="D59" s="38">
        <f t="shared" si="2"/>
        <v>0</v>
      </c>
      <c r="E59" s="39">
        <v>0</v>
      </c>
      <c r="F59" s="159">
        <v>0</v>
      </c>
      <c r="G59" s="40">
        <v>0</v>
      </c>
      <c r="H59" s="41">
        <f t="array" ref="H59">SUM(ROUND(E59:G59,0))</f>
        <v>0</v>
      </c>
    </row>
    <row r="60" spans="1:8" ht="32.15" hidden="1" customHeight="1">
      <c r="A60" s="47"/>
      <c r="B60" s="33">
        <v>0</v>
      </c>
      <c r="C60" s="50">
        <v>0</v>
      </c>
      <c r="D60" s="38">
        <f t="shared" si="2"/>
        <v>0</v>
      </c>
      <c r="E60" s="39">
        <v>0</v>
      </c>
      <c r="F60" s="159">
        <v>0</v>
      </c>
      <c r="G60" s="40">
        <v>0</v>
      </c>
      <c r="H60" s="41">
        <f t="array" ref="H60">SUM(ROUND(E60:G60,0))</f>
        <v>0</v>
      </c>
    </row>
    <row r="61" spans="1:8" ht="32.15" hidden="1" customHeight="1">
      <c r="A61" s="47"/>
      <c r="B61" s="33">
        <v>0</v>
      </c>
      <c r="C61" s="50">
        <v>0</v>
      </c>
      <c r="D61" s="38">
        <f t="shared" si="2"/>
        <v>0</v>
      </c>
      <c r="E61" s="39">
        <v>0</v>
      </c>
      <c r="F61" s="159">
        <v>0</v>
      </c>
      <c r="G61" s="40">
        <v>0</v>
      </c>
      <c r="H61" s="41">
        <f t="array" ref="H61">SUM(ROUND(E61:G61,0))</f>
        <v>0</v>
      </c>
    </row>
    <row r="62" spans="1:8" ht="32.15" hidden="1" customHeight="1">
      <c r="A62" s="47"/>
      <c r="B62" s="33">
        <v>0</v>
      </c>
      <c r="C62" s="50">
        <v>0</v>
      </c>
      <c r="D62" s="38">
        <f t="shared" si="2"/>
        <v>0</v>
      </c>
      <c r="E62" s="39">
        <v>0</v>
      </c>
      <c r="F62" s="159">
        <v>0</v>
      </c>
      <c r="G62" s="40">
        <v>0</v>
      </c>
      <c r="H62" s="41">
        <f t="array" ref="H62">SUM(ROUND(E62:G62,0))</f>
        <v>0</v>
      </c>
    </row>
    <row r="63" spans="1:8" ht="32.15" hidden="1" customHeight="1">
      <c r="A63" s="47"/>
      <c r="B63" s="33">
        <v>0</v>
      </c>
      <c r="C63" s="50">
        <v>0</v>
      </c>
      <c r="D63" s="38">
        <f t="shared" si="2"/>
        <v>0</v>
      </c>
      <c r="E63" s="39">
        <v>0</v>
      </c>
      <c r="F63" s="159">
        <v>0</v>
      </c>
      <c r="G63" s="40">
        <v>0</v>
      </c>
      <c r="H63" s="41">
        <f t="array" ref="H63">SUM(ROUND(E63:G63,0))</f>
        <v>0</v>
      </c>
    </row>
    <row r="64" spans="1:8" ht="32.15" hidden="1" customHeight="1">
      <c r="A64" s="47"/>
      <c r="B64" s="33">
        <v>0</v>
      </c>
      <c r="C64" s="50">
        <v>0</v>
      </c>
      <c r="D64" s="38">
        <f t="shared" si="2"/>
        <v>0</v>
      </c>
      <c r="E64" s="39">
        <v>0</v>
      </c>
      <c r="F64" s="159">
        <v>0</v>
      </c>
      <c r="G64" s="40">
        <v>0</v>
      </c>
      <c r="H64" s="41">
        <f t="array" ref="H64">SUM(ROUND(E64:G64,0))</f>
        <v>0</v>
      </c>
    </row>
    <row r="65" spans="1:8" ht="32.15" hidden="1" customHeight="1">
      <c r="A65" s="47"/>
      <c r="B65" s="33">
        <v>0</v>
      </c>
      <c r="C65" s="50">
        <v>0</v>
      </c>
      <c r="D65" s="38">
        <f t="shared" si="2"/>
        <v>0</v>
      </c>
      <c r="E65" s="39">
        <v>0</v>
      </c>
      <c r="F65" s="159">
        <v>0</v>
      </c>
      <c r="G65" s="40">
        <v>0</v>
      </c>
      <c r="H65" s="41">
        <f t="array" ref="H65">SUM(ROUND(E65:G65,0))</f>
        <v>0</v>
      </c>
    </row>
    <row r="66" spans="1:8" ht="32.15" hidden="1" customHeight="1">
      <c r="A66" s="47"/>
      <c r="B66" s="33">
        <v>0</v>
      </c>
      <c r="C66" s="50">
        <v>0</v>
      </c>
      <c r="D66" s="38">
        <f t="shared" si="2"/>
        <v>0</v>
      </c>
      <c r="E66" s="39">
        <v>0</v>
      </c>
      <c r="F66" s="159">
        <v>0</v>
      </c>
      <c r="G66" s="40">
        <v>0</v>
      </c>
      <c r="H66" s="41">
        <f t="array" ref="H66">SUM(ROUND(E66:G66,0))</f>
        <v>0</v>
      </c>
    </row>
    <row r="67" spans="1:8" ht="32.15" hidden="1" customHeight="1">
      <c r="A67" s="47"/>
      <c r="B67" s="33">
        <v>0</v>
      </c>
      <c r="C67" s="50">
        <v>0</v>
      </c>
      <c r="D67" s="38">
        <f t="shared" si="2"/>
        <v>0</v>
      </c>
      <c r="E67" s="39">
        <v>0</v>
      </c>
      <c r="F67" s="159">
        <v>0</v>
      </c>
      <c r="G67" s="40">
        <v>0</v>
      </c>
      <c r="H67" s="41">
        <f t="array" ref="H67">SUM(ROUND(E67:G67,0))</f>
        <v>0</v>
      </c>
    </row>
    <row r="68" spans="1:8" ht="32.15" hidden="1" customHeight="1">
      <c r="A68" s="47"/>
      <c r="B68" s="33">
        <v>0</v>
      </c>
      <c r="C68" s="50">
        <v>0</v>
      </c>
      <c r="D68" s="38">
        <f t="shared" si="2"/>
        <v>0</v>
      </c>
      <c r="E68" s="39">
        <v>0</v>
      </c>
      <c r="F68" s="159">
        <v>0</v>
      </c>
      <c r="G68" s="40">
        <v>0</v>
      </c>
      <c r="H68" s="41">
        <f t="array" ref="H68">SUM(ROUND(E68:G68,0))</f>
        <v>0</v>
      </c>
    </row>
    <row r="69" spans="1:8" ht="32.15" hidden="1" customHeight="1">
      <c r="A69" s="47"/>
      <c r="B69" s="33">
        <v>0</v>
      </c>
      <c r="C69" s="50">
        <v>0</v>
      </c>
      <c r="D69" s="38">
        <f t="shared" si="2"/>
        <v>0</v>
      </c>
      <c r="E69" s="39">
        <v>0</v>
      </c>
      <c r="F69" s="159">
        <v>0</v>
      </c>
      <c r="G69" s="40">
        <v>0</v>
      </c>
      <c r="H69" s="41">
        <f t="array" ref="H69">SUM(ROUND(E69:G69,0))</f>
        <v>0</v>
      </c>
    </row>
    <row r="70" spans="1:8" ht="32.15" hidden="1" customHeight="1">
      <c r="A70" s="47"/>
      <c r="B70" s="33">
        <v>0</v>
      </c>
      <c r="C70" s="50">
        <v>0</v>
      </c>
      <c r="D70" s="38">
        <f t="shared" si="2"/>
        <v>0</v>
      </c>
      <c r="E70" s="39">
        <v>0</v>
      </c>
      <c r="F70" s="159">
        <v>0</v>
      </c>
      <c r="G70" s="40">
        <v>0</v>
      </c>
      <c r="H70" s="41">
        <f t="array" ref="H70">SUM(ROUND(E70:G70,0))</f>
        <v>0</v>
      </c>
    </row>
    <row r="71" spans="1:8" ht="32.15" hidden="1" customHeight="1">
      <c r="A71" s="47"/>
      <c r="B71" s="33">
        <v>0</v>
      </c>
      <c r="C71" s="50">
        <v>0</v>
      </c>
      <c r="D71" s="38">
        <f t="shared" si="1"/>
        <v>0</v>
      </c>
      <c r="E71" s="39">
        <v>0</v>
      </c>
      <c r="F71" s="159">
        <v>0</v>
      </c>
      <c r="G71" s="40">
        <v>0</v>
      </c>
      <c r="H71" s="41">
        <f t="array" ref="H71">SUM(ROUND(E71:G71,0))</f>
        <v>0</v>
      </c>
    </row>
    <row r="72" spans="1:8" ht="32.15" hidden="1" customHeight="1">
      <c r="A72" s="47"/>
      <c r="B72" s="33">
        <v>0</v>
      </c>
      <c r="C72" s="50">
        <v>0</v>
      </c>
      <c r="D72" s="38">
        <f t="shared" si="1"/>
        <v>0</v>
      </c>
      <c r="E72" s="39">
        <v>0</v>
      </c>
      <c r="F72" s="159">
        <v>0</v>
      </c>
      <c r="G72" s="40">
        <v>0</v>
      </c>
      <c r="H72" s="41">
        <f t="array" ref="H72">SUM(ROUND(E72:G72,0))</f>
        <v>0</v>
      </c>
    </row>
    <row r="73" spans="1:8" ht="32.15" hidden="1" customHeight="1">
      <c r="A73" s="47"/>
      <c r="B73" s="33">
        <v>0</v>
      </c>
      <c r="C73" s="50">
        <v>0</v>
      </c>
      <c r="D73" s="38">
        <f t="shared" si="1"/>
        <v>0</v>
      </c>
      <c r="E73" s="39">
        <v>0</v>
      </c>
      <c r="F73" s="159">
        <v>0</v>
      </c>
      <c r="G73" s="40">
        <v>0</v>
      </c>
      <c r="H73" s="41">
        <f t="array" ref="H73">SUM(ROUND(E73:G73,0))</f>
        <v>0</v>
      </c>
    </row>
    <row r="74" spans="1:8" ht="32.15" hidden="1" customHeight="1">
      <c r="A74" s="47"/>
      <c r="B74" s="33">
        <v>0</v>
      </c>
      <c r="C74" s="50">
        <v>0</v>
      </c>
      <c r="D74" s="38">
        <f t="shared" ref="D74:D89" si="3">ROUND(B74*C74,0)</f>
        <v>0</v>
      </c>
      <c r="E74" s="39">
        <v>0</v>
      </c>
      <c r="F74" s="159">
        <v>0</v>
      </c>
      <c r="G74" s="40">
        <v>0</v>
      </c>
      <c r="H74" s="41">
        <f t="array" ref="H74">SUM(ROUND(E74:G74,0))</f>
        <v>0</v>
      </c>
    </row>
    <row r="75" spans="1:8" ht="32.15" hidden="1" customHeight="1">
      <c r="A75" s="47"/>
      <c r="B75" s="33">
        <v>0</v>
      </c>
      <c r="C75" s="50">
        <v>0</v>
      </c>
      <c r="D75" s="38">
        <f t="shared" si="3"/>
        <v>0</v>
      </c>
      <c r="E75" s="39">
        <v>0</v>
      </c>
      <c r="F75" s="159">
        <v>0</v>
      </c>
      <c r="G75" s="40">
        <v>0</v>
      </c>
      <c r="H75" s="41">
        <f t="array" ref="H75">SUM(ROUND(E75:G75,0))</f>
        <v>0</v>
      </c>
    </row>
    <row r="76" spans="1:8" ht="32.15" hidden="1" customHeight="1">
      <c r="A76" s="47"/>
      <c r="B76" s="33">
        <v>0</v>
      </c>
      <c r="C76" s="50">
        <v>0</v>
      </c>
      <c r="D76" s="38">
        <f t="shared" si="3"/>
        <v>0</v>
      </c>
      <c r="E76" s="39">
        <v>0</v>
      </c>
      <c r="F76" s="159">
        <v>0</v>
      </c>
      <c r="G76" s="40">
        <v>0</v>
      </c>
      <c r="H76" s="41">
        <f t="array" ref="H76">SUM(ROUND(E76:G76,0))</f>
        <v>0</v>
      </c>
    </row>
    <row r="77" spans="1:8" ht="32.15" hidden="1" customHeight="1">
      <c r="A77" s="47"/>
      <c r="B77" s="33">
        <v>0</v>
      </c>
      <c r="C77" s="50">
        <v>0</v>
      </c>
      <c r="D77" s="38">
        <f t="shared" si="3"/>
        <v>0</v>
      </c>
      <c r="E77" s="39">
        <v>0</v>
      </c>
      <c r="F77" s="159">
        <v>0</v>
      </c>
      <c r="G77" s="40">
        <v>0</v>
      </c>
      <c r="H77" s="41">
        <f t="array" ref="H77">SUM(ROUND(E77:G77,0))</f>
        <v>0</v>
      </c>
    </row>
    <row r="78" spans="1:8" ht="32.15" hidden="1" customHeight="1">
      <c r="A78" s="47"/>
      <c r="B78" s="33">
        <v>0</v>
      </c>
      <c r="C78" s="50">
        <v>0</v>
      </c>
      <c r="D78" s="38">
        <f t="shared" si="3"/>
        <v>0</v>
      </c>
      <c r="E78" s="39">
        <v>0</v>
      </c>
      <c r="F78" s="159">
        <v>0</v>
      </c>
      <c r="G78" s="40">
        <v>0</v>
      </c>
      <c r="H78" s="41">
        <f t="array" ref="H78">SUM(ROUND(E78:G78,0))</f>
        <v>0</v>
      </c>
    </row>
    <row r="79" spans="1:8" ht="32.15" hidden="1" customHeight="1">
      <c r="A79" s="47"/>
      <c r="B79" s="33">
        <v>0</v>
      </c>
      <c r="C79" s="50">
        <v>0</v>
      </c>
      <c r="D79" s="38">
        <f t="shared" si="3"/>
        <v>0</v>
      </c>
      <c r="E79" s="39">
        <v>0</v>
      </c>
      <c r="F79" s="159">
        <v>0</v>
      </c>
      <c r="G79" s="40">
        <v>0</v>
      </c>
      <c r="H79" s="41">
        <f t="array" ref="H79">SUM(ROUND(E79:G79,0))</f>
        <v>0</v>
      </c>
    </row>
    <row r="80" spans="1:8" ht="32.15" hidden="1" customHeight="1">
      <c r="A80" s="47"/>
      <c r="B80" s="33">
        <v>0</v>
      </c>
      <c r="C80" s="50">
        <v>0</v>
      </c>
      <c r="D80" s="38">
        <f t="shared" si="3"/>
        <v>0</v>
      </c>
      <c r="E80" s="39">
        <v>0</v>
      </c>
      <c r="F80" s="159">
        <v>0</v>
      </c>
      <c r="G80" s="40">
        <v>0</v>
      </c>
      <c r="H80" s="41">
        <f t="array" ref="H80">SUM(ROUND(E80:G80,0))</f>
        <v>0</v>
      </c>
    </row>
    <row r="81" spans="1:8" ht="32.15" hidden="1" customHeight="1">
      <c r="A81" s="47"/>
      <c r="B81" s="33">
        <v>0</v>
      </c>
      <c r="C81" s="50">
        <v>0</v>
      </c>
      <c r="D81" s="38">
        <f t="shared" si="3"/>
        <v>0</v>
      </c>
      <c r="E81" s="39">
        <v>0</v>
      </c>
      <c r="F81" s="159">
        <v>0</v>
      </c>
      <c r="G81" s="40">
        <v>0</v>
      </c>
      <c r="H81" s="41">
        <f t="array" ref="H81">SUM(ROUND(E81:G81,0))</f>
        <v>0</v>
      </c>
    </row>
    <row r="82" spans="1:8" ht="32.15" hidden="1" customHeight="1">
      <c r="A82" s="47"/>
      <c r="B82" s="33">
        <v>0</v>
      </c>
      <c r="C82" s="50">
        <v>0</v>
      </c>
      <c r="D82" s="38">
        <f t="shared" si="3"/>
        <v>0</v>
      </c>
      <c r="E82" s="39">
        <v>0</v>
      </c>
      <c r="F82" s="159">
        <v>0</v>
      </c>
      <c r="G82" s="40">
        <v>0</v>
      </c>
      <c r="H82" s="41">
        <f t="array" ref="H82">SUM(ROUND(E82:G82,0))</f>
        <v>0</v>
      </c>
    </row>
    <row r="83" spans="1:8" ht="32.15" hidden="1" customHeight="1">
      <c r="A83" s="47"/>
      <c r="B83" s="33">
        <v>0</v>
      </c>
      <c r="C83" s="50">
        <v>0</v>
      </c>
      <c r="D83" s="38">
        <f t="shared" si="3"/>
        <v>0</v>
      </c>
      <c r="E83" s="39">
        <v>0</v>
      </c>
      <c r="F83" s="159">
        <v>0</v>
      </c>
      <c r="G83" s="40">
        <v>0</v>
      </c>
      <c r="H83" s="41">
        <f t="array" ref="H83">SUM(ROUND(E83:G83,0))</f>
        <v>0</v>
      </c>
    </row>
    <row r="84" spans="1:8" ht="32.15" hidden="1" customHeight="1">
      <c r="A84" s="47"/>
      <c r="B84" s="33">
        <v>0</v>
      </c>
      <c r="C84" s="50">
        <v>0</v>
      </c>
      <c r="D84" s="38">
        <f t="shared" si="3"/>
        <v>0</v>
      </c>
      <c r="E84" s="39">
        <v>0</v>
      </c>
      <c r="F84" s="159">
        <v>0</v>
      </c>
      <c r="G84" s="40">
        <v>0</v>
      </c>
      <c r="H84" s="41">
        <f t="array" ref="H84">SUM(ROUND(E84:G84,0))</f>
        <v>0</v>
      </c>
    </row>
    <row r="85" spans="1:8" ht="32.15" hidden="1" customHeight="1">
      <c r="A85" s="47"/>
      <c r="B85" s="33">
        <v>0</v>
      </c>
      <c r="C85" s="50">
        <v>0</v>
      </c>
      <c r="D85" s="38">
        <f t="shared" si="3"/>
        <v>0</v>
      </c>
      <c r="E85" s="39">
        <v>0</v>
      </c>
      <c r="F85" s="159">
        <v>0</v>
      </c>
      <c r="G85" s="40">
        <v>0</v>
      </c>
      <c r="H85" s="41">
        <f t="array" ref="H85">SUM(ROUND(E85:G85,0))</f>
        <v>0</v>
      </c>
    </row>
    <row r="86" spans="1:8" ht="32.15" hidden="1" customHeight="1">
      <c r="A86" s="47"/>
      <c r="B86" s="33">
        <v>0</v>
      </c>
      <c r="C86" s="50">
        <v>0</v>
      </c>
      <c r="D86" s="38">
        <f t="shared" si="3"/>
        <v>0</v>
      </c>
      <c r="E86" s="39">
        <v>0</v>
      </c>
      <c r="F86" s="159">
        <v>0</v>
      </c>
      <c r="G86" s="40">
        <v>0</v>
      </c>
      <c r="H86" s="41">
        <f t="array" ref="H86">SUM(ROUND(E86:G86,0))</f>
        <v>0</v>
      </c>
    </row>
    <row r="87" spans="1:8" ht="32.15" hidden="1" customHeight="1">
      <c r="A87" s="47"/>
      <c r="B87" s="33">
        <v>0</v>
      </c>
      <c r="C87" s="50">
        <v>0</v>
      </c>
      <c r="D87" s="38">
        <f t="shared" si="3"/>
        <v>0</v>
      </c>
      <c r="E87" s="39">
        <v>0</v>
      </c>
      <c r="F87" s="159">
        <v>0</v>
      </c>
      <c r="G87" s="40">
        <v>0</v>
      </c>
      <c r="H87" s="41">
        <f t="array" ref="H87">SUM(ROUND(E87:G87,0))</f>
        <v>0</v>
      </c>
    </row>
    <row r="88" spans="1:8" ht="32.15" hidden="1" customHeight="1">
      <c r="A88" s="47"/>
      <c r="B88" s="33">
        <v>0</v>
      </c>
      <c r="C88" s="50">
        <v>0</v>
      </c>
      <c r="D88" s="38">
        <f t="shared" si="3"/>
        <v>0</v>
      </c>
      <c r="E88" s="39">
        <v>0</v>
      </c>
      <c r="F88" s="159">
        <v>0</v>
      </c>
      <c r="G88" s="40">
        <v>0</v>
      </c>
      <c r="H88" s="41">
        <f t="array" ref="H88">SUM(ROUND(E88:G88,0))</f>
        <v>0</v>
      </c>
    </row>
    <row r="89" spans="1:8" ht="32.15" hidden="1" customHeight="1">
      <c r="A89" s="47"/>
      <c r="B89" s="33">
        <v>0</v>
      </c>
      <c r="C89" s="50">
        <v>0</v>
      </c>
      <c r="D89" s="38">
        <f t="shared" si="3"/>
        <v>0</v>
      </c>
      <c r="E89" s="39">
        <v>0</v>
      </c>
      <c r="F89" s="159">
        <v>0</v>
      </c>
      <c r="G89" s="40">
        <v>0</v>
      </c>
      <c r="H89" s="41">
        <f t="array" ref="H89">SUM(ROUND(E89:G89,0))</f>
        <v>0</v>
      </c>
    </row>
    <row r="90" spans="1:8" ht="32.15" hidden="1" customHeight="1">
      <c r="A90" s="47"/>
      <c r="B90" s="33">
        <v>0</v>
      </c>
      <c r="C90" s="50">
        <v>0</v>
      </c>
      <c r="D90" s="38">
        <f t="shared" si="0"/>
        <v>0</v>
      </c>
      <c r="E90" s="39">
        <v>0</v>
      </c>
      <c r="F90" s="159">
        <v>0</v>
      </c>
      <c r="G90" s="40">
        <v>0</v>
      </c>
      <c r="H90" s="41">
        <f t="array" ref="H90">SUM(ROUND(E90:G90,0))</f>
        <v>0</v>
      </c>
    </row>
    <row r="91" spans="1:8" ht="32.15" hidden="1" customHeight="1">
      <c r="A91" s="47"/>
      <c r="B91" s="33">
        <v>0</v>
      </c>
      <c r="C91" s="50">
        <v>0</v>
      </c>
      <c r="D91" s="38">
        <f t="shared" si="0"/>
        <v>0</v>
      </c>
      <c r="E91" s="39">
        <v>0</v>
      </c>
      <c r="F91" s="159">
        <v>0</v>
      </c>
      <c r="G91" s="40">
        <v>0</v>
      </c>
      <c r="H91" s="41">
        <f t="array" ref="H91">SUM(ROUND(E91:G91,0))</f>
        <v>0</v>
      </c>
    </row>
    <row r="92" spans="1:8" ht="32.15" hidden="1" customHeight="1">
      <c r="A92" s="47"/>
      <c r="B92" s="33">
        <v>0</v>
      </c>
      <c r="C92" s="50">
        <v>0</v>
      </c>
      <c r="D92" s="38">
        <f t="shared" si="0"/>
        <v>0</v>
      </c>
      <c r="E92" s="39">
        <v>0</v>
      </c>
      <c r="F92" s="159">
        <v>0</v>
      </c>
      <c r="G92" s="40">
        <v>0</v>
      </c>
      <c r="H92" s="41">
        <f t="array" ref="H92">SUM(ROUND(E92:G92,0))</f>
        <v>0</v>
      </c>
    </row>
    <row r="93" spans="1:8" ht="32.15" hidden="1" customHeight="1">
      <c r="A93" s="47"/>
      <c r="B93" s="33">
        <v>0</v>
      </c>
      <c r="C93" s="50">
        <v>0</v>
      </c>
      <c r="D93" s="38">
        <f t="shared" si="0"/>
        <v>0</v>
      </c>
      <c r="E93" s="39">
        <v>0</v>
      </c>
      <c r="F93" s="159">
        <v>0</v>
      </c>
      <c r="G93" s="40">
        <v>0</v>
      </c>
      <c r="H93" s="41">
        <f t="array" ref="H93">SUM(ROUND(E93:G93,0))</f>
        <v>0</v>
      </c>
    </row>
    <row r="94" spans="1:8" ht="32.15" hidden="1" customHeight="1">
      <c r="A94" s="47"/>
      <c r="B94" s="33">
        <v>0</v>
      </c>
      <c r="C94" s="50">
        <v>0</v>
      </c>
      <c r="D94" s="38">
        <f t="shared" ref="D94:D97" si="4">ROUND(B94*C94,0)</f>
        <v>0</v>
      </c>
      <c r="E94" s="39">
        <v>0</v>
      </c>
      <c r="F94" s="159">
        <v>0</v>
      </c>
      <c r="G94" s="40">
        <v>0</v>
      </c>
      <c r="H94" s="41">
        <f t="array" ref="H94">SUM(ROUND(E94:G94,0))</f>
        <v>0</v>
      </c>
    </row>
    <row r="95" spans="1:8" ht="32.15" hidden="1" customHeight="1">
      <c r="A95" s="47"/>
      <c r="B95" s="33">
        <v>0</v>
      </c>
      <c r="C95" s="50">
        <v>0</v>
      </c>
      <c r="D95" s="38">
        <f t="shared" si="4"/>
        <v>0</v>
      </c>
      <c r="E95" s="39">
        <v>0</v>
      </c>
      <c r="F95" s="159">
        <v>0</v>
      </c>
      <c r="G95" s="40">
        <v>0</v>
      </c>
      <c r="H95" s="41">
        <f t="array" ref="H95">SUM(ROUND(E95:G95,0))</f>
        <v>0</v>
      </c>
    </row>
    <row r="96" spans="1:8" ht="32.15" hidden="1" customHeight="1">
      <c r="A96" s="47"/>
      <c r="B96" s="33">
        <v>0</v>
      </c>
      <c r="C96" s="50">
        <v>0</v>
      </c>
      <c r="D96" s="38">
        <f t="shared" si="4"/>
        <v>0</v>
      </c>
      <c r="E96" s="39">
        <v>0</v>
      </c>
      <c r="F96" s="159">
        <v>0</v>
      </c>
      <c r="G96" s="40">
        <v>0</v>
      </c>
      <c r="H96" s="41">
        <f t="array" ref="H96">SUM(ROUND(E96:G96,0))</f>
        <v>0</v>
      </c>
    </row>
    <row r="97" spans="1:112" ht="32.15" hidden="1" customHeight="1">
      <c r="A97" s="47"/>
      <c r="B97" s="33">
        <v>0</v>
      </c>
      <c r="C97" s="50">
        <v>0</v>
      </c>
      <c r="D97" s="38">
        <f t="shared" si="4"/>
        <v>0</v>
      </c>
      <c r="E97" s="39">
        <v>0</v>
      </c>
      <c r="F97" s="159">
        <v>0</v>
      </c>
      <c r="G97" s="40">
        <v>0</v>
      </c>
      <c r="H97" s="41">
        <f t="array" ref="H97">SUM(ROUND(E97:G97,0))</f>
        <v>0</v>
      </c>
      <c r="I97" s="25"/>
      <c r="J97" s="25"/>
      <c r="K97" s="25"/>
      <c r="L97" s="25"/>
    </row>
    <row r="98" spans="1:112" ht="32.15"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5" hidden="1" customHeight="1">
      <c r="A99" s="47"/>
      <c r="B99" s="33">
        <v>0</v>
      </c>
      <c r="C99" s="50">
        <v>0</v>
      </c>
      <c r="D99" s="38">
        <f t="shared" si="5"/>
        <v>0</v>
      </c>
      <c r="E99" s="39">
        <v>0</v>
      </c>
      <c r="F99" s="159">
        <v>0</v>
      </c>
      <c r="G99" s="40">
        <v>0</v>
      </c>
      <c r="H99" s="41">
        <f t="array" ref="H99">SUM(ROUND(E99:G99,0))</f>
        <v>0</v>
      </c>
      <c r="I99" s="25"/>
      <c r="J99" s="25"/>
      <c r="K99" s="25"/>
      <c r="L99" s="25"/>
    </row>
    <row r="100" spans="1:112" ht="32.15"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5"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5"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5"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5"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5"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5"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5"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9" customHeight="1" thickBot="1">
      <c r="A108" s="103"/>
      <c r="B108" s="104"/>
      <c r="C108" s="104"/>
      <c r="D108" s="104"/>
      <c r="E108" s="105"/>
      <c r="F108" s="105"/>
      <c r="G108" s="105"/>
      <c r="H108" s="105"/>
      <c r="I108" s="25"/>
      <c r="J108" s="25"/>
      <c r="K108" s="25"/>
      <c r="L108" s="25"/>
    </row>
    <row r="109" spans="1:112" ht="22" customHeight="1" thickBot="1">
      <c r="A109" s="275" t="s">
        <v>79</v>
      </c>
      <c r="B109" s="276"/>
      <c r="C109" s="276"/>
      <c r="D109" s="276"/>
      <c r="E109" s="276"/>
      <c r="F109" s="276"/>
      <c r="G109" s="276"/>
      <c r="H109" s="277"/>
      <c r="I109" s="25"/>
      <c r="J109" s="25"/>
      <c r="K109" s="25"/>
      <c r="L109" s="25"/>
    </row>
    <row r="110" spans="1:112" s="6" customFormat="1" ht="62.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5"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5"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5" customHeight="1">
      <c r="A113" s="47"/>
      <c r="B113" s="33">
        <v>0</v>
      </c>
      <c r="C113" s="50">
        <v>0</v>
      </c>
      <c r="D113" s="38">
        <f t="shared" si="8"/>
        <v>0</v>
      </c>
      <c r="E113" s="48">
        <v>0</v>
      </c>
      <c r="F113" s="40">
        <v>0</v>
      </c>
      <c r="G113" s="40">
        <v>0</v>
      </c>
      <c r="H113" s="41">
        <f t="array" ref="H113">SUM(ROUND(E113:G113,0))</f>
        <v>0</v>
      </c>
    </row>
    <row r="114" spans="1:8" ht="32.15" customHeight="1">
      <c r="A114" s="47"/>
      <c r="B114" s="33">
        <v>0</v>
      </c>
      <c r="C114" s="50">
        <v>0</v>
      </c>
      <c r="D114" s="38">
        <f t="shared" si="8"/>
        <v>0</v>
      </c>
      <c r="E114" s="48">
        <v>0</v>
      </c>
      <c r="F114" s="40">
        <v>0</v>
      </c>
      <c r="G114" s="40">
        <v>0</v>
      </c>
      <c r="H114" s="41">
        <f t="array" ref="H114">SUM(ROUND(E114:G114,0))</f>
        <v>0</v>
      </c>
    </row>
    <row r="115" spans="1:8" ht="32.15" customHeight="1">
      <c r="A115" s="47"/>
      <c r="B115" s="33">
        <v>0</v>
      </c>
      <c r="C115" s="50">
        <v>0</v>
      </c>
      <c r="D115" s="38">
        <f t="shared" si="8"/>
        <v>0</v>
      </c>
      <c r="E115" s="48">
        <v>0</v>
      </c>
      <c r="F115" s="40">
        <v>0</v>
      </c>
      <c r="G115" s="40">
        <v>0</v>
      </c>
      <c r="H115" s="41">
        <f t="array" ref="H115">SUM(ROUND(E115:G115,0))</f>
        <v>0</v>
      </c>
    </row>
    <row r="116" spans="1:8" ht="32.15" customHeight="1">
      <c r="A116" s="47"/>
      <c r="B116" s="33">
        <v>0</v>
      </c>
      <c r="C116" s="50">
        <v>0</v>
      </c>
      <c r="D116" s="38">
        <f t="shared" si="8"/>
        <v>0</v>
      </c>
      <c r="E116" s="48">
        <v>0</v>
      </c>
      <c r="F116" s="40">
        <v>0</v>
      </c>
      <c r="G116" s="40">
        <v>0</v>
      </c>
      <c r="H116" s="41">
        <f t="array" ref="H116">SUM(ROUND(E116:G116,0))</f>
        <v>0</v>
      </c>
    </row>
    <row r="117" spans="1:8" ht="32.15" customHeight="1">
      <c r="A117" s="47"/>
      <c r="B117" s="33">
        <v>0</v>
      </c>
      <c r="C117" s="50">
        <v>0</v>
      </c>
      <c r="D117" s="38">
        <f t="shared" si="8"/>
        <v>0</v>
      </c>
      <c r="E117" s="48">
        <v>0</v>
      </c>
      <c r="F117" s="40">
        <v>0</v>
      </c>
      <c r="G117" s="40">
        <v>0</v>
      </c>
      <c r="H117" s="41">
        <f t="array" ref="H117">SUM(ROUND(E117:G117,0))</f>
        <v>0</v>
      </c>
    </row>
    <row r="118" spans="1:8" ht="32.15" customHeight="1">
      <c r="A118" s="47"/>
      <c r="B118" s="33">
        <v>0</v>
      </c>
      <c r="C118" s="50">
        <v>0</v>
      </c>
      <c r="D118" s="38">
        <f t="shared" si="8"/>
        <v>0</v>
      </c>
      <c r="E118" s="48">
        <v>0</v>
      </c>
      <c r="F118" s="40">
        <v>0</v>
      </c>
      <c r="G118" s="40">
        <v>0</v>
      </c>
      <c r="H118" s="41">
        <f t="array" ref="H118">SUM(ROUND(E118:G118,0))</f>
        <v>0</v>
      </c>
    </row>
    <row r="119" spans="1:8" ht="32.15" customHeight="1">
      <c r="A119" s="47"/>
      <c r="B119" s="33">
        <v>0</v>
      </c>
      <c r="C119" s="50">
        <v>0</v>
      </c>
      <c r="D119" s="38">
        <f t="shared" si="8"/>
        <v>0</v>
      </c>
      <c r="E119" s="48">
        <v>0</v>
      </c>
      <c r="F119" s="40">
        <v>0</v>
      </c>
      <c r="G119" s="40">
        <v>0</v>
      </c>
      <c r="H119" s="41">
        <f t="array" ref="H119">SUM(ROUND(E119:G119,0))</f>
        <v>0</v>
      </c>
    </row>
    <row r="120" spans="1:8" ht="32.15" customHeight="1" thickBot="1">
      <c r="A120" s="47"/>
      <c r="B120" s="33">
        <v>0</v>
      </c>
      <c r="C120" s="50">
        <v>0</v>
      </c>
      <c r="D120" s="38">
        <f t="shared" si="8"/>
        <v>0</v>
      </c>
      <c r="E120" s="48">
        <v>0</v>
      </c>
      <c r="F120" s="40">
        <v>0</v>
      </c>
      <c r="G120" s="40">
        <v>0</v>
      </c>
      <c r="H120" s="41">
        <f t="array" ref="H120">SUM(ROUND(E120:G120,0))</f>
        <v>0</v>
      </c>
    </row>
    <row r="121" spans="1:8" ht="32.15" hidden="1" customHeight="1">
      <c r="A121" s="47"/>
      <c r="B121" s="33">
        <v>0</v>
      </c>
      <c r="C121" s="50">
        <v>0</v>
      </c>
      <c r="D121" s="38">
        <f t="shared" si="8"/>
        <v>0</v>
      </c>
      <c r="E121" s="48">
        <v>0</v>
      </c>
      <c r="F121" s="40">
        <v>0</v>
      </c>
      <c r="G121" s="40">
        <v>0</v>
      </c>
      <c r="H121" s="41">
        <f t="array" ref="H121">SUM(ROUND(E121:G121,0))</f>
        <v>0</v>
      </c>
    </row>
    <row r="122" spans="1:8" ht="32.15" hidden="1" customHeight="1">
      <c r="A122" s="47"/>
      <c r="B122" s="33">
        <v>0</v>
      </c>
      <c r="C122" s="50">
        <v>0</v>
      </c>
      <c r="D122" s="38">
        <f t="shared" si="8"/>
        <v>0</v>
      </c>
      <c r="E122" s="48">
        <v>0</v>
      </c>
      <c r="F122" s="40">
        <v>0</v>
      </c>
      <c r="G122" s="40">
        <v>0</v>
      </c>
      <c r="H122" s="41">
        <f t="array" ref="H122">SUM(ROUND(E122:G122,0))</f>
        <v>0</v>
      </c>
    </row>
    <row r="123" spans="1:8" ht="32.15" hidden="1" customHeight="1">
      <c r="A123" s="47"/>
      <c r="B123" s="33">
        <v>0</v>
      </c>
      <c r="C123" s="50">
        <v>0</v>
      </c>
      <c r="D123" s="38">
        <f t="shared" si="8"/>
        <v>0</v>
      </c>
      <c r="E123" s="48">
        <v>0</v>
      </c>
      <c r="F123" s="40">
        <v>0</v>
      </c>
      <c r="G123" s="40">
        <v>0</v>
      </c>
      <c r="H123" s="41">
        <f t="array" ref="H123">SUM(ROUND(E123:G123,0))</f>
        <v>0</v>
      </c>
    </row>
    <row r="124" spans="1:8" ht="32.15" hidden="1" customHeight="1">
      <c r="A124" s="47"/>
      <c r="B124" s="33">
        <v>0</v>
      </c>
      <c r="C124" s="50">
        <v>0</v>
      </c>
      <c r="D124" s="38">
        <f t="shared" si="8"/>
        <v>0</v>
      </c>
      <c r="E124" s="48">
        <v>0</v>
      </c>
      <c r="F124" s="40">
        <v>0</v>
      </c>
      <c r="G124" s="40">
        <v>0</v>
      </c>
      <c r="H124" s="41">
        <f t="array" ref="H124">SUM(ROUND(E124:G124,0))</f>
        <v>0</v>
      </c>
    </row>
    <row r="125" spans="1:8" ht="32.15" hidden="1" customHeight="1">
      <c r="A125" s="47"/>
      <c r="B125" s="33">
        <v>0</v>
      </c>
      <c r="C125" s="50">
        <v>0</v>
      </c>
      <c r="D125" s="38">
        <f t="shared" si="8"/>
        <v>0</v>
      </c>
      <c r="E125" s="48">
        <v>0</v>
      </c>
      <c r="F125" s="40">
        <v>0</v>
      </c>
      <c r="G125" s="40">
        <v>0</v>
      </c>
      <c r="H125" s="41">
        <f t="array" ref="H125">SUM(ROUND(E125:G125,0))</f>
        <v>0</v>
      </c>
    </row>
    <row r="126" spans="1:8" ht="32.15" hidden="1" customHeight="1">
      <c r="A126" s="47"/>
      <c r="B126" s="33">
        <v>0</v>
      </c>
      <c r="C126" s="50">
        <v>0</v>
      </c>
      <c r="D126" s="38">
        <f t="shared" si="8"/>
        <v>0</v>
      </c>
      <c r="E126" s="48">
        <v>0</v>
      </c>
      <c r="F126" s="40">
        <v>0</v>
      </c>
      <c r="G126" s="40">
        <v>0</v>
      </c>
      <c r="H126" s="41">
        <f t="array" ref="H126">SUM(ROUND(E126:G126,0))</f>
        <v>0</v>
      </c>
    </row>
    <row r="127" spans="1:8" ht="32.15" hidden="1" customHeight="1">
      <c r="A127" s="47"/>
      <c r="B127" s="33">
        <v>0</v>
      </c>
      <c r="C127" s="50">
        <v>0</v>
      </c>
      <c r="D127" s="38">
        <f t="shared" si="8"/>
        <v>0</v>
      </c>
      <c r="E127" s="48">
        <v>0</v>
      </c>
      <c r="F127" s="40">
        <v>0</v>
      </c>
      <c r="G127" s="40">
        <v>0</v>
      </c>
      <c r="H127" s="41">
        <f t="array" ref="H127">SUM(ROUND(E127:G127,0))</f>
        <v>0</v>
      </c>
    </row>
    <row r="128" spans="1:8" ht="32.15" hidden="1" customHeight="1">
      <c r="A128" s="47"/>
      <c r="B128" s="33">
        <v>0</v>
      </c>
      <c r="C128" s="50">
        <v>0</v>
      </c>
      <c r="D128" s="38">
        <f t="shared" si="8"/>
        <v>0</v>
      </c>
      <c r="E128" s="48">
        <v>0</v>
      </c>
      <c r="F128" s="40">
        <v>0</v>
      </c>
      <c r="G128" s="40">
        <v>0</v>
      </c>
      <c r="H128" s="41">
        <f t="array" ref="H128">SUM(ROUND(E128:G128,0))</f>
        <v>0</v>
      </c>
    </row>
    <row r="129" spans="1:8" ht="32.15" hidden="1" customHeight="1">
      <c r="A129" s="47"/>
      <c r="B129" s="33">
        <v>0</v>
      </c>
      <c r="C129" s="50">
        <v>0</v>
      </c>
      <c r="D129" s="38">
        <f t="shared" si="8"/>
        <v>0</v>
      </c>
      <c r="E129" s="48">
        <v>0</v>
      </c>
      <c r="F129" s="40">
        <v>0</v>
      </c>
      <c r="G129" s="40">
        <v>0</v>
      </c>
      <c r="H129" s="41">
        <f t="array" ref="H129">SUM(ROUND(E129:G129,0))</f>
        <v>0</v>
      </c>
    </row>
    <row r="130" spans="1:8" ht="32.15" hidden="1" customHeight="1">
      <c r="A130" s="47"/>
      <c r="B130" s="33">
        <v>0</v>
      </c>
      <c r="C130" s="50">
        <v>0</v>
      </c>
      <c r="D130" s="38">
        <f t="shared" si="8"/>
        <v>0</v>
      </c>
      <c r="E130" s="48">
        <v>0</v>
      </c>
      <c r="F130" s="40">
        <v>0</v>
      </c>
      <c r="G130" s="40">
        <v>0</v>
      </c>
      <c r="H130" s="41">
        <f t="array" ref="H130">SUM(ROUND(E130:G130,0))</f>
        <v>0</v>
      </c>
    </row>
    <row r="131" spans="1:8" ht="32.15" hidden="1" customHeight="1">
      <c r="A131" s="47"/>
      <c r="B131" s="33">
        <v>0</v>
      </c>
      <c r="C131" s="50">
        <v>0</v>
      </c>
      <c r="D131" s="38">
        <f t="shared" si="8"/>
        <v>0</v>
      </c>
      <c r="E131" s="48">
        <v>0</v>
      </c>
      <c r="F131" s="40">
        <v>0</v>
      </c>
      <c r="G131" s="40">
        <v>0</v>
      </c>
      <c r="H131" s="41">
        <f t="array" ref="H131">SUM(ROUND(E131:G131,0))</f>
        <v>0</v>
      </c>
    </row>
    <row r="132" spans="1:8" ht="32.15" hidden="1" customHeight="1">
      <c r="A132" s="47"/>
      <c r="B132" s="33">
        <v>0</v>
      </c>
      <c r="C132" s="50">
        <v>0</v>
      </c>
      <c r="D132" s="38">
        <f t="shared" si="8"/>
        <v>0</v>
      </c>
      <c r="E132" s="48">
        <v>0</v>
      </c>
      <c r="F132" s="40">
        <v>0</v>
      </c>
      <c r="G132" s="40">
        <v>0</v>
      </c>
      <c r="H132" s="41">
        <f t="array" ref="H132">SUM(ROUND(E132:G132,0))</f>
        <v>0</v>
      </c>
    </row>
    <row r="133" spans="1:8" ht="32.15" hidden="1" customHeight="1">
      <c r="A133" s="47"/>
      <c r="B133" s="33">
        <v>0</v>
      </c>
      <c r="C133" s="50">
        <v>0</v>
      </c>
      <c r="D133" s="38">
        <f t="shared" si="8"/>
        <v>0</v>
      </c>
      <c r="E133" s="48">
        <v>0</v>
      </c>
      <c r="F133" s="40">
        <v>0</v>
      </c>
      <c r="G133" s="40">
        <v>0</v>
      </c>
      <c r="H133" s="41">
        <f t="array" ref="H133">SUM(ROUND(E133:G133,0))</f>
        <v>0</v>
      </c>
    </row>
    <row r="134" spans="1:8" ht="32.15" hidden="1" customHeight="1">
      <c r="A134" s="47"/>
      <c r="B134" s="33">
        <v>0</v>
      </c>
      <c r="C134" s="50">
        <v>0</v>
      </c>
      <c r="D134" s="38">
        <f t="shared" si="8"/>
        <v>0</v>
      </c>
      <c r="E134" s="48">
        <v>0</v>
      </c>
      <c r="F134" s="40">
        <v>0</v>
      </c>
      <c r="G134" s="40">
        <v>0</v>
      </c>
      <c r="H134" s="41">
        <f t="array" ref="H134">SUM(ROUND(E134:G134,0))</f>
        <v>0</v>
      </c>
    </row>
    <row r="135" spans="1:8" ht="32.15" hidden="1" customHeight="1">
      <c r="A135" s="47"/>
      <c r="B135" s="33">
        <v>0</v>
      </c>
      <c r="C135" s="50">
        <v>0</v>
      </c>
      <c r="D135" s="38">
        <f t="shared" si="8"/>
        <v>0</v>
      </c>
      <c r="E135" s="48">
        <v>0</v>
      </c>
      <c r="F135" s="40">
        <v>0</v>
      </c>
      <c r="G135" s="40">
        <v>0</v>
      </c>
      <c r="H135" s="41">
        <f t="array" ref="H135">SUM(ROUND(E135:G135,0))</f>
        <v>0</v>
      </c>
    </row>
    <row r="136" spans="1:8" ht="32.15" hidden="1" customHeight="1">
      <c r="A136" s="47"/>
      <c r="B136" s="33">
        <v>0</v>
      </c>
      <c r="C136" s="50">
        <v>0</v>
      </c>
      <c r="D136" s="38">
        <f t="shared" si="8"/>
        <v>0</v>
      </c>
      <c r="E136" s="48">
        <v>0</v>
      </c>
      <c r="F136" s="40">
        <v>0</v>
      </c>
      <c r="G136" s="40">
        <v>0</v>
      </c>
      <c r="H136" s="41">
        <f t="array" ref="H136">SUM(ROUND(E136:G136,0))</f>
        <v>0</v>
      </c>
    </row>
    <row r="137" spans="1:8" ht="32.15" hidden="1" customHeight="1">
      <c r="A137" s="47"/>
      <c r="B137" s="33">
        <v>0</v>
      </c>
      <c r="C137" s="50">
        <v>0</v>
      </c>
      <c r="D137" s="38">
        <f t="shared" si="8"/>
        <v>0</v>
      </c>
      <c r="E137" s="48">
        <v>0</v>
      </c>
      <c r="F137" s="40">
        <v>0</v>
      </c>
      <c r="G137" s="40">
        <v>0</v>
      </c>
      <c r="H137" s="41">
        <f t="array" ref="H137">SUM(ROUND(E137:G137,0))</f>
        <v>0</v>
      </c>
    </row>
    <row r="138" spans="1:8" ht="32.15" hidden="1" customHeight="1">
      <c r="A138" s="47"/>
      <c r="B138" s="33">
        <v>0</v>
      </c>
      <c r="C138" s="50">
        <v>0</v>
      </c>
      <c r="D138" s="38">
        <f t="shared" si="8"/>
        <v>0</v>
      </c>
      <c r="E138" s="48">
        <v>0</v>
      </c>
      <c r="F138" s="40">
        <v>0</v>
      </c>
      <c r="G138" s="40">
        <v>0</v>
      </c>
      <c r="H138" s="41">
        <f t="array" ref="H138">SUM(ROUND(E138:G138,0))</f>
        <v>0</v>
      </c>
    </row>
    <row r="139" spans="1:8" ht="32.15" hidden="1" customHeight="1">
      <c r="A139" s="47"/>
      <c r="B139" s="33">
        <v>0</v>
      </c>
      <c r="C139" s="50">
        <v>0</v>
      </c>
      <c r="D139" s="38">
        <f t="shared" si="8"/>
        <v>0</v>
      </c>
      <c r="E139" s="48">
        <v>0</v>
      </c>
      <c r="F139" s="40">
        <v>0</v>
      </c>
      <c r="G139" s="40">
        <v>0</v>
      </c>
      <c r="H139" s="41">
        <f t="array" ref="H139">SUM(ROUND(E139:G139,0))</f>
        <v>0</v>
      </c>
    </row>
    <row r="140" spans="1:8" ht="32.15" hidden="1" customHeight="1">
      <c r="A140" s="47"/>
      <c r="B140" s="33">
        <v>0</v>
      </c>
      <c r="C140" s="50">
        <v>0</v>
      </c>
      <c r="D140" s="38">
        <f t="shared" si="8"/>
        <v>0</v>
      </c>
      <c r="E140" s="48">
        <v>0</v>
      </c>
      <c r="F140" s="40">
        <v>0</v>
      </c>
      <c r="G140" s="40">
        <v>0</v>
      </c>
      <c r="H140" s="41">
        <f t="array" ref="H140">SUM(ROUND(E140:G140,0))</f>
        <v>0</v>
      </c>
    </row>
    <row r="141" spans="1:8" ht="32.15" hidden="1" customHeight="1">
      <c r="A141" s="47"/>
      <c r="B141" s="33">
        <v>0</v>
      </c>
      <c r="C141" s="50">
        <v>0</v>
      </c>
      <c r="D141" s="38">
        <f t="shared" si="8"/>
        <v>0</v>
      </c>
      <c r="E141" s="48">
        <v>0</v>
      </c>
      <c r="F141" s="40">
        <v>0</v>
      </c>
      <c r="G141" s="40">
        <v>0</v>
      </c>
      <c r="H141" s="41">
        <f t="array" ref="H141">SUM(ROUND(E141:G141,0))</f>
        <v>0</v>
      </c>
    </row>
    <row r="142" spans="1:8" ht="32.15" hidden="1" customHeight="1">
      <c r="A142" s="47"/>
      <c r="B142" s="33">
        <v>0</v>
      </c>
      <c r="C142" s="50">
        <v>0</v>
      </c>
      <c r="D142" s="38">
        <f t="shared" si="8"/>
        <v>0</v>
      </c>
      <c r="E142" s="48">
        <v>0</v>
      </c>
      <c r="F142" s="40">
        <v>0</v>
      </c>
      <c r="G142" s="40">
        <v>0</v>
      </c>
      <c r="H142" s="41">
        <f t="array" ref="H142">SUM(ROUND(E142:G142,0))</f>
        <v>0</v>
      </c>
    </row>
    <row r="143" spans="1:8" ht="32.15" hidden="1" customHeight="1">
      <c r="A143" s="47"/>
      <c r="B143" s="33">
        <v>0</v>
      </c>
      <c r="C143" s="50">
        <v>0</v>
      </c>
      <c r="D143" s="38">
        <f t="shared" si="8"/>
        <v>0</v>
      </c>
      <c r="E143" s="48">
        <v>0</v>
      </c>
      <c r="F143" s="40">
        <v>0</v>
      </c>
      <c r="G143" s="40">
        <v>0</v>
      </c>
      <c r="H143" s="41">
        <f t="array" ref="H143">SUM(ROUND(E143:G143,0))</f>
        <v>0</v>
      </c>
    </row>
    <row r="144" spans="1:8" ht="32.15" hidden="1" customHeight="1">
      <c r="A144" s="47"/>
      <c r="B144" s="33">
        <v>0</v>
      </c>
      <c r="C144" s="50">
        <v>0</v>
      </c>
      <c r="D144" s="38">
        <f t="shared" si="8"/>
        <v>0</v>
      </c>
      <c r="E144" s="48">
        <v>0</v>
      </c>
      <c r="F144" s="40">
        <v>0</v>
      </c>
      <c r="G144" s="40">
        <v>0</v>
      </c>
      <c r="H144" s="41">
        <f t="array" ref="H144">SUM(ROUND(E144:G144,0))</f>
        <v>0</v>
      </c>
    </row>
    <row r="145" spans="1:8" ht="32.15" hidden="1" customHeight="1">
      <c r="A145" s="47"/>
      <c r="B145" s="33">
        <v>0</v>
      </c>
      <c r="C145" s="50">
        <v>0</v>
      </c>
      <c r="D145" s="38">
        <f t="shared" si="8"/>
        <v>0</v>
      </c>
      <c r="E145" s="48">
        <v>0</v>
      </c>
      <c r="F145" s="40">
        <v>0</v>
      </c>
      <c r="G145" s="40">
        <v>0</v>
      </c>
      <c r="H145" s="41">
        <f t="array" ref="H145">SUM(ROUND(E145:G145,0))</f>
        <v>0</v>
      </c>
    </row>
    <row r="146" spans="1:8" ht="32.15" hidden="1" customHeight="1">
      <c r="A146" s="47"/>
      <c r="B146" s="33">
        <v>0</v>
      </c>
      <c r="C146" s="50">
        <v>0</v>
      </c>
      <c r="D146" s="38">
        <f t="shared" ref="D146:D177" si="9">ROUND(B146*C146,0)</f>
        <v>0</v>
      </c>
      <c r="E146" s="48">
        <v>0</v>
      </c>
      <c r="F146" s="40">
        <v>0</v>
      </c>
      <c r="G146" s="40">
        <v>0</v>
      </c>
      <c r="H146" s="41">
        <f t="array" ref="H146">SUM(ROUND(E146:G146,0))</f>
        <v>0</v>
      </c>
    </row>
    <row r="147" spans="1:8" ht="32.15" hidden="1" customHeight="1">
      <c r="A147" s="47"/>
      <c r="B147" s="33">
        <v>0</v>
      </c>
      <c r="C147" s="50">
        <v>0</v>
      </c>
      <c r="D147" s="38">
        <f t="shared" si="9"/>
        <v>0</v>
      </c>
      <c r="E147" s="48">
        <v>0</v>
      </c>
      <c r="F147" s="40">
        <v>0</v>
      </c>
      <c r="G147" s="40">
        <v>0</v>
      </c>
      <c r="H147" s="41">
        <f t="array" ref="H147">SUM(ROUND(E147:G147,0))</f>
        <v>0</v>
      </c>
    </row>
    <row r="148" spans="1:8" ht="32.15" hidden="1" customHeight="1">
      <c r="A148" s="47"/>
      <c r="B148" s="33">
        <v>0</v>
      </c>
      <c r="C148" s="50">
        <v>0</v>
      </c>
      <c r="D148" s="38">
        <f t="shared" si="9"/>
        <v>0</v>
      </c>
      <c r="E148" s="48">
        <v>0</v>
      </c>
      <c r="F148" s="40">
        <v>0</v>
      </c>
      <c r="G148" s="40">
        <v>0</v>
      </c>
      <c r="H148" s="41">
        <f t="array" ref="H148">SUM(ROUND(E148:G148,0))</f>
        <v>0</v>
      </c>
    </row>
    <row r="149" spans="1:8" ht="32.15" hidden="1" customHeight="1">
      <c r="A149" s="47"/>
      <c r="B149" s="33">
        <v>0</v>
      </c>
      <c r="C149" s="50">
        <v>0</v>
      </c>
      <c r="D149" s="38">
        <f t="shared" si="9"/>
        <v>0</v>
      </c>
      <c r="E149" s="48">
        <v>0</v>
      </c>
      <c r="F149" s="40">
        <v>0</v>
      </c>
      <c r="G149" s="40">
        <v>0</v>
      </c>
      <c r="H149" s="41">
        <f t="array" ref="H149">SUM(ROUND(E149:G149,0))</f>
        <v>0</v>
      </c>
    </row>
    <row r="150" spans="1:8" ht="32.15" hidden="1" customHeight="1">
      <c r="A150" s="47"/>
      <c r="B150" s="33">
        <v>0</v>
      </c>
      <c r="C150" s="50">
        <v>0</v>
      </c>
      <c r="D150" s="38">
        <f t="shared" si="9"/>
        <v>0</v>
      </c>
      <c r="E150" s="48">
        <v>0</v>
      </c>
      <c r="F150" s="40">
        <v>0</v>
      </c>
      <c r="G150" s="40">
        <v>0</v>
      </c>
      <c r="H150" s="41">
        <f t="array" ref="H150">SUM(ROUND(E150:G150,0))</f>
        <v>0</v>
      </c>
    </row>
    <row r="151" spans="1:8" ht="32.15" hidden="1" customHeight="1">
      <c r="A151" s="47"/>
      <c r="B151" s="33">
        <v>0</v>
      </c>
      <c r="C151" s="50">
        <v>0</v>
      </c>
      <c r="D151" s="38">
        <f t="shared" si="9"/>
        <v>0</v>
      </c>
      <c r="E151" s="48">
        <v>0</v>
      </c>
      <c r="F151" s="40">
        <v>0</v>
      </c>
      <c r="G151" s="40">
        <v>0</v>
      </c>
      <c r="H151" s="41">
        <f t="array" ref="H151">SUM(ROUND(E151:G151,0))</f>
        <v>0</v>
      </c>
    </row>
    <row r="152" spans="1:8" ht="32.15" hidden="1" customHeight="1">
      <c r="A152" s="47"/>
      <c r="B152" s="33">
        <v>0</v>
      </c>
      <c r="C152" s="50">
        <v>0</v>
      </c>
      <c r="D152" s="38">
        <f t="shared" si="9"/>
        <v>0</v>
      </c>
      <c r="E152" s="48">
        <v>0</v>
      </c>
      <c r="F152" s="40">
        <v>0</v>
      </c>
      <c r="G152" s="40">
        <v>0</v>
      </c>
      <c r="H152" s="41">
        <f t="array" ref="H152">SUM(ROUND(E152:G152,0))</f>
        <v>0</v>
      </c>
    </row>
    <row r="153" spans="1:8" ht="32.15" hidden="1" customHeight="1">
      <c r="A153" s="47"/>
      <c r="B153" s="33">
        <v>0</v>
      </c>
      <c r="C153" s="50">
        <v>0</v>
      </c>
      <c r="D153" s="38">
        <f t="shared" si="9"/>
        <v>0</v>
      </c>
      <c r="E153" s="48">
        <v>0</v>
      </c>
      <c r="F153" s="40">
        <v>0</v>
      </c>
      <c r="G153" s="40">
        <v>0</v>
      </c>
      <c r="H153" s="41">
        <f t="array" ref="H153">SUM(ROUND(E153:G153,0))</f>
        <v>0</v>
      </c>
    </row>
    <row r="154" spans="1:8" ht="32.15" hidden="1" customHeight="1">
      <c r="A154" s="47"/>
      <c r="B154" s="33">
        <v>0</v>
      </c>
      <c r="C154" s="50">
        <v>0</v>
      </c>
      <c r="D154" s="38">
        <f t="shared" si="9"/>
        <v>0</v>
      </c>
      <c r="E154" s="48">
        <v>0</v>
      </c>
      <c r="F154" s="40">
        <v>0</v>
      </c>
      <c r="G154" s="40">
        <v>0</v>
      </c>
      <c r="H154" s="41">
        <f t="array" ref="H154">SUM(ROUND(E154:G154,0))</f>
        <v>0</v>
      </c>
    </row>
    <row r="155" spans="1:8" ht="32.15" hidden="1" customHeight="1">
      <c r="A155" s="47"/>
      <c r="B155" s="33">
        <v>0</v>
      </c>
      <c r="C155" s="50">
        <v>0</v>
      </c>
      <c r="D155" s="38">
        <f t="shared" si="9"/>
        <v>0</v>
      </c>
      <c r="E155" s="48">
        <v>0</v>
      </c>
      <c r="F155" s="40">
        <v>0</v>
      </c>
      <c r="G155" s="40">
        <v>0</v>
      </c>
      <c r="H155" s="41">
        <f t="array" ref="H155">SUM(ROUND(E155:G155,0))</f>
        <v>0</v>
      </c>
    </row>
    <row r="156" spans="1:8" ht="32.15" hidden="1" customHeight="1">
      <c r="A156" s="47"/>
      <c r="B156" s="33">
        <v>0</v>
      </c>
      <c r="C156" s="50">
        <v>0</v>
      </c>
      <c r="D156" s="38">
        <f t="shared" si="9"/>
        <v>0</v>
      </c>
      <c r="E156" s="48">
        <v>0</v>
      </c>
      <c r="F156" s="40">
        <v>0</v>
      </c>
      <c r="G156" s="40">
        <v>0</v>
      </c>
      <c r="H156" s="41">
        <f t="array" ref="H156">SUM(ROUND(E156:G156,0))</f>
        <v>0</v>
      </c>
    </row>
    <row r="157" spans="1:8" ht="32.15" hidden="1" customHeight="1">
      <c r="A157" s="47"/>
      <c r="B157" s="33">
        <v>0</v>
      </c>
      <c r="C157" s="50">
        <v>0</v>
      </c>
      <c r="D157" s="38">
        <f t="shared" si="9"/>
        <v>0</v>
      </c>
      <c r="E157" s="48">
        <v>0</v>
      </c>
      <c r="F157" s="40">
        <v>0</v>
      </c>
      <c r="G157" s="40">
        <v>0</v>
      </c>
      <c r="H157" s="41">
        <f t="array" ref="H157">SUM(ROUND(E157:G157,0))</f>
        <v>0</v>
      </c>
    </row>
    <row r="158" spans="1:8" ht="32.15" hidden="1" customHeight="1">
      <c r="A158" s="47"/>
      <c r="B158" s="33">
        <v>0</v>
      </c>
      <c r="C158" s="50">
        <v>0</v>
      </c>
      <c r="D158" s="38">
        <f t="shared" si="9"/>
        <v>0</v>
      </c>
      <c r="E158" s="48">
        <v>0</v>
      </c>
      <c r="F158" s="40">
        <v>0</v>
      </c>
      <c r="G158" s="40">
        <v>0</v>
      </c>
      <c r="H158" s="41">
        <f t="array" ref="H158">SUM(ROUND(E158:G158,0))</f>
        <v>0</v>
      </c>
    </row>
    <row r="159" spans="1:8" ht="32.15" hidden="1" customHeight="1">
      <c r="A159" s="47"/>
      <c r="B159" s="33">
        <v>0</v>
      </c>
      <c r="C159" s="50">
        <v>0</v>
      </c>
      <c r="D159" s="38">
        <f t="shared" si="9"/>
        <v>0</v>
      </c>
      <c r="E159" s="48">
        <v>0</v>
      </c>
      <c r="F159" s="40">
        <v>0</v>
      </c>
      <c r="G159" s="40">
        <v>0</v>
      </c>
      <c r="H159" s="41">
        <f t="array" ref="H159">SUM(ROUND(E159:G159,0))</f>
        <v>0</v>
      </c>
    </row>
    <row r="160" spans="1:8" ht="32.15" hidden="1" customHeight="1">
      <c r="A160" s="47"/>
      <c r="B160" s="33">
        <v>0</v>
      </c>
      <c r="C160" s="50">
        <v>0</v>
      </c>
      <c r="D160" s="38">
        <f t="shared" si="9"/>
        <v>0</v>
      </c>
      <c r="E160" s="48">
        <v>0</v>
      </c>
      <c r="F160" s="40">
        <v>0</v>
      </c>
      <c r="G160" s="40">
        <v>0</v>
      </c>
      <c r="H160" s="41">
        <f t="array" ref="H160">SUM(ROUND(E160:G160,0))</f>
        <v>0</v>
      </c>
    </row>
    <row r="161" spans="1:8" ht="32.15" hidden="1" customHeight="1">
      <c r="A161" s="47"/>
      <c r="B161" s="33">
        <v>0</v>
      </c>
      <c r="C161" s="50">
        <v>0</v>
      </c>
      <c r="D161" s="38">
        <f t="shared" si="9"/>
        <v>0</v>
      </c>
      <c r="E161" s="48">
        <v>0</v>
      </c>
      <c r="F161" s="40">
        <v>0</v>
      </c>
      <c r="G161" s="40">
        <v>0</v>
      </c>
      <c r="H161" s="41">
        <f t="array" ref="H161">SUM(ROUND(E161:G161,0))</f>
        <v>0</v>
      </c>
    </row>
    <row r="162" spans="1:8" ht="32.15" hidden="1" customHeight="1">
      <c r="A162" s="47"/>
      <c r="B162" s="33">
        <v>0</v>
      </c>
      <c r="C162" s="50">
        <v>0</v>
      </c>
      <c r="D162" s="38">
        <f t="shared" si="9"/>
        <v>0</v>
      </c>
      <c r="E162" s="48">
        <v>0</v>
      </c>
      <c r="F162" s="40">
        <v>0</v>
      </c>
      <c r="G162" s="40">
        <v>0</v>
      </c>
      <c r="H162" s="41">
        <f t="array" ref="H162">SUM(ROUND(E162:G162,0))</f>
        <v>0</v>
      </c>
    </row>
    <row r="163" spans="1:8" ht="32.15" hidden="1" customHeight="1">
      <c r="A163" s="47"/>
      <c r="B163" s="33">
        <v>0</v>
      </c>
      <c r="C163" s="50">
        <v>0</v>
      </c>
      <c r="D163" s="38">
        <f t="shared" si="9"/>
        <v>0</v>
      </c>
      <c r="E163" s="48">
        <v>0</v>
      </c>
      <c r="F163" s="40">
        <v>0</v>
      </c>
      <c r="G163" s="40">
        <v>0</v>
      </c>
      <c r="H163" s="41">
        <f t="array" ref="H163">SUM(ROUND(E163:G163,0))</f>
        <v>0</v>
      </c>
    </row>
    <row r="164" spans="1:8" ht="32.15" hidden="1" customHeight="1">
      <c r="A164" s="47"/>
      <c r="B164" s="33">
        <v>0</v>
      </c>
      <c r="C164" s="50">
        <v>0</v>
      </c>
      <c r="D164" s="38">
        <f t="shared" si="9"/>
        <v>0</v>
      </c>
      <c r="E164" s="48">
        <v>0</v>
      </c>
      <c r="F164" s="40">
        <v>0</v>
      </c>
      <c r="G164" s="40">
        <v>0</v>
      </c>
      <c r="H164" s="41">
        <f t="array" ref="H164">SUM(ROUND(E164:G164,0))</f>
        <v>0</v>
      </c>
    </row>
    <row r="165" spans="1:8" ht="32.15" hidden="1" customHeight="1">
      <c r="A165" s="47"/>
      <c r="B165" s="33">
        <v>0</v>
      </c>
      <c r="C165" s="50">
        <v>0</v>
      </c>
      <c r="D165" s="38">
        <f t="shared" si="9"/>
        <v>0</v>
      </c>
      <c r="E165" s="48">
        <v>0</v>
      </c>
      <c r="F165" s="40">
        <v>0</v>
      </c>
      <c r="G165" s="40">
        <v>0</v>
      </c>
      <c r="H165" s="41">
        <f t="array" ref="H165">SUM(ROUND(E165:G165,0))</f>
        <v>0</v>
      </c>
    </row>
    <row r="166" spans="1:8" ht="32.15" hidden="1" customHeight="1">
      <c r="A166" s="47"/>
      <c r="B166" s="33">
        <v>0</v>
      </c>
      <c r="C166" s="50">
        <v>0</v>
      </c>
      <c r="D166" s="38">
        <f t="shared" si="9"/>
        <v>0</v>
      </c>
      <c r="E166" s="48">
        <v>0</v>
      </c>
      <c r="F166" s="40">
        <v>0</v>
      </c>
      <c r="G166" s="40">
        <v>0</v>
      </c>
      <c r="H166" s="41">
        <f t="array" ref="H166">SUM(ROUND(E166:G166,0))</f>
        <v>0</v>
      </c>
    </row>
    <row r="167" spans="1:8" ht="32.15" hidden="1" customHeight="1">
      <c r="A167" s="47"/>
      <c r="B167" s="33">
        <v>0</v>
      </c>
      <c r="C167" s="50">
        <v>0</v>
      </c>
      <c r="D167" s="38">
        <f t="shared" si="9"/>
        <v>0</v>
      </c>
      <c r="E167" s="48">
        <v>0</v>
      </c>
      <c r="F167" s="40">
        <v>0</v>
      </c>
      <c r="G167" s="40">
        <v>0</v>
      </c>
      <c r="H167" s="41">
        <f t="array" ref="H167">SUM(ROUND(E167:G167,0))</f>
        <v>0</v>
      </c>
    </row>
    <row r="168" spans="1:8" ht="32.15" hidden="1" customHeight="1">
      <c r="A168" s="47"/>
      <c r="B168" s="33">
        <v>0</v>
      </c>
      <c r="C168" s="50">
        <v>0</v>
      </c>
      <c r="D168" s="38">
        <f t="shared" si="9"/>
        <v>0</v>
      </c>
      <c r="E168" s="48">
        <v>0</v>
      </c>
      <c r="F168" s="40">
        <v>0</v>
      </c>
      <c r="G168" s="40">
        <v>0</v>
      </c>
      <c r="H168" s="41">
        <f t="array" ref="H168">SUM(ROUND(E168:G168,0))</f>
        <v>0</v>
      </c>
    </row>
    <row r="169" spans="1:8" ht="32.15" hidden="1" customHeight="1">
      <c r="A169" s="47"/>
      <c r="B169" s="33">
        <v>0</v>
      </c>
      <c r="C169" s="50">
        <v>0</v>
      </c>
      <c r="D169" s="38">
        <f t="shared" si="9"/>
        <v>0</v>
      </c>
      <c r="E169" s="48">
        <v>0</v>
      </c>
      <c r="F169" s="40">
        <v>0</v>
      </c>
      <c r="G169" s="40">
        <v>0</v>
      </c>
      <c r="H169" s="41">
        <f t="array" ref="H169">SUM(ROUND(E169:G169,0))</f>
        <v>0</v>
      </c>
    </row>
    <row r="170" spans="1:8" ht="32.15" hidden="1" customHeight="1">
      <c r="A170" s="47"/>
      <c r="B170" s="33">
        <v>0</v>
      </c>
      <c r="C170" s="50">
        <v>0</v>
      </c>
      <c r="D170" s="38">
        <f t="shared" si="9"/>
        <v>0</v>
      </c>
      <c r="E170" s="48">
        <v>0</v>
      </c>
      <c r="F170" s="40">
        <v>0</v>
      </c>
      <c r="G170" s="40">
        <v>0</v>
      </c>
      <c r="H170" s="41">
        <f t="array" ref="H170">SUM(ROUND(E170:G170,0))</f>
        <v>0</v>
      </c>
    </row>
    <row r="171" spans="1:8" ht="32.15" hidden="1" customHeight="1">
      <c r="A171" s="47"/>
      <c r="B171" s="33">
        <v>0</v>
      </c>
      <c r="C171" s="50">
        <v>0</v>
      </c>
      <c r="D171" s="38">
        <f t="shared" si="9"/>
        <v>0</v>
      </c>
      <c r="E171" s="48">
        <v>0</v>
      </c>
      <c r="F171" s="40">
        <v>0</v>
      </c>
      <c r="G171" s="40">
        <v>0</v>
      </c>
      <c r="H171" s="41">
        <f t="array" ref="H171">SUM(ROUND(E171:G171,0))</f>
        <v>0</v>
      </c>
    </row>
    <row r="172" spans="1:8" ht="32.15" hidden="1" customHeight="1">
      <c r="A172" s="47"/>
      <c r="B172" s="33">
        <v>0</v>
      </c>
      <c r="C172" s="50">
        <v>0</v>
      </c>
      <c r="D172" s="38">
        <f t="shared" si="9"/>
        <v>0</v>
      </c>
      <c r="E172" s="48">
        <v>0</v>
      </c>
      <c r="F172" s="40">
        <v>0</v>
      </c>
      <c r="G172" s="40">
        <v>0</v>
      </c>
      <c r="H172" s="41">
        <f t="array" ref="H172">SUM(ROUND(E172:G172,0))</f>
        <v>0</v>
      </c>
    </row>
    <row r="173" spans="1:8" ht="32.15" hidden="1" customHeight="1">
      <c r="A173" s="47"/>
      <c r="B173" s="33">
        <v>0</v>
      </c>
      <c r="C173" s="50">
        <v>0</v>
      </c>
      <c r="D173" s="38">
        <f t="shared" si="9"/>
        <v>0</v>
      </c>
      <c r="E173" s="48">
        <v>0</v>
      </c>
      <c r="F173" s="40">
        <v>0</v>
      </c>
      <c r="G173" s="40">
        <v>0</v>
      </c>
      <c r="H173" s="41">
        <f t="array" ref="H173">SUM(ROUND(E173:G173,0))</f>
        <v>0</v>
      </c>
    </row>
    <row r="174" spans="1:8" ht="32.15" hidden="1" customHeight="1">
      <c r="A174" s="47"/>
      <c r="B174" s="33">
        <v>0</v>
      </c>
      <c r="C174" s="50">
        <v>0</v>
      </c>
      <c r="D174" s="38">
        <f t="shared" si="9"/>
        <v>0</v>
      </c>
      <c r="E174" s="48">
        <v>0</v>
      </c>
      <c r="F174" s="40">
        <v>0</v>
      </c>
      <c r="G174" s="40">
        <v>0</v>
      </c>
      <c r="H174" s="41">
        <f t="array" ref="H174">SUM(ROUND(E174:G174,0))</f>
        <v>0</v>
      </c>
    </row>
    <row r="175" spans="1:8" ht="32.15" hidden="1" customHeight="1">
      <c r="A175" s="47"/>
      <c r="B175" s="33">
        <v>0</v>
      </c>
      <c r="C175" s="50">
        <v>0</v>
      </c>
      <c r="D175" s="38">
        <f t="shared" si="9"/>
        <v>0</v>
      </c>
      <c r="E175" s="48">
        <v>0</v>
      </c>
      <c r="F175" s="40">
        <v>0</v>
      </c>
      <c r="G175" s="40">
        <v>0</v>
      </c>
      <c r="H175" s="41">
        <f t="array" ref="H175">SUM(ROUND(E175:G175,0))</f>
        <v>0</v>
      </c>
    </row>
    <row r="176" spans="1:8" ht="32.15" hidden="1" customHeight="1">
      <c r="A176" s="47"/>
      <c r="B176" s="33">
        <v>0</v>
      </c>
      <c r="C176" s="50">
        <v>0</v>
      </c>
      <c r="D176" s="38">
        <f t="shared" si="9"/>
        <v>0</v>
      </c>
      <c r="E176" s="48">
        <v>0</v>
      </c>
      <c r="F176" s="40">
        <v>0</v>
      </c>
      <c r="G176" s="40">
        <v>0</v>
      </c>
      <c r="H176" s="41">
        <f t="array" ref="H176">SUM(ROUND(E176:G176,0))</f>
        <v>0</v>
      </c>
    </row>
    <row r="177" spans="1:8" ht="32.15" hidden="1" customHeight="1">
      <c r="A177" s="47"/>
      <c r="B177" s="33">
        <v>0</v>
      </c>
      <c r="C177" s="50">
        <v>0</v>
      </c>
      <c r="D177" s="38">
        <f t="shared" si="9"/>
        <v>0</v>
      </c>
      <c r="E177" s="48">
        <v>0</v>
      </c>
      <c r="F177" s="40">
        <v>0</v>
      </c>
      <c r="G177" s="40">
        <v>0</v>
      </c>
      <c r="H177" s="41">
        <f t="array" ref="H177">SUM(ROUND(E177:G177,0))</f>
        <v>0</v>
      </c>
    </row>
    <row r="178" spans="1:8" ht="32.15" hidden="1" customHeight="1">
      <c r="A178" s="47"/>
      <c r="B178" s="33">
        <v>0</v>
      </c>
      <c r="C178" s="50">
        <v>0</v>
      </c>
      <c r="D178" s="38">
        <f t="shared" ref="D178:D185" si="10">ROUND(B178*C178,0)</f>
        <v>0</v>
      </c>
      <c r="E178" s="48">
        <v>0</v>
      </c>
      <c r="F178" s="40">
        <v>0</v>
      </c>
      <c r="G178" s="40">
        <v>0</v>
      </c>
      <c r="H178" s="41">
        <f t="array" ref="H178">SUM(ROUND(E178:G178,0))</f>
        <v>0</v>
      </c>
    </row>
    <row r="179" spans="1:8" ht="32.15" hidden="1" customHeight="1">
      <c r="A179" s="47"/>
      <c r="B179" s="33">
        <v>0</v>
      </c>
      <c r="C179" s="50">
        <v>0</v>
      </c>
      <c r="D179" s="38">
        <f t="shared" si="10"/>
        <v>0</v>
      </c>
      <c r="E179" s="48">
        <v>0</v>
      </c>
      <c r="F179" s="40">
        <v>0</v>
      </c>
      <c r="G179" s="40">
        <v>0</v>
      </c>
      <c r="H179" s="41">
        <f t="array" ref="H179">SUM(ROUND(E179:G179,0))</f>
        <v>0</v>
      </c>
    </row>
    <row r="180" spans="1:8" ht="32.15" hidden="1" customHeight="1">
      <c r="A180" s="47"/>
      <c r="B180" s="33">
        <v>0</v>
      </c>
      <c r="C180" s="50">
        <v>0</v>
      </c>
      <c r="D180" s="38">
        <f t="shared" si="10"/>
        <v>0</v>
      </c>
      <c r="E180" s="48">
        <v>0</v>
      </c>
      <c r="F180" s="40">
        <v>0</v>
      </c>
      <c r="G180" s="40">
        <v>0</v>
      </c>
      <c r="H180" s="41">
        <f t="array" ref="H180">SUM(ROUND(E180:G180,0))</f>
        <v>0</v>
      </c>
    </row>
    <row r="181" spans="1:8" ht="32.15" hidden="1" customHeight="1">
      <c r="A181" s="47"/>
      <c r="B181" s="33">
        <v>0</v>
      </c>
      <c r="C181" s="50">
        <v>0</v>
      </c>
      <c r="D181" s="38">
        <f t="shared" si="10"/>
        <v>0</v>
      </c>
      <c r="E181" s="48">
        <v>0</v>
      </c>
      <c r="F181" s="40">
        <v>0</v>
      </c>
      <c r="G181" s="40">
        <v>0</v>
      </c>
      <c r="H181" s="41">
        <f t="array" ref="H181">SUM(ROUND(E181:G181,0))</f>
        <v>0</v>
      </c>
    </row>
    <row r="182" spans="1:8" ht="32.15" hidden="1" customHeight="1">
      <c r="A182" s="47"/>
      <c r="B182" s="33">
        <v>0</v>
      </c>
      <c r="C182" s="50">
        <v>0</v>
      </c>
      <c r="D182" s="38">
        <f t="shared" si="10"/>
        <v>0</v>
      </c>
      <c r="E182" s="48">
        <v>0</v>
      </c>
      <c r="F182" s="40">
        <v>0</v>
      </c>
      <c r="G182" s="40">
        <v>0</v>
      </c>
      <c r="H182" s="41">
        <f t="array" ref="H182">SUM(ROUND(E182:G182,0))</f>
        <v>0</v>
      </c>
    </row>
    <row r="183" spans="1:8" ht="32.15" hidden="1" customHeight="1">
      <c r="A183" s="47"/>
      <c r="B183" s="33">
        <v>0</v>
      </c>
      <c r="C183" s="50">
        <v>0</v>
      </c>
      <c r="D183" s="38">
        <f t="shared" si="10"/>
        <v>0</v>
      </c>
      <c r="E183" s="48">
        <v>0</v>
      </c>
      <c r="F183" s="40">
        <v>0</v>
      </c>
      <c r="G183" s="40">
        <v>0</v>
      </c>
      <c r="H183" s="41">
        <f t="array" ref="H183">SUM(ROUND(E183:G183,0))</f>
        <v>0</v>
      </c>
    </row>
    <row r="184" spans="1:8" ht="32.15" hidden="1" customHeight="1">
      <c r="A184" s="47"/>
      <c r="B184" s="33">
        <v>0</v>
      </c>
      <c r="C184" s="50">
        <v>0</v>
      </c>
      <c r="D184" s="38">
        <f t="shared" si="10"/>
        <v>0</v>
      </c>
      <c r="E184" s="48">
        <v>0</v>
      </c>
      <c r="F184" s="40">
        <v>0</v>
      </c>
      <c r="G184" s="40">
        <v>0</v>
      </c>
      <c r="H184" s="41">
        <f t="array" ref="H184">SUM(ROUND(E184:G184,0))</f>
        <v>0</v>
      </c>
    </row>
    <row r="185" spans="1:8" ht="32.15" hidden="1" customHeight="1">
      <c r="A185" s="47"/>
      <c r="B185" s="33">
        <v>0</v>
      </c>
      <c r="C185" s="50">
        <v>0</v>
      </c>
      <c r="D185" s="38">
        <f t="shared" si="10"/>
        <v>0</v>
      </c>
      <c r="E185" s="48">
        <v>0</v>
      </c>
      <c r="F185" s="40">
        <v>0</v>
      </c>
      <c r="G185" s="40">
        <v>0</v>
      </c>
      <c r="H185" s="41">
        <f t="array" ref="H185">SUM(ROUND(E185:G185,0))</f>
        <v>0</v>
      </c>
    </row>
    <row r="186" spans="1:8" ht="32.15" hidden="1" customHeight="1">
      <c r="A186" s="47"/>
      <c r="B186" s="33">
        <v>0</v>
      </c>
      <c r="C186" s="50">
        <v>0</v>
      </c>
      <c r="D186" s="38">
        <f t="shared" ref="D186:D189" si="11">ROUND(B186*C186,0)</f>
        <v>0</v>
      </c>
      <c r="E186" s="48">
        <v>0</v>
      </c>
      <c r="F186" s="40">
        <v>0</v>
      </c>
      <c r="G186" s="40">
        <v>0</v>
      </c>
      <c r="H186" s="41">
        <f t="array" ref="H186">SUM(ROUND(E186:G186,0))</f>
        <v>0</v>
      </c>
    </row>
    <row r="187" spans="1:8" ht="32.15" hidden="1" customHeight="1">
      <c r="A187" s="47"/>
      <c r="B187" s="33">
        <v>0</v>
      </c>
      <c r="C187" s="50">
        <v>0</v>
      </c>
      <c r="D187" s="38">
        <f t="shared" si="11"/>
        <v>0</v>
      </c>
      <c r="E187" s="48">
        <v>0</v>
      </c>
      <c r="F187" s="40">
        <v>0</v>
      </c>
      <c r="G187" s="40">
        <v>0</v>
      </c>
      <c r="H187" s="41">
        <f t="array" ref="H187">SUM(ROUND(E187:G187,0))</f>
        <v>0</v>
      </c>
    </row>
    <row r="188" spans="1:8" ht="32.15" hidden="1" customHeight="1">
      <c r="A188" s="47"/>
      <c r="B188" s="33">
        <v>0</v>
      </c>
      <c r="C188" s="50">
        <v>0</v>
      </c>
      <c r="D188" s="38">
        <f t="shared" si="11"/>
        <v>0</v>
      </c>
      <c r="E188" s="48">
        <v>0</v>
      </c>
      <c r="F188" s="40">
        <v>0</v>
      </c>
      <c r="G188" s="40">
        <v>0</v>
      </c>
      <c r="H188" s="41">
        <f t="array" ref="H188">SUM(ROUND(E188:G188,0))</f>
        <v>0</v>
      </c>
    </row>
    <row r="189" spans="1:8" ht="32.15" hidden="1" customHeight="1">
      <c r="A189" s="47"/>
      <c r="B189" s="33">
        <v>0</v>
      </c>
      <c r="C189" s="50">
        <v>0</v>
      </c>
      <c r="D189" s="38">
        <f t="shared" si="11"/>
        <v>0</v>
      </c>
      <c r="E189" s="48">
        <v>0</v>
      </c>
      <c r="F189" s="40">
        <v>0</v>
      </c>
      <c r="G189" s="40">
        <v>0</v>
      </c>
      <c r="H189" s="41">
        <f t="array" ref="H189">SUM(ROUND(E189:G189,0))</f>
        <v>0</v>
      </c>
    </row>
    <row r="190" spans="1:8" ht="32.15" hidden="1" customHeight="1">
      <c r="A190" s="47"/>
      <c r="B190" s="33">
        <v>0</v>
      </c>
      <c r="C190" s="50">
        <v>0</v>
      </c>
      <c r="D190" s="38">
        <f t="shared" ref="D190:D210" si="12">ROUND(B190*C190,0)</f>
        <v>0</v>
      </c>
      <c r="E190" s="48">
        <v>0</v>
      </c>
      <c r="F190" s="40">
        <v>0</v>
      </c>
      <c r="G190" s="40">
        <v>0</v>
      </c>
      <c r="H190" s="41">
        <f t="array" ref="H190">SUM(ROUND(E190:G190,0))</f>
        <v>0</v>
      </c>
    </row>
    <row r="191" spans="1:8" ht="32.15" hidden="1" customHeight="1">
      <c r="A191" s="47"/>
      <c r="B191" s="33">
        <v>0</v>
      </c>
      <c r="C191" s="50">
        <v>0</v>
      </c>
      <c r="D191" s="38">
        <f t="shared" si="12"/>
        <v>0</v>
      </c>
      <c r="E191" s="48">
        <v>0</v>
      </c>
      <c r="F191" s="40">
        <v>0</v>
      </c>
      <c r="G191" s="40">
        <v>0</v>
      </c>
      <c r="H191" s="41">
        <f t="array" ref="H191">SUM(ROUND(E191:G191,0))</f>
        <v>0</v>
      </c>
    </row>
    <row r="192" spans="1:8" ht="32.15" hidden="1" customHeight="1">
      <c r="A192" s="47"/>
      <c r="B192" s="33">
        <v>0</v>
      </c>
      <c r="C192" s="50">
        <v>0</v>
      </c>
      <c r="D192" s="38">
        <f t="shared" si="12"/>
        <v>0</v>
      </c>
      <c r="E192" s="48">
        <v>0</v>
      </c>
      <c r="F192" s="40">
        <v>0</v>
      </c>
      <c r="G192" s="40">
        <v>0</v>
      </c>
      <c r="H192" s="41">
        <f t="array" ref="H192">SUM(ROUND(E192:G192,0))</f>
        <v>0</v>
      </c>
    </row>
    <row r="193" spans="1:8" ht="32.15" hidden="1" customHeight="1">
      <c r="A193" s="47"/>
      <c r="B193" s="33">
        <v>0</v>
      </c>
      <c r="C193" s="50">
        <v>0</v>
      </c>
      <c r="D193" s="38">
        <f t="shared" si="12"/>
        <v>0</v>
      </c>
      <c r="E193" s="48">
        <v>0</v>
      </c>
      <c r="F193" s="40">
        <v>0</v>
      </c>
      <c r="G193" s="40">
        <v>0</v>
      </c>
      <c r="H193" s="41">
        <f t="array" ref="H193">SUM(ROUND(E193:G193,0))</f>
        <v>0</v>
      </c>
    </row>
    <row r="194" spans="1:8" ht="32.15" hidden="1" customHeight="1">
      <c r="A194" s="47"/>
      <c r="B194" s="33">
        <v>0</v>
      </c>
      <c r="C194" s="50">
        <v>0</v>
      </c>
      <c r="D194" s="38">
        <f t="shared" si="12"/>
        <v>0</v>
      </c>
      <c r="E194" s="48">
        <v>0</v>
      </c>
      <c r="F194" s="40">
        <v>0</v>
      </c>
      <c r="G194" s="40">
        <v>0</v>
      </c>
      <c r="H194" s="41">
        <f t="array" ref="H194">SUM(ROUND(E194:G194,0))</f>
        <v>0</v>
      </c>
    </row>
    <row r="195" spans="1:8" ht="32.15" hidden="1" customHeight="1">
      <c r="A195" s="47"/>
      <c r="B195" s="33">
        <v>0</v>
      </c>
      <c r="C195" s="50">
        <v>0</v>
      </c>
      <c r="D195" s="38">
        <f t="shared" si="12"/>
        <v>0</v>
      </c>
      <c r="E195" s="48">
        <v>0</v>
      </c>
      <c r="F195" s="40">
        <v>0</v>
      </c>
      <c r="G195" s="40">
        <v>0</v>
      </c>
      <c r="H195" s="41">
        <f t="array" ref="H195">SUM(ROUND(E195:G195,0))</f>
        <v>0</v>
      </c>
    </row>
    <row r="196" spans="1:8" ht="32.15" hidden="1" customHeight="1">
      <c r="A196" s="47"/>
      <c r="B196" s="33">
        <v>0</v>
      </c>
      <c r="C196" s="50">
        <v>0</v>
      </c>
      <c r="D196" s="38">
        <f t="shared" si="12"/>
        <v>0</v>
      </c>
      <c r="E196" s="48">
        <v>0</v>
      </c>
      <c r="F196" s="40">
        <v>0</v>
      </c>
      <c r="G196" s="40">
        <v>0</v>
      </c>
      <c r="H196" s="41">
        <f t="array" ref="H196">SUM(ROUND(E196:G196,0))</f>
        <v>0</v>
      </c>
    </row>
    <row r="197" spans="1:8" ht="32.15" hidden="1" customHeight="1">
      <c r="A197" s="47"/>
      <c r="B197" s="33">
        <v>0</v>
      </c>
      <c r="C197" s="50">
        <v>0</v>
      </c>
      <c r="D197" s="38">
        <f t="shared" si="12"/>
        <v>0</v>
      </c>
      <c r="E197" s="48">
        <v>0</v>
      </c>
      <c r="F197" s="40">
        <v>0</v>
      </c>
      <c r="G197" s="40">
        <v>0</v>
      </c>
      <c r="H197" s="41">
        <f t="array" ref="H197">SUM(ROUND(E197:G197,0))</f>
        <v>0</v>
      </c>
    </row>
    <row r="198" spans="1:8" ht="32.15" hidden="1" customHeight="1">
      <c r="A198" s="47"/>
      <c r="B198" s="33">
        <v>0</v>
      </c>
      <c r="C198" s="50">
        <v>0</v>
      </c>
      <c r="D198" s="38">
        <f t="shared" si="12"/>
        <v>0</v>
      </c>
      <c r="E198" s="48">
        <v>0</v>
      </c>
      <c r="F198" s="40">
        <v>0</v>
      </c>
      <c r="G198" s="40">
        <v>0</v>
      </c>
      <c r="H198" s="41">
        <f t="array" ref="H198">SUM(ROUND(E198:G198,0))</f>
        <v>0</v>
      </c>
    </row>
    <row r="199" spans="1:8" ht="32.15" hidden="1" customHeight="1">
      <c r="A199" s="47"/>
      <c r="B199" s="33">
        <v>0</v>
      </c>
      <c r="C199" s="50">
        <v>0</v>
      </c>
      <c r="D199" s="38">
        <f t="shared" si="12"/>
        <v>0</v>
      </c>
      <c r="E199" s="48">
        <v>0</v>
      </c>
      <c r="F199" s="40">
        <v>0</v>
      </c>
      <c r="G199" s="40">
        <v>0</v>
      </c>
      <c r="H199" s="41">
        <f t="array" ref="H199">SUM(ROUND(E199:G199,0))</f>
        <v>0</v>
      </c>
    </row>
    <row r="200" spans="1:8" ht="32.15" hidden="1" customHeight="1">
      <c r="A200" s="47"/>
      <c r="B200" s="33">
        <v>0</v>
      </c>
      <c r="C200" s="50">
        <v>0</v>
      </c>
      <c r="D200" s="38">
        <f t="shared" si="12"/>
        <v>0</v>
      </c>
      <c r="E200" s="48">
        <v>0</v>
      </c>
      <c r="F200" s="40">
        <v>0</v>
      </c>
      <c r="G200" s="40">
        <v>0</v>
      </c>
      <c r="H200" s="41">
        <f t="array" ref="H200">SUM(ROUND(E200:G200,0))</f>
        <v>0</v>
      </c>
    </row>
    <row r="201" spans="1:8" ht="32.15" hidden="1" customHeight="1">
      <c r="A201" s="47"/>
      <c r="B201" s="33">
        <v>0</v>
      </c>
      <c r="C201" s="50">
        <v>0</v>
      </c>
      <c r="D201" s="38">
        <f t="shared" si="12"/>
        <v>0</v>
      </c>
      <c r="E201" s="48">
        <v>0</v>
      </c>
      <c r="F201" s="40">
        <v>0</v>
      </c>
      <c r="G201" s="40">
        <v>0</v>
      </c>
      <c r="H201" s="41">
        <f t="array" ref="H201">SUM(ROUND(E201:G201,0))</f>
        <v>0</v>
      </c>
    </row>
    <row r="202" spans="1:8" ht="32.15" hidden="1" customHeight="1">
      <c r="A202" s="47"/>
      <c r="B202" s="33">
        <v>0</v>
      </c>
      <c r="C202" s="50">
        <v>0</v>
      </c>
      <c r="D202" s="38">
        <f t="shared" si="12"/>
        <v>0</v>
      </c>
      <c r="E202" s="48">
        <v>0</v>
      </c>
      <c r="F202" s="40">
        <v>0</v>
      </c>
      <c r="G202" s="40">
        <v>0</v>
      </c>
      <c r="H202" s="41">
        <f t="array" ref="H202">SUM(ROUND(E202:G202,0))</f>
        <v>0</v>
      </c>
    </row>
    <row r="203" spans="1:8" ht="32.15" hidden="1" customHeight="1">
      <c r="A203" s="47"/>
      <c r="B203" s="33">
        <v>0</v>
      </c>
      <c r="C203" s="50">
        <v>0</v>
      </c>
      <c r="D203" s="38">
        <f t="shared" si="12"/>
        <v>0</v>
      </c>
      <c r="E203" s="48">
        <v>0</v>
      </c>
      <c r="F203" s="40">
        <v>0</v>
      </c>
      <c r="G203" s="40">
        <v>0</v>
      </c>
      <c r="H203" s="41">
        <f t="array" ref="H203">SUM(ROUND(E203:G203,0))</f>
        <v>0</v>
      </c>
    </row>
    <row r="204" spans="1:8" ht="32.15" hidden="1" customHeight="1">
      <c r="A204" s="47"/>
      <c r="B204" s="33">
        <v>0</v>
      </c>
      <c r="C204" s="50">
        <v>0</v>
      </c>
      <c r="D204" s="38">
        <f t="shared" si="12"/>
        <v>0</v>
      </c>
      <c r="E204" s="48">
        <v>0</v>
      </c>
      <c r="F204" s="40">
        <v>0</v>
      </c>
      <c r="G204" s="40">
        <v>0</v>
      </c>
      <c r="H204" s="41">
        <f t="array" ref="H204">SUM(ROUND(E204:G204,0))</f>
        <v>0</v>
      </c>
    </row>
    <row r="205" spans="1:8" ht="32.15" hidden="1" customHeight="1">
      <c r="A205" s="47"/>
      <c r="B205" s="33">
        <v>0</v>
      </c>
      <c r="C205" s="50">
        <v>0</v>
      </c>
      <c r="D205" s="38">
        <f t="shared" si="12"/>
        <v>0</v>
      </c>
      <c r="E205" s="48">
        <v>0</v>
      </c>
      <c r="F205" s="40">
        <v>0</v>
      </c>
      <c r="G205" s="40">
        <v>0</v>
      </c>
      <c r="H205" s="41">
        <f t="array" ref="H205">SUM(ROUND(E205:G205,0))</f>
        <v>0</v>
      </c>
    </row>
    <row r="206" spans="1:8" ht="32.15" hidden="1" customHeight="1">
      <c r="A206" s="47"/>
      <c r="B206" s="33">
        <v>0</v>
      </c>
      <c r="C206" s="50">
        <v>0</v>
      </c>
      <c r="D206" s="38">
        <f t="shared" ref="D206:D209" si="13">ROUND(B206*C206,0)</f>
        <v>0</v>
      </c>
      <c r="E206" s="48">
        <v>0</v>
      </c>
      <c r="F206" s="40">
        <v>0</v>
      </c>
      <c r="G206" s="40">
        <v>0</v>
      </c>
      <c r="H206" s="41">
        <f t="array" ref="H206">SUM(ROUND(E206:G206,0))</f>
        <v>0</v>
      </c>
    </row>
    <row r="207" spans="1:8" ht="32.15" hidden="1" customHeight="1">
      <c r="A207" s="47"/>
      <c r="B207" s="33">
        <v>0</v>
      </c>
      <c r="C207" s="50">
        <v>0</v>
      </c>
      <c r="D207" s="38">
        <f t="shared" si="13"/>
        <v>0</v>
      </c>
      <c r="E207" s="48">
        <v>0</v>
      </c>
      <c r="F207" s="40">
        <v>0</v>
      </c>
      <c r="G207" s="40">
        <v>0</v>
      </c>
      <c r="H207" s="41">
        <f t="array" ref="H207">SUM(ROUND(E207:G207,0))</f>
        <v>0</v>
      </c>
    </row>
    <row r="208" spans="1:8" ht="32.15" hidden="1" customHeight="1">
      <c r="A208" s="47"/>
      <c r="B208" s="33">
        <v>0</v>
      </c>
      <c r="C208" s="50">
        <v>0</v>
      </c>
      <c r="D208" s="38">
        <f t="shared" si="13"/>
        <v>0</v>
      </c>
      <c r="E208" s="48">
        <v>0</v>
      </c>
      <c r="F208" s="40">
        <v>0</v>
      </c>
      <c r="G208" s="40">
        <v>0</v>
      </c>
      <c r="H208" s="41">
        <f t="array" ref="H208">SUM(ROUND(E208:G208,0))</f>
        <v>0</v>
      </c>
    </row>
    <row r="209" spans="1:112" ht="32.15"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5"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5"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9" customHeight="1" thickBot="1">
      <c r="A212" s="103"/>
      <c r="B212" s="104"/>
      <c r="C212" s="104"/>
      <c r="D212" s="104"/>
      <c r="E212" s="105"/>
      <c r="F212" s="105"/>
      <c r="G212" s="105"/>
      <c r="H212" s="105"/>
      <c r="I212" s="25"/>
      <c r="J212" s="25"/>
      <c r="K212" s="25"/>
      <c r="L212" s="25"/>
    </row>
    <row r="213" spans="1:112" ht="22" customHeight="1" thickBot="1">
      <c r="A213" s="272" t="s">
        <v>84</v>
      </c>
      <c r="B213" s="273"/>
      <c r="C213" s="273"/>
      <c r="D213" s="273"/>
      <c r="E213" s="273"/>
      <c r="F213" s="273"/>
      <c r="G213" s="273"/>
      <c r="H213" s="274"/>
      <c r="I213" s="25"/>
      <c r="J213" s="25"/>
      <c r="K213" s="25"/>
      <c r="L213" s="25"/>
    </row>
    <row r="214" spans="1:112" s="21" customFormat="1" ht="50.15"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5" customHeight="1" thickBot="1">
      <c r="A215" s="265" t="s">
        <v>64</v>
      </c>
      <c r="B215" s="266"/>
      <c r="C215" s="266"/>
      <c r="D215" s="267"/>
      <c r="E215" s="93">
        <f>E107+E211</f>
        <v>0</v>
      </c>
      <c r="F215" s="93">
        <f>F107+F211</f>
        <v>0</v>
      </c>
      <c r="G215" s="44">
        <f>G107+G211</f>
        <v>0</v>
      </c>
      <c r="H215" s="45">
        <f>H107+H211</f>
        <v>0</v>
      </c>
      <c r="I215" s="25"/>
      <c r="J215" s="25"/>
      <c r="K215" s="25"/>
      <c r="L215" s="25"/>
    </row>
    <row r="216" spans="1:112" ht="13">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1" fitToHeight="20" orientation="portrait" r:id="rId1"/>
  <headerFooter>
    <oddFooter>&amp;LJanuary 2025&amp;CPage &amp;P of &amp;N&amp;RGFO-25-304
Modeling and Monitoring Air Quality
  and Co-Benefits of Energy Interventions</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H107"/>
  <sheetViews>
    <sheetView view="pageBreakPreview" zoomScaleNormal="100" zoomScaleSheetLayoutView="100" workbookViewId="0"/>
  </sheetViews>
  <sheetFormatPr defaultColWidth="9.1796875" defaultRowHeight="12.5"/>
  <cols>
    <col min="1" max="1" width="42.7265625" style="101"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8"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5" customHeight="1">
      <c r="A6" s="46"/>
      <c r="B6" s="51">
        <v>0</v>
      </c>
      <c r="C6" s="178">
        <v>0</v>
      </c>
      <c r="D6" s="34">
        <f>ROUND(B6*C6,0)</f>
        <v>0</v>
      </c>
      <c r="E6" s="35">
        <v>0</v>
      </c>
      <c r="F6" s="158">
        <v>0</v>
      </c>
      <c r="G6" s="36">
        <v>0</v>
      </c>
      <c r="H6" s="37">
        <f t="array" ref="H6">SUM(ROUND(E6:G6,0))</f>
        <v>0</v>
      </c>
      <c r="I6" s="25"/>
      <c r="J6" s="25"/>
      <c r="K6" s="25"/>
      <c r="L6" s="25"/>
    </row>
    <row r="7" spans="1:112" ht="32.15" customHeight="1">
      <c r="A7" s="47"/>
      <c r="B7" s="51">
        <v>0</v>
      </c>
      <c r="C7" s="178">
        <v>0</v>
      </c>
      <c r="D7" s="38">
        <f t="shared" ref="D7:D105" si="0">ROUND(B7*C7,0)</f>
        <v>0</v>
      </c>
      <c r="E7" s="35">
        <v>0</v>
      </c>
      <c r="F7" s="158">
        <v>0</v>
      </c>
      <c r="G7" s="36">
        <v>0</v>
      </c>
      <c r="H7" s="41">
        <f t="array" ref="H7">SUM(ROUND(E7:G7,0))</f>
        <v>0</v>
      </c>
      <c r="I7" s="25"/>
      <c r="J7" s="25"/>
      <c r="K7" s="25"/>
      <c r="L7" s="25"/>
    </row>
    <row r="8" spans="1:112" ht="32.15" customHeight="1">
      <c r="A8" s="47"/>
      <c r="B8" s="51">
        <v>0</v>
      </c>
      <c r="C8" s="178">
        <v>0</v>
      </c>
      <c r="D8" s="38">
        <f t="shared" si="0"/>
        <v>0</v>
      </c>
      <c r="E8" s="35">
        <v>0</v>
      </c>
      <c r="F8" s="158">
        <v>0</v>
      </c>
      <c r="G8" s="36">
        <v>0</v>
      </c>
      <c r="H8" s="41">
        <f t="array" ref="H8">SUM(ROUND(E8:G8,0))</f>
        <v>0</v>
      </c>
      <c r="I8" s="25"/>
      <c r="J8" s="25"/>
      <c r="K8" s="25"/>
      <c r="L8" s="25"/>
    </row>
    <row r="9" spans="1:112" ht="32.15" customHeight="1">
      <c r="A9" s="47"/>
      <c r="B9" s="51">
        <v>0</v>
      </c>
      <c r="C9" s="178">
        <v>0</v>
      </c>
      <c r="D9" s="38">
        <f t="shared" si="0"/>
        <v>0</v>
      </c>
      <c r="E9" s="35">
        <v>0</v>
      </c>
      <c r="F9" s="158">
        <v>0</v>
      </c>
      <c r="G9" s="36">
        <v>0</v>
      </c>
      <c r="H9" s="41">
        <f t="array" ref="H9">SUM(ROUND(E9:G9,0))</f>
        <v>0</v>
      </c>
      <c r="I9" s="25"/>
      <c r="J9" s="25"/>
      <c r="K9" s="25"/>
      <c r="L9" s="25"/>
    </row>
    <row r="10" spans="1:112" ht="32.15"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51">
        <v>0</v>
      </c>
      <c r="C12" s="178">
        <v>0</v>
      </c>
      <c r="D12" s="38">
        <f t="shared" si="0"/>
        <v>0</v>
      </c>
      <c r="E12" s="35">
        <v>0</v>
      </c>
      <c r="F12" s="158">
        <v>0</v>
      </c>
      <c r="G12" s="36">
        <v>0</v>
      </c>
      <c r="H12" s="41">
        <f t="array" ref="H12">SUM(ROUND(E12:G12,0))</f>
        <v>0</v>
      </c>
      <c r="I12" s="25"/>
      <c r="J12" s="25"/>
      <c r="K12" s="25"/>
      <c r="L12" s="25"/>
    </row>
    <row r="13" spans="1:112" ht="32.15" customHeight="1">
      <c r="A13" s="47"/>
      <c r="B13" s="51">
        <v>0</v>
      </c>
      <c r="C13" s="178">
        <v>0</v>
      </c>
      <c r="D13" s="38">
        <f t="shared" si="0"/>
        <v>0</v>
      </c>
      <c r="E13" s="35">
        <v>0</v>
      </c>
      <c r="F13" s="158">
        <v>0</v>
      </c>
      <c r="G13" s="36">
        <v>0</v>
      </c>
      <c r="H13" s="41">
        <f t="array" ref="H13">SUM(ROUND(E13:G13,0))</f>
        <v>0</v>
      </c>
      <c r="I13" s="25"/>
      <c r="J13" s="25"/>
      <c r="K13" s="25"/>
      <c r="L13" s="25"/>
    </row>
    <row r="14" spans="1:112" ht="32.15" customHeight="1">
      <c r="A14" s="47"/>
      <c r="B14" s="51">
        <v>0</v>
      </c>
      <c r="C14" s="52">
        <v>0</v>
      </c>
      <c r="D14" s="38">
        <f t="shared" si="0"/>
        <v>0</v>
      </c>
      <c r="E14" s="35">
        <v>0</v>
      </c>
      <c r="F14" s="158">
        <v>0</v>
      </c>
      <c r="G14" s="36">
        <v>0</v>
      </c>
      <c r="H14" s="41">
        <f t="array" ref="H14">SUM(ROUND(E14:G14,0))</f>
        <v>0</v>
      </c>
      <c r="I14" s="25"/>
      <c r="J14" s="25"/>
      <c r="K14" s="25"/>
      <c r="L14" s="25"/>
    </row>
    <row r="15" spans="1:112" ht="32.15" customHeight="1" thickBot="1">
      <c r="A15" s="47"/>
      <c r="B15" s="51">
        <v>0</v>
      </c>
      <c r="C15" s="52">
        <v>0</v>
      </c>
      <c r="D15" s="38">
        <f t="shared" si="0"/>
        <v>0</v>
      </c>
      <c r="E15" s="35">
        <v>0</v>
      </c>
      <c r="F15" s="158">
        <v>0</v>
      </c>
      <c r="G15" s="36">
        <v>0</v>
      </c>
      <c r="H15" s="41">
        <f t="array" ref="H15">SUM(ROUND(E15:G15,0))</f>
        <v>0</v>
      </c>
      <c r="I15" s="25"/>
      <c r="J15" s="25"/>
      <c r="K15" s="25"/>
      <c r="L15" s="25"/>
    </row>
    <row r="16" spans="1:112" ht="32.15" hidden="1" customHeight="1">
      <c r="A16" s="47"/>
      <c r="B16" s="51">
        <v>0</v>
      </c>
      <c r="C16" s="52">
        <v>0</v>
      </c>
      <c r="D16" s="38">
        <f t="shared" si="0"/>
        <v>0</v>
      </c>
      <c r="E16" s="35">
        <v>0</v>
      </c>
      <c r="F16" s="158">
        <v>0</v>
      </c>
      <c r="G16" s="36">
        <v>0</v>
      </c>
      <c r="H16" s="41">
        <f t="array" ref="H16">SUM(ROUND(E16:G16,0))</f>
        <v>0</v>
      </c>
      <c r="I16" s="25"/>
      <c r="J16" s="25"/>
      <c r="K16" s="25"/>
      <c r="L16" s="25"/>
    </row>
    <row r="17" spans="1:9" ht="32.15" hidden="1" customHeight="1">
      <c r="A17" s="47"/>
      <c r="B17" s="51">
        <v>0</v>
      </c>
      <c r="C17" s="52">
        <v>0</v>
      </c>
      <c r="D17" s="38">
        <f t="shared" si="0"/>
        <v>0</v>
      </c>
      <c r="E17" s="35">
        <v>0</v>
      </c>
      <c r="F17" s="158">
        <v>0</v>
      </c>
      <c r="G17" s="36">
        <v>0</v>
      </c>
      <c r="H17" s="41">
        <f t="array" ref="H17">SUM(ROUND(E17:G17,0))</f>
        <v>0</v>
      </c>
      <c r="I17" s="25"/>
    </row>
    <row r="18" spans="1:9" ht="32.15" hidden="1" customHeight="1">
      <c r="A18" s="47"/>
      <c r="B18" s="51">
        <v>0</v>
      </c>
      <c r="C18" s="52">
        <v>0</v>
      </c>
      <c r="D18" s="38">
        <f t="shared" si="0"/>
        <v>0</v>
      </c>
      <c r="E18" s="35">
        <v>0</v>
      </c>
      <c r="F18" s="158">
        <v>0</v>
      </c>
      <c r="G18" s="36">
        <v>0</v>
      </c>
      <c r="H18" s="41">
        <f t="array" ref="H18">SUM(ROUND(E18:G18,0))</f>
        <v>0</v>
      </c>
      <c r="I18" s="25"/>
    </row>
    <row r="19" spans="1:9" ht="32.15" hidden="1" customHeight="1">
      <c r="A19" s="47"/>
      <c r="B19" s="51">
        <v>0</v>
      </c>
      <c r="C19" s="52">
        <v>0</v>
      </c>
      <c r="D19" s="38">
        <f t="shared" si="0"/>
        <v>0</v>
      </c>
      <c r="E19" s="35">
        <v>0</v>
      </c>
      <c r="F19" s="158">
        <v>0</v>
      </c>
      <c r="G19" s="36">
        <v>0</v>
      </c>
      <c r="H19" s="41">
        <f t="array" ref="H19">SUM(ROUND(E19:G19,0))</f>
        <v>0</v>
      </c>
      <c r="I19" s="25"/>
    </row>
    <row r="20" spans="1:9" ht="32.15" hidden="1" customHeight="1">
      <c r="A20" s="47"/>
      <c r="B20" s="51">
        <v>0</v>
      </c>
      <c r="C20" s="52">
        <v>0</v>
      </c>
      <c r="D20" s="38">
        <f t="shared" si="0"/>
        <v>0</v>
      </c>
      <c r="E20" s="35">
        <v>0</v>
      </c>
      <c r="F20" s="158">
        <v>0</v>
      </c>
      <c r="G20" s="36">
        <v>0</v>
      </c>
      <c r="H20" s="41">
        <f t="array" ref="H20">SUM(ROUND(E20:G20,0))</f>
        <v>0</v>
      </c>
      <c r="I20" s="25"/>
    </row>
    <row r="21" spans="1:9" ht="32.15" hidden="1" customHeight="1">
      <c r="A21" s="47"/>
      <c r="B21" s="51">
        <v>0</v>
      </c>
      <c r="C21" s="52">
        <v>0</v>
      </c>
      <c r="D21" s="38">
        <f t="shared" si="0"/>
        <v>0</v>
      </c>
      <c r="E21" s="35">
        <v>0</v>
      </c>
      <c r="F21" s="158">
        <v>0</v>
      </c>
      <c r="G21" s="36">
        <v>0</v>
      </c>
      <c r="H21" s="41">
        <f t="array" ref="H21">SUM(ROUND(E21:G21,0))</f>
        <v>0</v>
      </c>
      <c r="I21" s="25"/>
    </row>
    <row r="22" spans="1:9" ht="32.15" hidden="1" customHeight="1">
      <c r="A22" s="47"/>
      <c r="B22" s="51">
        <v>0</v>
      </c>
      <c r="C22" s="52">
        <v>0</v>
      </c>
      <c r="D22" s="38">
        <f t="shared" si="0"/>
        <v>0</v>
      </c>
      <c r="E22" s="35">
        <v>0</v>
      </c>
      <c r="F22" s="158">
        <v>0</v>
      </c>
      <c r="G22" s="36">
        <v>0</v>
      </c>
      <c r="H22" s="41">
        <f t="array" ref="H22">SUM(ROUND(E22:G22,0))</f>
        <v>0</v>
      </c>
      <c r="I22" s="25"/>
    </row>
    <row r="23" spans="1:9" ht="32.15" hidden="1" customHeight="1">
      <c r="A23" s="47"/>
      <c r="B23" s="51">
        <v>0</v>
      </c>
      <c r="C23" s="52">
        <v>0</v>
      </c>
      <c r="D23" s="38">
        <f t="shared" si="0"/>
        <v>0</v>
      </c>
      <c r="E23" s="35">
        <v>0</v>
      </c>
      <c r="F23" s="158">
        <v>0</v>
      </c>
      <c r="G23" s="36">
        <v>0</v>
      </c>
      <c r="H23" s="41">
        <f t="array" ref="H23">SUM(ROUND(E23:G23,0))</f>
        <v>0</v>
      </c>
      <c r="I23" s="25"/>
    </row>
    <row r="24" spans="1:9" ht="32.15" hidden="1" customHeight="1">
      <c r="A24" s="47"/>
      <c r="B24" s="51">
        <v>0</v>
      </c>
      <c r="C24" s="52">
        <v>0</v>
      </c>
      <c r="D24" s="38">
        <f t="shared" si="0"/>
        <v>0</v>
      </c>
      <c r="E24" s="35">
        <v>0</v>
      </c>
      <c r="F24" s="158">
        <v>0</v>
      </c>
      <c r="G24" s="36">
        <v>0</v>
      </c>
      <c r="H24" s="41">
        <f t="array" ref="H24">SUM(ROUND(E24:G24,0))</f>
        <v>0</v>
      </c>
      <c r="I24" s="25"/>
    </row>
    <row r="25" spans="1:9" ht="32.15" hidden="1" customHeight="1">
      <c r="A25" s="47"/>
      <c r="B25" s="51">
        <v>0</v>
      </c>
      <c r="C25" s="52">
        <v>0</v>
      </c>
      <c r="D25" s="38">
        <f t="shared" si="0"/>
        <v>0</v>
      </c>
      <c r="E25" s="35">
        <v>0</v>
      </c>
      <c r="F25" s="158">
        <v>0</v>
      </c>
      <c r="G25" s="36">
        <v>0</v>
      </c>
      <c r="H25" s="41">
        <f t="array" ref="H25">SUM(ROUND(E25:G25,0))</f>
        <v>0</v>
      </c>
      <c r="I25" s="25"/>
    </row>
    <row r="26" spans="1:9" ht="32.15" hidden="1" customHeight="1">
      <c r="A26" s="47"/>
      <c r="B26" s="51">
        <v>0</v>
      </c>
      <c r="C26" s="52">
        <v>0</v>
      </c>
      <c r="D26" s="38">
        <f t="shared" si="0"/>
        <v>0</v>
      </c>
      <c r="E26" s="35">
        <v>0</v>
      </c>
      <c r="F26" s="158">
        <v>0</v>
      </c>
      <c r="G26" s="36">
        <v>0</v>
      </c>
      <c r="H26" s="41">
        <f t="array" ref="H26">SUM(ROUND(E26:G26,0))</f>
        <v>0</v>
      </c>
      <c r="I26" s="25"/>
    </row>
    <row r="27" spans="1:9" ht="32.15" hidden="1" customHeight="1">
      <c r="A27" s="47"/>
      <c r="B27" s="51">
        <v>0</v>
      </c>
      <c r="C27" s="52">
        <v>0</v>
      </c>
      <c r="D27" s="38">
        <f t="shared" si="0"/>
        <v>0</v>
      </c>
      <c r="E27" s="35">
        <v>0</v>
      </c>
      <c r="F27" s="158">
        <v>0</v>
      </c>
      <c r="G27" s="36">
        <v>0</v>
      </c>
      <c r="H27" s="41">
        <f t="array" ref="H27">SUM(ROUND(E27:G27,0))</f>
        <v>0</v>
      </c>
      <c r="I27" s="25"/>
    </row>
    <row r="28" spans="1:9" ht="32.15" hidden="1" customHeight="1">
      <c r="A28" s="47"/>
      <c r="B28" s="51">
        <v>0</v>
      </c>
      <c r="C28" s="52">
        <v>0</v>
      </c>
      <c r="D28" s="38">
        <f t="shared" si="0"/>
        <v>0</v>
      </c>
      <c r="E28" s="35">
        <v>0</v>
      </c>
      <c r="F28" s="158">
        <v>0</v>
      </c>
      <c r="G28" s="36">
        <v>0</v>
      </c>
      <c r="H28" s="41">
        <f t="array" ref="H28">SUM(ROUND(E28:G28,0))</f>
        <v>0</v>
      </c>
      <c r="I28" s="25"/>
    </row>
    <row r="29" spans="1:9" ht="32.15" hidden="1" customHeight="1">
      <c r="A29" s="47"/>
      <c r="B29" s="51">
        <v>0</v>
      </c>
      <c r="C29" s="52">
        <v>0</v>
      </c>
      <c r="D29" s="38">
        <f t="shared" si="0"/>
        <v>0</v>
      </c>
      <c r="E29" s="35">
        <v>0</v>
      </c>
      <c r="F29" s="158">
        <v>0</v>
      </c>
      <c r="G29" s="36">
        <v>0</v>
      </c>
      <c r="H29" s="41">
        <f t="array" ref="H29">SUM(ROUND(E29:G29,0))</f>
        <v>0</v>
      </c>
      <c r="I29" s="25"/>
    </row>
    <row r="30" spans="1:9" ht="32.15" hidden="1" customHeight="1">
      <c r="A30" s="47"/>
      <c r="B30" s="51">
        <v>0</v>
      </c>
      <c r="C30" s="52">
        <v>0</v>
      </c>
      <c r="D30" s="38">
        <f t="shared" si="0"/>
        <v>0</v>
      </c>
      <c r="E30" s="35">
        <v>0</v>
      </c>
      <c r="F30" s="158">
        <v>0</v>
      </c>
      <c r="G30" s="36">
        <v>0</v>
      </c>
      <c r="H30" s="41">
        <f t="array" ref="H30">SUM(ROUND(E30:G30,0))</f>
        <v>0</v>
      </c>
      <c r="I30" s="25"/>
    </row>
    <row r="31" spans="1:9" ht="32.15" hidden="1" customHeight="1">
      <c r="A31" s="47"/>
      <c r="B31" s="51">
        <v>0</v>
      </c>
      <c r="C31" s="52">
        <v>0</v>
      </c>
      <c r="D31" s="38">
        <f t="shared" si="0"/>
        <v>0</v>
      </c>
      <c r="E31" s="35">
        <v>0</v>
      </c>
      <c r="F31" s="158">
        <v>0</v>
      </c>
      <c r="G31" s="36">
        <v>0</v>
      </c>
      <c r="H31" s="41">
        <f t="array" ref="H31">SUM(ROUND(E31:G31,0))</f>
        <v>0</v>
      </c>
      <c r="I31" s="25"/>
    </row>
    <row r="32" spans="1:9" ht="32.15" hidden="1" customHeight="1">
      <c r="A32" s="47"/>
      <c r="B32" s="51">
        <v>0</v>
      </c>
      <c r="C32" s="52">
        <v>0</v>
      </c>
      <c r="D32" s="38">
        <f t="shared" si="0"/>
        <v>0</v>
      </c>
      <c r="E32" s="35">
        <v>0</v>
      </c>
      <c r="F32" s="158">
        <v>0</v>
      </c>
      <c r="G32" s="36">
        <v>0</v>
      </c>
      <c r="H32" s="41">
        <f t="array" ref="H32">SUM(ROUND(E32:G32,0))</f>
        <v>0</v>
      </c>
      <c r="I32" s="25"/>
    </row>
    <row r="33" spans="1:8" ht="32.15" hidden="1" customHeight="1">
      <c r="A33" s="47"/>
      <c r="B33" s="51">
        <v>0</v>
      </c>
      <c r="C33" s="52">
        <v>0</v>
      </c>
      <c r="D33" s="38">
        <f t="shared" si="0"/>
        <v>0</v>
      </c>
      <c r="E33" s="35">
        <v>0</v>
      </c>
      <c r="F33" s="158">
        <v>0</v>
      </c>
      <c r="G33" s="36">
        <v>0</v>
      </c>
      <c r="H33" s="41">
        <f t="array" ref="H33">SUM(ROUND(E33:G33,0))</f>
        <v>0</v>
      </c>
    </row>
    <row r="34" spans="1:8" ht="32.15" hidden="1" customHeight="1">
      <c r="A34" s="47"/>
      <c r="B34" s="51">
        <v>0</v>
      </c>
      <c r="C34" s="52">
        <v>0</v>
      </c>
      <c r="D34" s="38">
        <f t="shared" si="0"/>
        <v>0</v>
      </c>
      <c r="E34" s="35">
        <v>0</v>
      </c>
      <c r="F34" s="158">
        <v>0</v>
      </c>
      <c r="G34" s="36">
        <v>0</v>
      </c>
      <c r="H34" s="41">
        <f t="array" ref="H34">SUM(ROUND(E34:G34,0))</f>
        <v>0</v>
      </c>
    </row>
    <row r="35" spans="1:8" ht="32.15" hidden="1" customHeight="1">
      <c r="A35" s="47"/>
      <c r="B35" s="51">
        <v>0</v>
      </c>
      <c r="C35" s="52">
        <v>0</v>
      </c>
      <c r="D35" s="38">
        <f t="shared" si="0"/>
        <v>0</v>
      </c>
      <c r="E35" s="35">
        <v>0</v>
      </c>
      <c r="F35" s="158">
        <v>0</v>
      </c>
      <c r="G35" s="36">
        <v>0</v>
      </c>
      <c r="H35" s="41">
        <f t="array" ref="H35">SUM(ROUND(E35:G35,0))</f>
        <v>0</v>
      </c>
    </row>
    <row r="36" spans="1:8" ht="32.15" hidden="1" customHeight="1">
      <c r="A36" s="47"/>
      <c r="B36" s="51">
        <v>0</v>
      </c>
      <c r="C36" s="52">
        <v>0</v>
      </c>
      <c r="D36" s="38">
        <f t="shared" si="0"/>
        <v>0</v>
      </c>
      <c r="E36" s="35">
        <v>0</v>
      </c>
      <c r="F36" s="158">
        <v>0</v>
      </c>
      <c r="G36" s="36">
        <v>0</v>
      </c>
      <c r="H36" s="41">
        <f t="array" ref="H36">SUM(ROUND(E36:G36,0))</f>
        <v>0</v>
      </c>
    </row>
    <row r="37" spans="1:8" ht="32.15" hidden="1" customHeight="1">
      <c r="A37" s="47"/>
      <c r="B37" s="51">
        <v>0</v>
      </c>
      <c r="C37" s="52">
        <v>0</v>
      </c>
      <c r="D37" s="38">
        <f t="shared" si="0"/>
        <v>0</v>
      </c>
      <c r="E37" s="35">
        <v>0</v>
      </c>
      <c r="F37" s="158">
        <v>0</v>
      </c>
      <c r="G37" s="36">
        <v>0</v>
      </c>
      <c r="H37" s="41">
        <f t="array" ref="H37">SUM(ROUND(E37:G37,0))</f>
        <v>0</v>
      </c>
    </row>
    <row r="38" spans="1:8" ht="32.15" hidden="1" customHeight="1">
      <c r="A38" s="47"/>
      <c r="B38" s="51">
        <v>0</v>
      </c>
      <c r="C38" s="52">
        <v>0</v>
      </c>
      <c r="D38" s="38">
        <f t="shared" si="0"/>
        <v>0</v>
      </c>
      <c r="E38" s="35">
        <v>0</v>
      </c>
      <c r="F38" s="158">
        <v>0</v>
      </c>
      <c r="G38" s="36">
        <v>0</v>
      </c>
      <c r="H38" s="41">
        <f t="array" ref="H38">SUM(ROUND(E38:G38,0))</f>
        <v>0</v>
      </c>
    </row>
    <row r="39" spans="1:8" ht="32.15" hidden="1" customHeight="1">
      <c r="A39" s="47"/>
      <c r="B39" s="51">
        <v>0</v>
      </c>
      <c r="C39" s="52">
        <v>0</v>
      </c>
      <c r="D39" s="38">
        <f t="shared" si="0"/>
        <v>0</v>
      </c>
      <c r="E39" s="35">
        <v>0</v>
      </c>
      <c r="F39" s="158">
        <v>0</v>
      </c>
      <c r="G39" s="36">
        <v>0</v>
      </c>
      <c r="H39" s="41">
        <f t="array" ref="H39">SUM(ROUND(E39:G39,0))</f>
        <v>0</v>
      </c>
    </row>
    <row r="40" spans="1:8" ht="32.15" hidden="1" customHeight="1">
      <c r="A40" s="47"/>
      <c r="B40" s="51">
        <v>0</v>
      </c>
      <c r="C40" s="52">
        <v>0</v>
      </c>
      <c r="D40" s="38">
        <f t="shared" si="0"/>
        <v>0</v>
      </c>
      <c r="E40" s="35">
        <v>0</v>
      </c>
      <c r="F40" s="158">
        <v>0</v>
      </c>
      <c r="G40" s="36">
        <v>0</v>
      </c>
      <c r="H40" s="41">
        <f t="array" ref="H40">SUM(ROUND(E40:G40,0))</f>
        <v>0</v>
      </c>
    </row>
    <row r="41" spans="1:8" ht="32.15" hidden="1" customHeight="1">
      <c r="A41" s="47"/>
      <c r="B41" s="51">
        <v>0</v>
      </c>
      <c r="C41" s="52">
        <v>0</v>
      </c>
      <c r="D41" s="38">
        <f t="shared" si="0"/>
        <v>0</v>
      </c>
      <c r="E41" s="35">
        <v>0</v>
      </c>
      <c r="F41" s="158">
        <v>0</v>
      </c>
      <c r="G41" s="36">
        <v>0</v>
      </c>
      <c r="H41" s="41">
        <f t="array" ref="H41">SUM(ROUND(E41:G41,0))</f>
        <v>0</v>
      </c>
    </row>
    <row r="42" spans="1:8" ht="32.15" hidden="1" customHeight="1">
      <c r="A42" s="47"/>
      <c r="B42" s="51">
        <v>0</v>
      </c>
      <c r="C42" s="52">
        <v>0</v>
      </c>
      <c r="D42" s="38">
        <f t="shared" si="0"/>
        <v>0</v>
      </c>
      <c r="E42" s="35">
        <v>0</v>
      </c>
      <c r="F42" s="158">
        <v>0</v>
      </c>
      <c r="G42" s="36">
        <v>0</v>
      </c>
      <c r="H42" s="41">
        <f t="array" ref="H42">SUM(ROUND(E42:G42,0))</f>
        <v>0</v>
      </c>
    </row>
    <row r="43" spans="1:8" ht="32.15" hidden="1" customHeight="1">
      <c r="A43" s="47"/>
      <c r="B43" s="51">
        <v>0</v>
      </c>
      <c r="C43" s="52">
        <v>0</v>
      </c>
      <c r="D43" s="38">
        <f t="shared" si="0"/>
        <v>0</v>
      </c>
      <c r="E43" s="35">
        <v>0</v>
      </c>
      <c r="F43" s="158">
        <v>0</v>
      </c>
      <c r="G43" s="36">
        <v>0</v>
      </c>
      <c r="H43" s="41">
        <f t="array" ref="H43">SUM(ROUND(E43:G43,0))</f>
        <v>0</v>
      </c>
    </row>
    <row r="44" spans="1:8" ht="32.15" hidden="1" customHeight="1">
      <c r="A44" s="47"/>
      <c r="B44" s="51">
        <v>0</v>
      </c>
      <c r="C44" s="52">
        <v>0</v>
      </c>
      <c r="D44" s="38">
        <f t="shared" ref="D44:D75" si="1">ROUND(B44*C44,0)</f>
        <v>0</v>
      </c>
      <c r="E44" s="35">
        <v>0</v>
      </c>
      <c r="F44" s="158">
        <v>0</v>
      </c>
      <c r="G44" s="36">
        <v>0</v>
      </c>
      <c r="H44" s="41">
        <f t="array" ref="H44">SUM(ROUND(E44:G44,0))</f>
        <v>0</v>
      </c>
    </row>
    <row r="45" spans="1:8" ht="32.15" hidden="1" customHeight="1">
      <c r="A45" s="47"/>
      <c r="B45" s="51">
        <v>0</v>
      </c>
      <c r="C45" s="52">
        <v>0</v>
      </c>
      <c r="D45" s="38">
        <f t="shared" si="1"/>
        <v>0</v>
      </c>
      <c r="E45" s="35">
        <v>0</v>
      </c>
      <c r="F45" s="158">
        <v>0</v>
      </c>
      <c r="G45" s="36">
        <v>0</v>
      </c>
      <c r="H45" s="41">
        <f t="array" ref="H45">SUM(ROUND(E45:G45,0))</f>
        <v>0</v>
      </c>
    </row>
    <row r="46" spans="1:8" ht="32.15" hidden="1" customHeight="1">
      <c r="A46" s="47"/>
      <c r="B46" s="51">
        <v>0</v>
      </c>
      <c r="C46" s="52">
        <v>0</v>
      </c>
      <c r="D46" s="38">
        <f t="shared" si="1"/>
        <v>0</v>
      </c>
      <c r="E46" s="35">
        <v>0</v>
      </c>
      <c r="F46" s="158">
        <v>0</v>
      </c>
      <c r="G46" s="36">
        <v>0</v>
      </c>
      <c r="H46" s="41">
        <f t="array" ref="H46">SUM(ROUND(E46:G46,0))</f>
        <v>0</v>
      </c>
    </row>
    <row r="47" spans="1:8" ht="32.15" hidden="1" customHeight="1">
      <c r="A47" s="47"/>
      <c r="B47" s="51">
        <v>0</v>
      </c>
      <c r="C47" s="52">
        <v>0</v>
      </c>
      <c r="D47" s="38">
        <f t="shared" si="1"/>
        <v>0</v>
      </c>
      <c r="E47" s="35">
        <v>0</v>
      </c>
      <c r="F47" s="158">
        <v>0</v>
      </c>
      <c r="G47" s="36">
        <v>0</v>
      </c>
      <c r="H47" s="41">
        <f t="array" ref="H47">SUM(ROUND(E47:G47,0))</f>
        <v>0</v>
      </c>
    </row>
    <row r="48" spans="1:8" ht="32.15" hidden="1" customHeight="1">
      <c r="A48" s="47"/>
      <c r="B48" s="51">
        <v>0</v>
      </c>
      <c r="C48" s="52">
        <v>0</v>
      </c>
      <c r="D48" s="38">
        <f t="shared" si="1"/>
        <v>0</v>
      </c>
      <c r="E48" s="35">
        <v>0</v>
      </c>
      <c r="F48" s="158">
        <v>0</v>
      </c>
      <c r="G48" s="36">
        <v>0</v>
      </c>
      <c r="H48" s="41">
        <f t="array" ref="H48">SUM(ROUND(E48:G48,0))</f>
        <v>0</v>
      </c>
    </row>
    <row r="49" spans="1:8" ht="32.15" hidden="1" customHeight="1">
      <c r="A49" s="47"/>
      <c r="B49" s="51">
        <v>0</v>
      </c>
      <c r="C49" s="52">
        <v>0</v>
      </c>
      <c r="D49" s="38">
        <f t="shared" si="1"/>
        <v>0</v>
      </c>
      <c r="E49" s="35">
        <v>0</v>
      </c>
      <c r="F49" s="158">
        <v>0</v>
      </c>
      <c r="G49" s="36">
        <v>0</v>
      </c>
      <c r="H49" s="41">
        <f t="array" ref="H49">SUM(ROUND(E49:G49,0))</f>
        <v>0</v>
      </c>
    </row>
    <row r="50" spans="1:8" ht="32.15" hidden="1" customHeight="1">
      <c r="A50" s="47"/>
      <c r="B50" s="51">
        <v>0</v>
      </c>
      <c r="C50" s="52">
        <v>0</v>
      </c>
      <c r="D50" s="38">
        <f t="shared" si="1"/>
        <v>0</v>
      </c>
      <c r="E50" s="35">
        <v>0</v>
      </c>
      <c r="F50" s="158">
        <v>0</v>
      </c>
      <c r="G50" s="36">
        <v>0</v>
      </c>
      <c r="H50" s="41">
        <f t="array" ref="H50">SUM(ROUND(E50:G50,0))</f>
        <v>0</v>
      </c>
    </row>
    <row r="51" spans="1:8" ht="32.15" hidden="1" customHeight="1">
      <c r="A51" s="47"/>
      <c r="B51" s="51">
        <v>0</v>
      </c>
      <c r="C51" s="52">
        <v>0</v>
      </c>
      <c r="D51" s="38">
        <f t="shared" si="1"/>
        <v>0</v>
      </c>
      <c r="E51" s="35">
        <v>0</v>
      </c>
      <c r="F51" s="158">
        <v>0</v>
      </c>
      <c r="G51" s="36">
        <v>0</v>
      </c>
      <c r="H51" s="41">
        <f t="array" ref="H51">SUM(ROUND(E51:G51,0))</f>
        <v>0</v>
      </c>
    </row>
    <row r="52" spans="1:8" ht="32.15" hidden="1" customHeight="1">
      <c r="A52" s="47"/>
      <c r="B52" s="51">
        <v>0</v>
      </c>
      <c r="C52" s="52">
        <v>0</v>
      </c>
      <c r="D52" s="38">
        <f t="shared" si="1"/>
        <v>0</v>
      </c>
      <c r="E52" s="35">
        <v>0</v>
      </c>
      <c r="F52" s="158">
        <v>0</v>
      </c>
      <c r="G52" s="36">
        <v>0</v>
      </c>
      <c r="H52" s="41">
        <f t="array" ref="H52">SUM(ROUND(E52:G52,0))</f>
        <v>0</v>
      </c>
    </row>
    <row r="53" spans="1:8" ht="32.15" hidden="1" customHeight="1">
      <c r="A53" s="47"/>
      <c r="B53" s="51">
        <v>0</v>
      </c>
      <c r="C53" s="52">
        <v>0</v>
      </c>
      <c r="D53" s="38">
        <f t="shared" si="1"/>
        <v>0</v>
      </c>
      <c r="E53" s="35">
        <v>0</v>
      </c>
      <c r="F53" s="158">
        <v>0</v>
      </c>
      <c r="G53" s="36">
        <v>0</v>
      </c>
      <c r="H53" s="41">
        <f t="array" ref="H53">SUM(ROUND(E53:G53,0))</f>
        <v>0</v>
      </c>
    </row>
    <row r="54" spans="1:8" ht="32.15" hidden="1" customHeight="1">
      <c r="A54" s="47"/>
      <c r="B54" s="51">
        <v>0</v>
      </c>
      <c r="C54" s="52">
        <v>0</v>
      </c>
      <c r="D54" s="38">
        <f t="shared" si="1"/>
        <v>0</v>
      </c>
      <c r="E54" s="35">
        <v>0</v>
      </c>
      <c r="F54" s="158">
        <v>0</v>
      </c>
      <c r="G54" s="36">
        <v>0</v>
      </c>
      <c r="H54" s="41">
        <f t="array" ref="H54">SUM(ROUND(E54:G54,0))</f>
        <v>0</v>
      </c>
    </row>
    <row r="55" spans="1:8" ht="32.15" hidden="1" customHeight="1">
      <c r="A55" s="47"/>
      <c r="B55" s="51">
        <v>0</v>
      </c>
      <c r="C55" s="52">
        <v>0</v>
      </c>
      <c r="D55" s="38">
        <f t="shared" si="1"/>
        <v>0</v>
      </c>
      <c r="E55" s="35">
        <v>0</v>
      </c>
      <c r="F55" s="158">
        <v>0</v>
      </c>
      <c r="G55" s="36">
        <v>0</v>
      </c>
      <c r="H55" s="41">
        <f t="array" ref="H55">SUM(ROUND(E55:G55,0))</f>
        <v>0</v>
      </c>
    </row>
    <row r="56" spans="1:8" ht="32.15" hidden="1" customHeight="1">
      <c r="A56" s="47"/>
      <c r="B56" s="51">
        <v>0</v>
      </c>
      <c r="C56" s="52">
        <v>0</v>
      </c>
      <c r="D56" s="38">
        <f t="shared" si="1"/>
        <v>0</v>
      </c>
      <c r="E56" s="35">
        <v>0</v>
      </c>
      <c r="F56" s="158">
        <v>0</v>
      </c>
      <c r="G56" s="36">
        <v>0</v>
      </c>
      <c r="H56" s="41">
        <f t="array" ref="H56">SUM(ROUND(E56:G56,0))</f>
        <v>0</v>
      </c>
    </row>
    <row r="57" spans="1:8" ht="32.15" hidden="1" customHeight="1">
      <c r="A57" s="47"/>
      <c r="B57" s="51">
        <v>0</v>
      </c>
      <c r="C57" s="52">
        <v>0</v>
      </c>
      <c r="D57" s="38">
        <f t="shared" si="1"/>
        <v>0</v>
      </c>
      <c r="E57" s="35">
        <v>0</v>
      </c>
      <c r="F57" s="158">
        <v>0</v>
      </c>
      <c r="G57" s="36">
        <v>0</v>
      </c>
      <c r="H57" s="41">
        <f t="array" ref="H57">SUM(ROUND(E57:G57,0))</f>
        <v>0</v>
      </c>
    </row>
    <row r="58" spans="1:8" ht="32.15" hidden="1" customHeight="1">
      <c r="A58" s="47"/>
      <c r="B58" s="51">
        <v>0</v>
      </c>
      <c r="C58" s="52">
        <v>0</v>
      </c>
      <c r="D58" s="38">
        <f t="shared" si="1"/>
        <v>0</v>
      </c>
      <c r="E58" s="35">
        <v>0</v>
      </c>
      <c r="F58" s="158">
        <v>0</v>
      </c>
      <c r="G58" s="36">
        <v>0</v>
      </c>
      <c r="H58" s="41">
        <f t="array" ref="H58">SUM(ROUND(E58:G58,0))</f>
        <v>0</v>
      </c>
    </row>
    <row r="59" spans="1:8" ht="32.15" hidden="1" customHeight="1">
      <c r="A59" s="47"/>
      <c r="B59" s="51">
        <v>0</v>
      </c>
      <c r="C59" s="52">
        <v>0</v>
      </c>
      <c r="D59" s="38">
        <f t="shared" si="1"/>
        <v>0</v>
      </c>
      <c r="E59" s="35">
        <v>0</v>
      </c>
      <c r="F59" s="158">
        <v>0</v>
      </c>
      <c r="G59" s="36">
        <v>0</v>
      </c>
      <c r="H59" s="41">
        <f t="array" ref="H59">SUM(ROUND(E59:G59,0))</f>
        <v>0</v>
      </c>
    </row>
    <row r="60" spans="1:8" ht="32.15" hidden="1" customHeight="1">
      <c r="A60" s="47"/>
      <c r="B60" s="51">
        <v>0</v>
      </c>
      <c r="C60" s="52">
        <v>0</v>
      </c>
      <c r="D60" s="38">
        <f t="shared" si="1"/>
        <v>0</v>
      </c>
      <c r="E60" s="35">
        <v>0</v>
      </c>
      <c r="F60" s="158">
        <v>0</v>
      </c>
      <c r="G60" s="36">
        <v>0</v>
      </c>
      <c r="H60" s="41">
        <f t="array" ref="H60">SUM(ROUND(E60:G60,0))</f>
        <v>0</v>
      </c>
    </row>
    <row r="61" spans="1:8" ht="32.15" hidden="1" customHeight="1">
      <c r="A61" s="47"/>
      <c r="B61" s="51">
        <v>0</v>
      </c>
      <c r="C61" s="52">
        <v>0</v>
      </c>
      <c r="D61" s="38">
        <f t="shared" si="1"/>
        <v>0</v>
      </c>
      <c r="E61" s="35">
        <v>0</v>
      </c>
      <c r="F61" s="158">
        <v>0</v>
      </c>
      <c r="G61" s="36">
        <v>0</v>
      </c>
      <c r="H61" s="41">
        <f t="array" ref="H61">SUM(ROUND(E61:G61,0))</f>
        <v>0</v>
      </c>
    </row>
    <row r="62" spans="1:8" ht="32.15" hidden="1" customHeight="1">
      <c r="A62" s="47"/>
      <c r="B62" s="51">
        <v>0</v>
      </c>
      <c r="C62" s="52">
        <v>0</v>
      </c>
      <c r="D62" s="38">
        <f t="shared" si="1"/>
        <v>0</v>
      </c>
      <c r="E62" s="35">
        <v>0</v>
      </c>
      <c r="F62" s="158">
        <v>0</v>
      </c>
      <c r="G62" s="36">
        <v>0</v>
      </c>
      <c r="H62" s="41">
        <f t="array" ref="H62">SUM(ROUND(E62:G62,0))</f>
        <v>0</v>
      </c>
    </row>
    <row r="63" spans="1:8" ht="32.15" hidden="1" customHeight="1">
      <c r="A63" s="47"/>
      <c r="B63" s="51">
        <v>0</v>
      </c>
      <c r="C63" s="52">
        <v>0</v>
      </c>
      <c r="D63" s="38">
        <f t="shared" si="1"/>
        <v>0</v>
      </c>
      <c r="E63" s="35">
        <v>0</v>
      </c>
      <c r="F63" s="158">
        <v>0</v>
      </c>
      <c r="G63" s="36">
        <v>0</v>
      </c>
      <c r="H63" s="41">
        <f t="array" ref="H63">SUM(ROUND(E63:G63,0))</f>
        <v>0</v>
      </c>
    </row>
    <row r="64" spans="1:8" ht="32.15" hidden="1" customHeight="1">
      <c r="A64" s="47"/>
      <c r="B64" s="51">
        <v>0</v>
      </c>
      <c r="C64" s="52">
        <v>0</v>
      </c>
      <c r="D64" s="38">
        <f t="shared" si="1"/>
        <v>0</v>
      </c>
      <c r="E64" s="35">
        <v>0</v>
      </c>
      <c r="F64" s="158">
        <v>0</v>
      </c>
      <c r="G64" s="36">
        <v>0</v>
      </c>
      <c r="H64" s="41">
        <f t="array" ref="H64">SUM(ROUND(E64:G64,0))</f>
        <v>0</v>
      </c>
    </row>
    <row r="65" spans="1:8" ht="32.15" hidden="1" customHeight="1">
      <c r="A65" s="47"/>
      <c r="B65" s="51">
        <v>0</v>
      </c>
      <c r="C65" s="52">
        <v>0</v>
      </c>
      <c r="D65" s="38">
        <f t="shared" si="1"/>
        <v>0</v>
      </c>
      <c r="E65" s="35">
        <v>0</v>
      </c>
      <c r="F65" s="158">
        <v>0</v>
      </c>
      <c r="G65" s="36">
        <v>0</v>
      </c>
      <c r="H65" s="41">
        <f t="array" ref="H65">SUM(ROUND(E65:G65,0))</f>
        <v>0</v>
      </c>
    </row>
    <row r="66" spans="1:8" ht="32.15" hidden="1" customHeight="1">
      <c r="A66" s="47"/>
      <c r="B66" s="51">
        <v>0</v>
      </c>
      <c r="C66" s="52">
        <v>0</v>
      </c>
      <c r="D66" s="38">
        <f t="shared" si="1"/>
        <v>0</v>
      </c>
      <c r="E66" s="35">
        <v>0</v>
      </c>
      <c r="F66" s="158">
        <v>0</v>
      </c>
      <c r="G66" s="36">
        <v>0</v>
      </c>
      <c r="H66" s="41">
        <f t="array" ref="H66">SUM(ROUND(E66:G66,0))</f>
        <v>0</v>
      </c>
    </row>
    <row r="67" spans="1:8" ht="32.15" hidden="1" customHeight="1">
      <c r="A67" s="47"/>
      <c r="B67" s="51">
        <v>0</v>
      </c>
      <c r="C67" s="52">
        <v>0</v>
      </c>
      <c r="D67" s="38">
        <f t="shared" si="1"/>
        <v>0</v>
      </c>
      <c r="E67" s="35">
        <v>0</v>
      </c>
      <c r="F67" s="158">
        <v>0</v>
      </c>
      <c r="G67" s="36">
        <v>0</v>
      </c>
      <c r="H67" s="41">
        <f t="array" ref="H67">SUM(ROUND(E67:G67,0))</f>
        <v>0</v>
      </c>
    </row>
    <row r="68" spans="1:8" ht="32.15" hidden="1" customHeight="1">
      <c r="A68" s="47"/>
      <c r="B68" s="51">
        <v>0</v>
      </c>
      <c r="C68" s="52">
        <v>0</v>
      </c>
      <c r="D68" s="38">
        <f t="shared" si="1"/>
        <v>0</v>
      </c>
      <c r="E68" s="35">
        <v>0</v>
      </c>
      <c r="F68" s="158">
        <v>0</v>
      </c>
      <c r="G68" s="36">
        <v>0</v>
      </c>
      <c r="H68" s="41">
        <f t="array" ref="H68">SUM(ROUND(E68:G68,0))</f>
        <v>0</v>
      </c>
    </row>
    <row r="69" spans="1:8" ht="32.15" hidden="1" customHeight="1">
      <c r="A69" s="47"/>
      <c r="B69" s="51">
        <v>0</v>
      </c>
      <c r="C69" s="52">
        <v>0</v>
      </c>
      <c r="D69" s="38">
        <f t="shared" si="1"/>
        <v>0</v>
      </c>
      <c r="E69" s="35">
        <v>0</v>
      </c>
      <c r="F69" s="158">
        <v>0</v>
      </c>
      <c r="G69" s="36">
        <v>0</v>
      </c>
      <c r="H69" s="41">
        <f t="array" ref="H69">SUM(ROUND(E69:G69,0))</f>
        <v>0</v>
      </c>
    </row>
    <row r="70" spans="1:8" ht="32.15" hidden="1" customHeight="1">
      <c r="A70" s="47"/>
      <c r="B70" s="51">
        <v>0</v>
      </c>
      <c r="C70" s="52">
        <v>0</v>
      </c>
      <c r="D70" s="38">
        <f t="shared" si="1"/>
        <v>0</v>
      </c>
      <c r="E70" s="35">
        <v>0</v>
      </c>
      <c r="F70" s="158">
        <v>0</v>
      </c>
      <c r="G70" s="36">
        <v>0</v>
      </c>
      <c r="H70" s="41">
        <f t="array" ref="H70">SUM(ROUND(E70:G70,0))</f>
        <v>0</v>
      </c>
    </row>
    <row r="71" spans="1:8" ht="32.15" hidden="1" customHeight="1">
      <c r="A71" s="47"/>
      <c r="B71" s="51">
        <v>0</v>
      </c>
      <c r="C71" s="52">
        <v>0</v>
      </c>
      <c r="D71" s="38">
        <f t="shared" si="1"/>
        <v>0</v>
      </c>
      <c r="E71" s="35">
        <v>0</v>
      </c>
      <c r="F71" s="158">
        <v>0</v>
      </c>
      <c r="G71" s="36">
        <v>0</v>
      </c>
      <c r="H71" s="41">
        <f t="array" ref="H71">SUM(ROUND(E71:G71,0))</f>
        <v>0</v>
      </c>
    </row>
    <row r="72" spans="1:8" ht="32.15" hidden="1" customHeight="1">
      <c r="A72" s="47"/>
      <c r="B72" s="51">
        <v>0</v>
      </c>
      <c r="C72" s="52">
        <v>0</v>
      </c>
      <c r="D72" s="38">
        <f t="shared" si="1"/>
        <v>0</v>
      </c>
      <c r="E72" s="35">
        <v>0</v>
      </c>
      <c r="F72" s="158">
        <v>0</v>
      </c>
      <c r="G72" s="36">
        <v>0</v>
      </c>
      <c r="H72" s="41">
        <f t="array" ref="H72">SUM(ROUND(E72:G72,0))</f>
        <v>0</v>
      </c>
    </row>
    <row r="73" spans="1:8" ht="32.15" hidden="1" customHeight="1">
      <c r="A73" s="47"/>
      <c r="B73" s="51">
        <v>0</v>
      </c>
      <c r="C73" s="52">
        <v>0</v>
      </c>
      <c r="D73" s="38">
        <f t="shared" si="1"/>
        <v>0</v>
      </c>
      <c r="E73" s="35">
        <v>0</v>
      </c>
      <c r="F73" s="158">
        <v>0</v>
      </c>
      <c r="G73" s="36">
        <v>0</v>
      </c>
      <c r="H73" s="41">
        <f t="array" ref="H73">SUM(ROUND(E73:G73,0))</f>
        <v>0</v>
      </c>
    </row>
    <row r="74" spans="1:8" ht="32.15" hidden="1" customHeight="1">
      <c r="A74" s="47"/>
      <c r="B74" s="51">
        <v>0</v>
      </c>
      <c r="C74" s="52">
        <v>0</v>
      </c>
      <c r="D74" s="38">
        <f t="shared" si="1"/>
        <v>0</v>
      </c>
      <c r="E74" s="35">
        <v>0</v>
      </c>
      <c r="F74" s="158">
        <v>0</v>
      </c>
      <c r="G74" s="36">
        <v>0</v>
      </c>
      <c r="H74" s="41">
        <f t="array" ref="H74">SUM(ROUND(E74:G74,0))</f>
        <v>0</v>
      </c>
    </row>
    <row r="75" spans="1:8" ht="32.15" hidden="1" customHeight="1">
      <c r="A75" s="47"/>
      <c r="B75" s="51">
        <v>0</v>
      </c>
      <c r="C75" s="52">
        <v>0</v>
      </c>
      <c r="D75" s="38">
        <f t="shared" si="1"/>
        <v>0</v>
      </c>
      <c r="E75" s="35">
        <v>0</v>
      </c>
      <c r="F75" s="158">
        <v>0</v>
      </c>
      <c r="G75" s="36">
        <v>0</v>
      </c>
      <c r="H75" s="41">
        <f t="array" ref="H75">SUM(ROUND(E75:G75,0))</f>
        <v>0</v>
      </c>
    </row>
    <row r="76" spans="1:8" ht="32.15" hidden="1" customHeight="1">
      <c r="A76" s="47"/>
      <c r="B76" s="51">
        <v>0</v>
      </c>
      <c r="C76" s="52">
        <v>0</v>
      </c>
      <c r="D76" s="38">
        <f t="shared" ref="D76:D104" si="2">ROUND(B76*C76,0)</f>
        <v>0</v>
      </c>
      <c r="E76" s="35">
        <v>0</v>
      </c>
      <c r="F76" s="158">
        <v>0</v>
      </c>
      <c r="G76" s="36">
        <v>0</v>
      </c>
      <c r="H76" s="41">
        <f t="array" ref="H76">SUM(ROUND(E76:G76,0))</f>
        <v>0</v>
      </c>
    </row>
    <row r="77" spans="1:8" ht="32.15" hidden="1" customHeight="1">
      <c r="A77" s="47"/>
      <c r="B77" s="51">
        <v>0</v>
      </c>
      <c r="C77" s="52">
        <v>0</v>
      </c>
      <c r="D77" s="38">
        <f t="shared" si="2"/>
        <v>0</v>
      </c>
      <c r="E77" s="35">
        <v>0</v>
      </c>
      <c r="F77" s="158">
        <v>0</v>
      </c>
      <c r="G77" s="36">
        <v>0</v>
      </c>
      <c r="H77" s="41">
        <f t="array" ref="H77">SUM(ROUND(E77:G77,0))</f>
        <v>0</v>
      </c>
    </row>
    <row r="78" spans="1:8" ht="32.15" hidden="1" customHeight="1">
      <c r="A78" s="47"/>
      <c r="B78" s="51">
        <v>0</v>
      </c>
      <c r="C78" s="52">
        <v>0</v>
      </c>
      <c r="D78" s="38">
        <f t="shared" si="2"/>
        <v>0</v>
      </c>
      <c r="E78" s="35">
        <v>0</v>
      </c>
      <c r="F78" s="158">
        <v>0</v>
      </c>
      <c r="G78" s="36">
        <v>0</v>
      </c>
      <c r="H78" s="41">
        <f t="array" ref="H78">SUM(ROUND(E78:G78,0))</f>
        <v>0</v>
      </c>
    </row>
    <row r="79" spans="1:8" ht="32.15" hidden="1" customHeight="1">
      <c r="A79" s="47"/>
      <c r="B79" s="51">
        <v>0</v>
      </c>
      <c r="C79" s="52">
        <v>0</v>
      </c>
      <c r="D79" s="38">
        <f t="shared" si="2"/>
        <v>0</v>
      </c>
      <c r="E79" s="35">
        <v>0</v>
      </c>
      <c r="F79" s="158">
        <v>0</v>
      </c>
      <c r="G79" s="36">
        <v>0</v>
      </c>
      <c r="H79" s="41">
        <f t="array" ref="H79">SUM(ROUND(E79:G79,0))</f>
        <v>0</v>
      </c>
    </row>
    <row r="80" spans="1:8" ht="32.15" hidden="1" customHeight="1">
      <c r="A80" s="47"/>
      <c r="B80" s="51">
        <v>0</v>
      </c>
      <c r="C80" s="52">
        <v>0</v>
      </c>
      <c r="D80" s="38">
        <f t="shared" si="2"/>
        <v>0</v>
      </c>
      <c r="E80" s="35">
        <v>0</v>
      </c>
      <c r="F80" s="158">
        <v>0</v>
      </c>
      <c r="G80" s="36">
        <v>0</v>
      </c>
      <c r="H80" s="41">
        <f t="array" ref="H80">SUM(ROUND(E80:G80,0))</f>
        <v>0</v>
      </c>
    </row>
    <row r="81" spans="1:8" ht="32.15" hidden="1" customHeight="1">
      <c r="A81" s="47"/>
      <c r="B81" s="51">
        <v>0</v>
      </c>
      <c r="C81" s="52">
        <v>0</v>
      </c>
      <c r="D81" s="38">
        <f t="shared" si="2"/>
        <v>0</v>
      </c>
      <c r="E81" s="35">
        <v>0</v>
      </c>
      <c r="F81" s="158">
        <v>0</v>
      </c>
      <c r="G81" s="36">
        <v>0</v>
      </c>
      <c r="H81" s="41">
        <f t="array" ref="H81">SUM(ROUND(E81:G81,0))</f>
        <v>0</v>
      </c>
    </row>
    <row r="82" spans="1:8" ht="32.15" hidden="1" customHeight="1">
      <c r="A82" s="47"/>
      <c r="B82" s="51">
        <v>0</v>
      </c>
      <c r="C82" s="52">
        <v>0</v>
      </c>
      <c r="D82" s="38">
        <f t="shared" si="2"/>
        <v>0</v>
      </c>
      <c r="E82" s="35">
        <v>0</v>
      </c>
      <c r="F82" s="158">
        <v>0</v>
      </c>
      <c r="G82" s="36">
        <v>0</v>
      </c>
      <c r="H82" s="41">
        <f t="array" ref="H82">SUM(ROUND(E82:G82,0))</f>
        <v>0</v>
      </c>
    </row>
    <row r="83" spans="1:8" ht="32.15" hidden="1" customHeight="1">
      <c r="A83" s="47"/>
      <c r="B83" s="51">
        <v>0</v>
      </c>
      <c r="C83" s="52">
        <v>0</v>
      </c>
      <c r="D83" s="38">
        <f t="shared" si="2"/>
        <v>0</v>
      </c>
      <c r="E83" s="35">
        <v>0</v>
      </c>
      <c r="F83" s="158">
        <v>0</v>
      </c>
      <c r="G83" s="36">
        <v>0</v>
      </c>
      <c r="H83" s="41">
        <f t="array" ref="H83">SUM(ROUND(E83:G83,0))</f>
        <v>0</v>
      </c>
    </row>
    <row r="84" spans="1:8" ht="32.15" hidden="1" customHeight="1">
      <c r="A84" s="47"/>
      <c r="B84" s="51">
        <v>0</v>
      </c>
      <c r="C84" s="52">
        <v>0</v>
      </c>
      <c r="D84" s="38">
        <f t="shared" si="2"/>
        <v>0</v>
      </c>
      <c r="E84" s="35">
        <v>0</v>
      </c>
      <c r="F84" s="158">
        <v>0</v>
      </c>
      <c r="G84" s="36">
        <v>0</v>
      </c>
      <c r="H84" s="41">
        <f t="array" ref="H84">SUM(ROUND(E84:G84,0))</f>
        <v>0</v>
      </c>
    </row>
    <row r="85" spans="1:8" ht="32.15" hidden="1" customHeight="1">
      <c r="A85" s="47"/>
      <c r="B85" s="51">
        <v>0</v>
      </c>
      <c r="C85" s="52">
        <v>0</v>
      </c>
      <c r="D85" s="38">
        <f t="shared" si="2"/>
        <v>0</v>
      </c>
      <c r="E85" s="35">
        <v>0</v>
      </c>
      <c r="F85" s="158">
        <v>0</v>
      </c>
      <c r="G85" s="36">
        <v>0</v>
      </c>
      <c r="H85" s="41">
        <f t="array" ref="H85">SUM(ROUND(E85:G85,0))</f>
        <v>0</v>
      </c>
    </row>
    <row r="86" spans="1:8" ht="32.15" hidden="1" customHeight="1">
      <c r="A86" s="47"/>
      <c r="B86" s="51">
        <v>0</v>
      </c>
      <c r="C86" s="52">
        <v>0</v>
      </c>
      <c r="D86" s="38">
        <f t="shared" si="2"/>
        <v>0</v>
      </c>
      <c r="E86" s="35">
        <v>0</v>
      </c>
      <c r="F86" s="158">
        <v>0</v>
      </c>
      <c r="G86" s="36">
        <v>0</v>
      </c>
      <c r="H86" s="41">
        <f t="array" ref="H86">SUM(ROUND(E86:G86,0))</f>
        <v>0</v>
      </c>
    </row>
    <row r="87" spans="1:8" ht="32.15" hidden="1" customHeight="1">
      <c r="A87" s="47"/>
      <c r="B87" s="51">
        <v>0</v>
      </c>
      <c r="C87" s="52">
        <v>0</v>
      </c>
      <c r="D87" s="38">
        <f t="shared" si="2"/>
        <v>0</v>
      </c>
      <c r="E87" s="35">
        <v>0</v>
      </c>
      <c r="F87" s="158">
        <v>0</v>
      </c>
      <c r="G87" s="36">
        <v>0</v>
      </c>
      <c r="H87" s="41">
        <f t="array" ref="H87">SUM(ROUND(E87:G87,0))</f>
        <v>0</v>
      </c>
    </row>
    <row r="88" spans="1:8" ht="32.15" hidden="1" customHeight="1">
      <c r="A88" s="47"/>
      <c r="B88" s="51">
        <v>0</v>
      </c>
      <c r="C88" s="52">
        <v>0</v>
      </c>
      <c r="D88" s="38">
        <f t="shared" si="2"/>
        <v>0</v>
      </c>
      <c r="E88" s="35">
        <v>0</v>
      </c>
      <c r="F88" s="158">
        <v>0</v>
      </c>
      <c r="G88" s="36">
        <v>0</v>
      </c>
      <c r="H88" s="41">
        <f t="array" ref="H88">SUM(ROUND(E88:G88,0))</f>
        <v>0</v>
      </c>
    </row>
    <row r="89" spans="1:8" ht="32.15" hidden="1" customHeight="1">
      <c r="A89" s="47"/>
      <c r="B89" s="51">
        <v>0</v>
      </c>
      <c r="C89" s="52">
        <v>0</v>
      </c>
      <c r="D89" s="38">
        <f t="shared" si="2"/>
        <v>0</v>
      </c>
      <c r="E89" s="35">
        <v>0</v>
      </c>
      <c r="F89" s="158">
        <v>0</v>
      </c>
      <c r="G89" s="36">
        <v>0</v>
      </c>
      <c r="H89" s="41">
        <f t="array" ref="H89">SUM(ROUND(E89:G89,0))</f>
        <v>0</v>
      </c>
    </row>
    <row r="90" spans="1:8" ht="32.15" hidden="1" customHeight="1">
      <c r="A90" s="47"/>
      <c r="B90" s="51">
        <v>0</v>
      </c>
      <c r="C90" s="52">
        <v>0</v>
      </c>
      <c r="D90" s="38">
        <f t="shared" si="2"/>
        <v>0</v>
      </c>
      <c r="E90" s="35">
        <v>0</v>
      </c>
      <c r="F90" s="158">
        <v>0</v>
      </c>
      <c r="G90" s="36">
        <v>0</v>
      </c>
      <c r="H90" s="41">
        <f t="array" ref="H90">SUM(ROUND(E90:G90,0))</f>
        <v>0</v>
      </c>
    </row>
    <row r="91" spans="1:8" ht="32.15" hidden="1" customHeight="1">
      <c r="A91" s="47"/>
      <c r="B91" s="51">
        <v>0</v>
      </c>
      <c r="C91" s="52">
        <v>0</v>
      </c>
      <c r="D91" s="38">
        <f t="shared" si="2"/>
        <v>0</v>
      </c>
      <c r="E91" s="35">
        <v>0</v>
      </c>
      <c r="F91" s="158">
        <v>0</v>
      </c>
      <c r="G91" s="36">
        <v>0</v>
      </c>
      <c r="H91" s="41">
        <f t="array" ref="H91">SUM(ROUND(E91:G91,0))</f>
        <v>0</v>
      </c>
    </row>
    <row r="92" spans="1:8" ht="32.15" hidden="1" customHeight="1">
      <c r="A92" s="47"/>
      <c r="B92" s="51">
        <v>0</v>
      </c>
      <c r="C92" s="52">
        <v>0</v>
      </c>
      <c r="D92" s="38">
        <f t="shared" si="2"/>
        <v>0</v>
      </c>
      <c r="E92" s="35">
        <v>0</v>
      </c>
      <c r="F92" s="158">
        <v>0</v>
      </c>
      <c r="G92" s="36">
        <v>0</v>
      </c>
      <c r="H92" s="41">
        <f t="array" ref="H92">SUM(ROUND(E92:G92,0))</f>
        <v>0</v>
      </c>
    </row>
    <row r="93" spans="1:8" ht="32.15" hidden="1" customHeight="1">
      <c r="A93" s="47"/>
      <c r="B93" s="51">
        <v>0</v>
      </c>
      <c r="C93" s="52">
        <v>0</v>
      </c>
      <c r="D93" s="38">
        <f t="shared" si="2"/>
        <v>0</v>
      </c>
      <c r="E93" s="35">
        <v>0</v>
      </c>
      <c r="F93" s="158">
        <v>0</v>
      </c>
      <c r="G93" s="36">
        <v>0</v>
      </c>
      <c r="H93" s="41">
        <f t="array" ref="H93">SUM(ROUND(E93:G93,0))</f>
        <v>0</v>
      </c>
    </row>
    <row r="94" spans="1:8" ht="32.15" hidden="1" customHeight="1">
      <c r="A94" s="47"/>
      <c r="B94" s="51">
        <v>0</v>
      </c>
      <c r="C94" s="52">
        <v>0</v>
      </c>
      <c r="D94" s="38">
        <f t="shared" si="2"/>
        <v>0</v>
      </c>
      <c r="E94" s="35">
        <v>0</v>
      </c>
      <c r="F94" s="158">
        <v>0</v>
      </c>
      <c r="G94" s="36">
        <v>0</v>
      </c>
      <c r="H94" s="41">
        <f t="array" ref="H94">SUM(ROUND(E94:G94,0))</f>
        <v>0</v>
      </c>
    </row>
    <row r="95" spans="1:8" ht="32.15" hidden="1" customHeight="1">
      <c r="A95" s="47"/>
      <c r="B95" s="51">
        <v>0</v>
      </c>
      <c r="C95" s="52">
        <v>0</v>
      </c>
      <c r="D95" s="38">
        <f t="shared" si="2"/>
        <v>0</v>
      </c>
      <c r="E95" s="35">
        <v>0</v>
      </c>
      <c r="F95" s="158">
        <v>0</v>
      </c>
      <c r="G95" s="36">
        <v>0</v>
      </c>
      <c r="H95" s="41">
        <f t="array" ref="H95">SUM(ROUND(E95:G95,0))</f>
        <v>0</v>
      </c>
    </row>
    <row r="96" spans="1:8" ht="32.15" hidden="1" customHeight="1">
      <c r="A96" s="47"/>
      <c r="B96" s="51">
        <v>0</v>
      </c>
      <c r="C96" s="52">
        <v>0</v>
      </c>
      <c r="D96" s="38">
        <f t="shared" si="2"/>
        <v>0</v>
      </c>
      <c r="E96" s="35">
        <v>0</v>
      </c>
      <c r="F96" s="158">
        <v>0</v>
      </c>
      <c r="G96" s="36">
        <v>0</v>
      </c>
      <c r="H96" s="41">
        <f t="array" ref="H96">SUM(ROUND(E96:G96,0))</f>
        <v>0</v>
      </c>
    </row>
    <row r="97" spans="1:8" ht="32.15" hidden="1" customHeight="1">
      <c r="A97" s="47"/>
      <c r="B97" s="51">
        <v>0</v>
      </c>
      <c r="C97" s="52">
        <v>0</v>
      </c>
      <c r="D97" s="38">
        <f t="shared" si="2"/>
        <v>0</v>
      </c>
      <c r="E97" s="35">
        <v>0</v>
      </c>
      <c r="F97" s="158">
        <v>0</v>
      </c>
      <c r="G97" s="36">
        <v>0</v>
      </c>
      <c r="H97" s="41">
        <f t="array" ref="H97">SUM(ROUND(E97:G97,0))</f>
        <v>0</v>
      </c>
    </row>
    <row r="98" spans="1:8" ht="32.15" hidden="1" customHeight="1">
      <c r="A98" s="47"/>
      <c r="B98" s="51">
        <v>0</v>
      </c>
      <c r="C98" s="52">
        <v>0</v>
      </c>
      <c r="D98" s="38">
        <f t="shared" si="2"/>
        <v>0</v>
      </c>
      <c r="E98" s="35">
        <v>0</v>
      </c>
      <c r="F98" s="158">
        <v>0</v>
      </c>
      <c r="G98" s="36">
        <v>0</v>
      </c>
      <c r="H98" s="41">
        <f t="array" ref="H98">SUM(ROUND(E98:G98,0))</f>
        <v>0</v>
      </c>
    </row>
    <row r="99" spans="1:8" ht="32.15" hidden="1" customHeight="1">
      <c r="A99" s="47"/>
      <c r="B99" s="51">
        <v>0</v>
      </c>
      <c r="C99" s="52">
        <v>0</v>
      </c>
      <c r="D99" s="38">
        <f t="shared" si="2"/>
        <v>0</v>
      </c>
      <c r="E99" s="35">
        <v>0</v>
      </c>
      <c r="F99" s="158">
        <v>0</v>
      </c>
      <c r="G99" s="36">
        <v>0</v>
      </c>
      <c r="H99" s="41">
        <f t="array" ref="H99">SUM(ROUND(E99:G99,0))</f>
        <v>0</v>
      </c>
    </row>
    <row r="100" spans="1:8" ht="32.15" hidden="1" customHeight="1">
      <c r="A100" s="47"/>
      <c r="B100" s="51">
        <v>0</v>
      </c>
      <c r="C100" s="52">
        <v>0</v>
      </c>
      <c r="D100" s="38">
        <f t="shared" si="2"/>
        <v>0</v>
      </c>
      <c r="E100" s="35">
        <v>0</v>
      </c>
      <c r="F100" s="158">
        <v>0</v>
      </c>
      <c r="G100" s="36">
        <v>0</v>
      </c>
      <c r="H100" s="41">
        <f t="array" ref="H100">SUM(ROUND(E100:G100,0))</f>
        <v>0</v>
      </c>
    </row>
    <row r="101" spans="1:8" ht="32.15" hidden="1" customHeight="1">
      <c r="A101" s="47"/>
      <c r="B101" s="51">
        <v>0</v>
      </c>
      <c r="C101" s="52">
        <v>0</v>
      </c>
      <c r="D101" s="38">
        <f t="shared" si="2"/>
        <v>0</v>
      </c>
      <c r="E101" s="35">
        <v>0</v>
      </c>
      <c r="F101" s="158">
        <v>0</v>
      </c>
      <c r="G101" s="36">
        <v>0</v>
      </c>
      <c r="H101" s="41">
        <f t="array" ref="H101">SUM(ROUND(E101:G101,0))</f>
        <v>0</v>
      </c>
    </row>
    <row r="102" spans="1:8" ht="32.15" hidden="1" customHeight="1">
      <c r="A102" s="47"/>
      <c r="B102" s="51">
        <v>0</v>
      </c>
      <c r="C102" s="52">
        <v>0</v>
      </c>
      <c r="D102" s="38">
        <f t="shared" si="2"/>
        <v>0</v>
      </c>
      <c r="E102" s="35">
        <v>0</v>
      </c>
      <c r="F102" s="158">
        <v>0</v>
      </c>
      <c r="G102" s="36">
        <v>0</v>
      </c>
      <c r="H102" s="41">
        <f t="array" ref="H102">SUM(ROUND(E102:G102,0))</f>
        <v>0</v>
      </c>
    </row>
    <row r="103" spans="1:8" ht="32.15" hidden="1" customHeight="1">
      <c r="A103" s="47"/>
      <c r="B103" s="51">
        <v>0</v>
      </c>
      <c r="C103" s="52">
        <v>0</v>
      </c>
      <c r="D103" s="38">
        <f t="shared" si="2"/>
        <v>0</v>
      </c>
      <c r="E103" s="35">
        <v>0</v>
      </c>
      <c r="F103" s="158">
        <v>0</v>
      </c>
      <c r="G103" s="36">
        <v>0</v>
      </c>
      <c r="H103" s="41">
        <f t="array" ref="H103">SUM(ROUND(E103:G103,0))</f>
        <v>0</v>
      </c>
    </row>
    <row r="104" spans="1:8" ht="32.15" hidden="1" customHeight="1">
      <c r="A104" s="47" t="s">
        <v>77</v>
      </c>
      <c r="B104" s="51">
        <v>0</v>
      </c>
      <c r="C104" s="52">
        <v>0</v>
      </c>
      <c r="D104" s="38">
        <f t="shared" si="2"/>
        <v>0</v>
      </c>
      <c r="E104" s="35">
        <v>0</v>
      </c>
      <c r="F104" s="158">
        <v>0</v>
      </c>
      <c r="G104" s="36">
        <v>0</v>
      </c>
      <c r="H104" s="41">
        <f t="array" ref="H104">SUM(ROUND(E104:G104,0))</f>
        <v>0</v>
      </c>
    </row>
    <row r="105" spans="1:8" ht="32.15" hidden="1" customHeight="1" thickBot="1">
      <c r="A105" s="47" t="s">
        <v>77</v>
      </c>
      <c r="B105" s="51">
        <v>0</v>
      </c>
      <c r="C105" s="52">
        <v>0</v>
      </c>
      <c r="D105" s="49">
        <f t="shared" si="0"/>
        <v>0</v>
      </c>
      <c r="E105" s="35">
        <v>0</v>
      </c>
      <c r="F105" s="158">
        <v>0</v>
      </c>
      <c r="G105" s="36">
        <v>0</v>
      </c>
      <c r="H105" s="41">
        <f t="array" ref="H105">SUM(ROUND(E105:G105,0))</f>
        <v>0</v>
      </c>
    </row>
    <row r="106" spans="1:8" ht="32.15"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ht="13">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81" fitToHeight="20" orientation="landscape" r:id="rId1"/>
  <headerFooter>
    <oddFooter>&amp;LJanuary 2025&amp;CPage &amp;P of &amp;N&amp;RGFO-25-304
Modeling and Monitoring Air Quality
  and Co-Benefits of Energy Interventions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J60"/>
  <sheetViews>
    <sheetView view="pageLayout" zoomScaleNormal="100" zoomScaleSheetLayoutView="100" workbookViewId="0">
      <selection sqref="A1:C1"/>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ht="22"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5"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5"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5"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5"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5"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5"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5"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5"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5"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5"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81" firstPageNumber="20" fitToHeight="20" orientation="landscape" r:id="rId1"/>
  <headerFooter>
    <oddFooter>&amp;LJanuary 2025&amp;CPage &amp;P of &amp;N&amp;RGFO-25-304
Modeling and Monitoring Air Quality
  and Co-Benefits of Energy Interventions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L209"/>
  <sheetViews>
    <sheetView view="pageBreakPreview" zoomScaleNormal="100" zoomScaleSheetLayoutView="100" workbookViewId="0">
      <selection sqref="A1:C1"/>
    </sheetView>
  </sheetViews>
  <sheetFormatPr defaultColWidth="9.1796875" defaultRowHeight="12.5"/>
  <cols>
    <col min="1" max="1" width="15.7265625" style="1" customWidth="1"/>
    <col min="2" max="2" width="7.81640625" style="64" customWidth="1"/>
    <col min="3" max="3" width="28.81640625" style="1" customWidth="1"/>
    <col min="4" max="4" width="25.54296875" style="5" customWidth="1"/>
    <col min="5" max="5" width="25.453125" style="1" customWidth="1"/>
    <col min="6" max="6" width="11.7265625" style="71"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5"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5"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5"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5"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5"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5"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5"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5"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5"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5"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5"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5"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5"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5"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5"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5"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5"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5"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5"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5"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5"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5"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5"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5"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5"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5"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5"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5"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5"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5"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5"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5"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5"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5"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5"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5"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5"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5"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5"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5"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5"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5"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5"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5"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5"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5"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5"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5"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5"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5"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5"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5"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5"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5"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5"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5"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5"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5"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5"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5"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5"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5"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5"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5"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5"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5"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5"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5"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5"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5"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5"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5"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5"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5"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5"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5"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5"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5"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5"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5"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5"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5"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5"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5"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5"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5"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5"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5"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5"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5"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5"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5"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5"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5"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5"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5"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5"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5"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5"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5"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5"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5"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5"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5"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5"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5"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5"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5"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5"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5"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5"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5"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5"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5"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5"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5"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5"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5"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5"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5"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5"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5"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5"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5"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5"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5"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5"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5"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5"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5"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5"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5"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5"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5"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5"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5"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5"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5"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5"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5"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5"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5"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5"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5"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5"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5"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5"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5"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5"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5"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5"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5"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5"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5"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5"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5"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5"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5"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5"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5"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5"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5"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5"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5"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5"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5"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5"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5"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5"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5"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5"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5"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5"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5"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5"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5"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5"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5"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5"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5"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5"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5"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5"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5"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5"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5"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5"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5"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5"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5"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5"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5"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5"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5"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5"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5"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5"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5"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5"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5"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5"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5"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5"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ht="13">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fitToHeight="20" orientation="landscape" r:id="rId1"/>
  <headerFooter>
    <oddFooter>&amp;LJanuary 2025&amp;CPage &amp;P of &amp;N&amp;RGFO-25-304
Modeling and Monitoring Air Quality
  and Co-Benefits of Energy Interventions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L209"/>
  <sheetViews>
    <sheetView view="pageBreakPreview" zoomScaleNormal="100" zoomScaleSheetLayoutView="100" workbookViewId="0">
      <selection sqref="A1:C1"/>
    </sheetView>
  </sheetViews>
  <sheetFormatPr defaultColWidth="9.1796875" defaultRowHeight="12.5"/>
  <cols>
    <col min="1" max="1" width="15.7265625" style="5" customWidth="1"/>
    <col min="2" max="2" width="7.81640625" style="68" customWidth="1"/>
    <col min="3" max="3" width="28.81640625" style="1" customWidth="1"/>
    <col min="4" max="4" width="25.54296875" style="5" customWidth="1"/>
    <col min="5" max="5" width="25.453125" style="1" customWidth="1"/>
    <col min="6" max="6" width="11.7265625" style="18" customWidth="1"/>
    <col min="7" max="7" width="14.7265625" style="18" customWidth="1"/>
    <col min="8" max="9" width="15.7265625" style="18" customWidth="1"/>
    <col min="10" max="10" width="15.7265625" style="18" hidden="1" customWidth="1"/>
    <col min="11" max="11" width="15.7265625" style="1" customWidth="1"/>
    <col min="12" max="12" width="15.7265625" style="2"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5"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5"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5"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5"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5"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5"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5"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5"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5"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5"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5"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5"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5"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5"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5"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5"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5"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5"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5"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5"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5"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5"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5"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5"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5"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5"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5"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5"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5"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5"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5"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5"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5"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5"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5"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5"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5"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5"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5"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5"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5"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5"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5"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5"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5"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5"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5"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5"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5"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5"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5"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5"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5"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5"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5"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5"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5"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5"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5"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5"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5"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5"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5"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5"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5"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5"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5"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5"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5"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5"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5"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5"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5"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5"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5"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5"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5"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5"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5"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5"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5"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5"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5"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5"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5"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5"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5"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5"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5"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5"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5"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5"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5"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5"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5"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5"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5"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5"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5"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5"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5"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5"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5"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5"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5"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5"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5"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5"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5"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5"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5"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5"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5"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5"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5"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5"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5"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5"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5"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5"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5"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5"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5"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5"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5"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5"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5"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5"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5"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5"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5"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5"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5"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5"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5"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5"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5"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5"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5"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5"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5"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5"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5"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5"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5"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5"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5"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5"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5"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5"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5"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5"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5"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5"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5"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5"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5"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5"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5"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5"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5"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5"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5"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5"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5"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5"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5"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5"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5"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5"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5"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5"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5"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5"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5"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5"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5"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5"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5"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5"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5"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5"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5"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5"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5"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5"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5"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5"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5"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5"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5"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5"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5"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5"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5"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5"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5"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5"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5"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5"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5"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ht="13">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0" firstPageNumber="20" fitToHeight="20" orientation="landscape" r:id="rId1"/>
  <headerFooter>
    <oddFooter>&amp;LJanuary 2025&amp;CPage &amp;P of &amp;N&amp;RGFO-25-304
Modeling and Monitoring Air Quality
  and Co-Benefits of Energy Interventions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view="pageBreakPreview" zoomScaleNormal="100" zoomScaleSheetLayoutView="100" zoomScalePageLayoutView="70" workbookViewId="0">
      <selection activeCell="I57" sqref="I57"/>
    </sheetView>
  </sheetViews>
  <sheetFormatPr defaultColWidth="9.1796875" defaultRowHeight="12.5"/>
  <cols>
    <col min="1" max="1" width="15.7265625" style="5" customWidth="1"/>
    <col min="2" max="2" width="7.81640625" style="64" customWidth="1"/>
    <col min="3" max="4" width="24.81640625" style="1" customWidth="1"/>
    <col min="5" max="5" width="25.81640625" style="1" customWidth="1"/>
    <col min="6" max="6" width="22.453125" style="18"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s="5" customFormat="1" ht="22"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 customHeight="1" thickBot="1">
      <c r="A5" s="272" t="s">
        <v>557</v>
      </c>
      <c r="B5" s="273"/>
      <c r="C5" s="273"/>
      <c r="D5" s="273"/>
      <c r="E5" s="273"/>
      <c r="F5" s="273"/>
      <c r="G5" s="273"/>
      <c r="H5" s="273"/>
      <c r="I5" s="273"/>
      <c r="J5" s="274"/>
      <c r="K5" s="25"/>
      <c r="L5" s="25"/>
      <c r="M5" s="25"/>
      <c r="N5" s="25"/>
    </row>
    <row r="6" spans="1:114" s="3" customFormat="1" ht="47"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2">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5"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5"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5"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5"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5"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5"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5"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5"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5"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9" customHeight="1" thickBot="1">
      <c r="A58" s="107"/>
      <c r="B58" s="108"/>
      <c r="C58" s="107"/>
      <c r="D58" s="107"/>
      <c r="E58" s="107"/>
      <c r="F58" s="108"/>
      <c r="G58" s="107"/>
      <c r="H58" s="107"/>
      <c r="I58" s="150"/>
      <c r="J58" s="150"/>
      <c r="K58" s="25"/>
      <c r="L58" s="25"/>
      <c r="M58" s="25"/>
      <c r="N58" s="25"/>
    </row>
    <row r="59" spans="1:114" s="8" customFormat="1" ht="22"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2">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5"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5"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5"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5"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5"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5"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5"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5"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5"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5"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5"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5"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5"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5"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5"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5"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5"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5"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5"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5"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5"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5"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5"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5"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5"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5"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5"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5"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5"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5"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5"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5"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5"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5"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5"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5"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5"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5"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5"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5"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5"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5"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5"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5"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5"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5"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5"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5"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5"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5"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9" customHeight="1" thickBot="1">
      <c r="A112" s="107"/>
      <c r="B112" s="108"/>
      <c r="C112" s="107"/>
      <c r="D112" s="107"/>
      <c r="E112" s="107"/>
      <c r="F112" s="108"/>
      <c r="G112" s="107"/>
      <c r="H112" s="107"/>
      <c r="I112" s="150"/>
      <c r="J112" s="150"/>
      <c r="K112" s="25"/>
      <c r="L112" s="25"/>
      <c r="M112" s="25"/>
      <c r="N112" s="25"/>
    </row>
    <row r="113" spans="1:10" ht="22" customHeight="1" thickBot="1">
      <c r="A113" s="272" t="s">
        <v>666</v>
      </c>
      <c r="B113" s="273"/>
      <c r="C113" s="273"/>
      <c r="D113" s="273"/>
      <c r="E113" s="273"/>
      <c r="F113" s="273"/>
      <c r="G113" s="273"/>
      <c r="H113" s="273"/>
      <c r="I113" s="273"/>
      <c r="J113" s="274"/>
    </row>
    <row r="114" spans="1:10" ht="50.15" customHeight="1" thickBot="1">
      <c r="A114" s="286"/>
      <c r="B114" s="287"/>
      <c r="C114" s="287"/>
      <c r="D114" s="287"/>
      <c r="E114" s="287"/>
      <c r="F114" s="288"/>
      <c r="G114" s="26" t="s">
        <v>75</v>
      </c>
      <c r="H114" s="173" t="str">
        <f>'Category Budget'!C8</f>
        <v>[Other Entity] Share</v>
      </c>
      <c r="I114" s="27" t="s">
        <v>76</v>
      </c>
      <c r="J114" s="28" t="s">
        <v>52</v>
      </c>
    </row>
    <row r="115" spans="1:10" ht="32.15"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disablePrompts="1"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81" firstPageNumber="20" fitToHeight="20" orientation="landscape" r:id="rId1"/>
  <headerFooter>
    <oddFooter>&amp;LJanuary 2025&amp;CPage &amp;P of &amp;N&amp;RGFO-25-304
Modeling and Monitoring Air Quality
  and Co-Benefits of Energy Interventions</oddFooter>
  </headerFooter>
  <rowBreaks count="1" manualBreakCount="1">
    <brk id="57" max="8" man="1"/>
  </rowBreaks>
  <extLst>
    <ext xmlns:x14="http://schemas.microsoft.com/office/spreadsheetml/2009/9/main" uri="{CCE6A557-97BC-4b89-ADB6-D9C93CAAB3DF}">
      <x14:dataValidations xmlns:xm="http://schemas.microsoft.com/office/excel/2006/main" disablePrompts="1"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tabSelected="1" topLeftCell="I152" zoomScaleNormal="100" zoomScaleSheetLayoutView="80" workbookViewId="0">
      <selection activeCell="L152" sqref="L152:L158"/>
    </sheetView>
  </sheetViews>
  <sheetFormatPr defaultColWidth="9.1796875" defaultRowHeight="12.5"/>
  <cols>
    <col min="1" max="1" width="20.7265625" style="64"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4" customWidth="1"/>
    <col min="26" max="119" width="9.1796875" style="114"/>
    <col min="120" max="16384" width="9.179687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2"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2" t="s">
        <v>668</v>
      </c>
      <c r="B5" s="312"/>
      <c r="C5" s="312"/>
      <c r="D5" s="312"/>
      <c r="E5" s="312"/>
      <c r="F5" s="312"/>
      <c r="G5" s="312"/>
      <c r="H5" s="312"/>
      <c r="I5" s="312"/>
      <c r="J5" s="312"/>
      <c r="K5" s="312"/>
      <c r="L5" s="312"/>
      <c r="M5" s="312"/>
      <c r="N5" s="312"/>
      <c r="O5" s="312"/>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2.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5"/>
      <c r="B8" s="73" t="s">
        <v>53</v>
      </c>
      <c r="C8" s="111">
        <v>0</v>
      </c>
      <c r="D8" s="111">
        <v>0</v>
      </c>
      <c r="E8" s="111">
        <v>0</v>
      </c>
      <c r="F8" s="293">
        <f>SUM(ROUND(C8,0),ROUND(C9,0),ROUND(C10,0),ROUND(C11,0),ROUND(C12,0),ROUND(C13,0),ROUND(C14,0))</f>
        <v>0</v>
      </c>
      <c r="G8" s="293">
        <f>SUM(ROUND(D8,0),ROUND(D9,0),ROUND(D10,0),ROUND(D11,0),ROUND(D12,0),ROUND(D13,0),ROUND(D14,0))</f>
        <v>0</v>
      </c>
      <c r="H8" s="293">
        <f>SUM(ROUND(E8,0),ROUND(E9,0),ROUND(E10,0),ROUND(E11,0),ROUND(E12,0),ROUND(E13,0),ROUND(E14,0))</f>
        <v>0</v>
      </c>
      <c r="I8" s="293">
        <f>SUM(F8:H14)</f>
        <v>0</v>
      </c>
      <c r="J8" s="311">
        <v>0</v>
      </c>
      <c r="K8" s="313">
        <f>ROUND($I8*J8,0)</f>
        <v>0</v>
      </c>
      <c r="L8" s="290">
        <v>0</v>
      </c>
      <c r="M8" s="290">
        <v>0</v>
      </c>
      <c r="N8" s="290">
        <v>0</v>
      </c>
      <c r="O8" s="310">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5"/>
      <c r="B9" s="74" t="s">
        <v>54</v>
      </c>
      <c r="C9" s="77">
        <v>0</v>
      </c>
      <c r="D9" s="77">
        <v>0</v>
      </c>
      <c r="E9" s="77">
        <v>0</v>
      </c>
      <c r="F9" s="294"/>
      <c r="G9" s="294"/>
      <c r="H9" s="294"/>
      <c r="I9" s="294"/>
      <c r="J9" s="308"/>
      <c r="K9" s="299"/>
      <c r="L9" s="291"/>
      <c r="M9" s="291"/>
      <c r="N9" s="291"/>
      <c r="O9" s="303"/>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5"/>
      <c r="B10" s="74" t="s">
        <v>56</v>
      </c>
      <c r="C10" s="77">
        <v>0</v>
      </c>
      <c r="D10" s="77">
        <v>0</v>
      </c>
      <c r="E10" s="77">
        <v>0</v>
      </c>
      <c r="F10" s="294"/>
      <c r="G10" s="294"/>
      <c r="H10" s="294"/>
      <c r="I10" s="294"/>
      <c r="J10" s="308"/>
      <c r="K10" s="299"/>
      <c r="L10" s="291"/>
      <c r="M10" s="291"/>
      <c r="N10" s="291"/>
      <c r="O10" s="303"/>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5"/>
      <c r="B11" s="74" t="s">
        <v>57</v>
      </c>
      <c r="C11" s="77">
        <v>0</v>
      </c>
      <c r="D11" s="77">
        <v>0</v>
      </c>
      <c r="E11" s="77">
        <v>0</v>
      </c>
      <c r="F11" s="294"/>
      <c r="G11" s="294"/>
      <c r="H11" s="294"/>
      <c r="I11" s="294"/>
      <c r="J11" s="308"/>
      <c r="K11" s="299"/>
      <c r="L11" s="291"/>
      <c r="M11" s="291"/>
      <c r="N11" s="291"/>
      <c r="O11" s="303"/>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5"/>
      <c r="B12" s="74" t="s">
        <v>679</v>
      </c>
      <c r="C12" s="77">
        <v>0</v>
      </c>
      <c r="D12" s="77">
        <v>0</v>
      </c>
      <c r="E12" s="77">
        <v>0</v>
      </c>
      <c r="F12" s="294"/>
      <c r="G12" s="294"/>
      <c r="H12" s="294"/>
      <c r="I12" s="294"/>
      <c r="J12" s="308"/>
      <c r="K12" s="299"/>
      <c r="L12" s="291"/>
      <c r="M12" s="291"/>
      <c r="N12" s="291"/>
      <c r="O12" s="303"/>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5"/>
      <c r="B13" s="75" t="s">
        <v>59</v>
      </c>
      <c r="C13" s="78">
        <v>0</v>
      </c>
      <c r="D13" s="78">
        <v>0</v>
      </c>
      <c r="E13" s="78">
        <v>0</v>
      </c>
      <c r="F13" s="294"/>
      <c r="G13" s="294"/>
      <c r="H13" s="294"/>
      <c r="I13" s="294"/>
      <c r="J13" s="308"/>
      <c r="K13" s="299"/>
      <c r="L13" s="291"/>
      <c r="M13" s="291"/>
      <c r="N13" s="291"/>
      <c r="O13" s="303"/>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5"/>
      <c r="B14" s="76" t="s">
        <v>680</v>
      </c>
      <c r="C14" s="79">
        <v>0</v>
      </c>
      <c r="D14" s="79">
        <v>0</v>
      </c>
      <c r="E14" s="79">
        <v>0</v>
      </c>
      <c r="F14" s="295"/>
      <c r="G14" s="295"/>
      <c r="H14" s="295"/>
      <c r="I14" s="295"/>
      <c r="J14" s="309"/>
      <c r="K14" s="300"/>
      <c r="L14" s="292"/>
      <c r="M14" s="292"/>
      <c r="N14" s="292"/>
      <c r="O14" s="304"/>
      <c r="P14" s="25"/>
      <c r="Q14" s="25"/>
      <c r="R14" s="25"/>
      <c r="S14" s="25"/>
    </row>
    <row r="15" spans="1:119" ht="15" customHeight="1" thickBot="1">
      <c r="A15" s="305"/>
      <c r="B15" s="73" t="s">
        <v>53</v>
      </c>
      <c r="C15" s="80">
        <v>0</v>
      </c>
      <c r="D15" s="80">
        <v>0</v>
      </c>
      <c r="E15" s="80">
        <v>0</v>
      </c>
      <c r="F15" s="293">
        <f>SUM(ROUND(C15,0),ROUND(C16,0),ROUND(C17,0),ROUND(C18,0),ROUND(C19,0),ROUND(C20,0),ROUND(C21,0))</f>
        <v>0</v>
      </c>
      <c r="G15" s="293">
        <f>SUM(ROUND(D15,0),ROUND(D16,0),ROUND(D17,0),ROUND(D18,0),ROUND(D19,0),ROUND(D20,0),ROUND(D21,0))</f>
        <v>0</v>
      </c>
      <c r="H15" s="293">
        <f t="shared" ref="H15" si="0">SUM(ROUND(E15,0),ROUND(E16,0),ROUND(E17,0),ROUND(E18,0),ROUND(E19,0),ROUND(E20,0),ROUND(E21,0))</f>
        <v>0</v>
      </c>
      <c r="I15" s="293">
        <f>SUM(F15:H21)</f>
        <v>0</v>
      </c>
      <c r="J15" s="311">
        <v>0</v>
      </c>
      <c r="K15" s="313">
        <f t="shared" ref="K15" si="1">ROUND($I15*J15,0)</f>
        <v>0</v>
      </c>
      <c r="L15" s="301">
        <v>0</v>
      </c>
      <c r="M15" s="290">
        <v>0</v>
      </c>
      <c r="N15" s="290">
        <v>0</v>
      </c>
      <c r="O15" s="310">
        <f>ROUND($L15,0)+ROUND(M15,0)+ROUND($N15,0)</f>
        <v>0</v>
      </c>
      <c r="P15" s="25"/>
      <c r="Q15" s="25"/>
      <c r="R15" s="25"/>
      <c r="S15" s="25"/>
    </row>
    <row r="16" spans="1:119" ht="15" customHeight="1" thickBot="1">
      <c r="A16" s="305"/>
      <c r="B16" s="74" t="s">
        <v>54</v>
      </c>
      <c r="C16" s="77">
        <v>0</v>
      </c>
      <c r="D16" s="77">
        <v>0</v>
      </c>
      <c r="E16" s="77">
        <v>0</v>
      </c>
      <c r="F16" s="294"/>
      <c r="G16" s="294"/>
      <c r="H16" s="294"/>
      <c r="I16" s="294"/>
      <c r="J16" s="308"/>
      <c r="K16" s="299"/>
      <c r="L16" s="291"/>
      <c r="M16" s="291"/>
      <c r="N16" s="291"/>
      <c r="O16" s="303"/>
      <c r="P16" s="25"/>
      <c r="Q16" s="25"/>
      <c r="R16" s="25"/>
      <c r="S16" s="25"/>
    </row>
    <row r="17" spans="1:119" ht="15" customHeight="1" thickBot="1">
      <c r="A17" s="305"/>
      <c r="B17" s="74" t="s">
        <v>56</v>
      </c>
      <c r="C17" s="77">
        <v>0</v>
      </c>
      <c r="D17" s="77">
        <v>0</v>
      </c>
      <c r="E17" s="77">
        <v>0</v>
      </c>
      <c r="F17" s="294"/>
      <c r="G17" s="294"/>
      <c r="H17" s="294"/>
      <c r="I17" s="294"/>
      <c r="J17" s="308"/>
      <c r="K17" s="299"/>
      <c r="L17" s="291"/>
      <c r="M17" s="291"/>
      <c r="N17" s="291"/>
      <c r="O17" s="303"/>
      <c r="P17" s="25"/>
      <c r="Q17" s="25"/>
      <c r="R17" s="25"/>
      <c r="S17" s="25"/>
    </row>
    <row r="18" spans="1:119" s="3" customFormat="1" ht="15" customHeight="1" thickBot="1">
      <c r="A18" s="305"/>
      <c r="B18" s="74" t="s">
        <v>57</v>
      </c>
      <c r="C18" s="77">
        <v>0</v>
      </c>
      <c r="D18" s="77">
        <v>0</v>
      </c>
      <c r="E18" s="77">
        <v>0</v>
      </c>
      <c r="F18" s="294"/>
      <c r="G18" s="294"/>
      <c r="H18" s="294"/>
      <c r="I18" s="294"/>
      <c r="J18" s="308"/>
      <c r="K18" s="299"/>
      <c r="L18" s="291"/>
      <c r="M18" s="291"/>
      <c r="N18" s="291"/>
      <c r="O18" s="303"/>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5"/>
      <c r="B19" s="74" t="s">
        <v>679</v>
      </c>
      <c r="C19" s="77">
        <v>0</v>
      </c>
      <c r="D19" s="77">
        <v>0</v>
      </c>
      <c r="E19" s="77">
        <v>0</v>
      </c>
      <c r="F19" s="294"/>
      <c r="G19" s="294"/>
      <c r="H19" s="294"/>
      <c r="I19" s="294"/>
      <c r="J19" s="308"/>
      <c r="K19" s="299"/>
      <c r="L19" s="291"/>
      <c r="M19" s="291"/>
      <c r="N19" s="291"/>
      <c r="O19" s="303"/>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5"/>
      <c r="B20" s="75" t="s">
        <v>59</v>
      </c>
      <c r="C20" s="77">
        <v>0</v>
      </c>
      <c r="D20" s="77">
        <v>0</v>
      </c>
      <c r="E20" s="77">
        <v>0</v>
      </c>
      <c r="F20" s="294"/>
      <c r="G20" s="294"/>
      <c r="H20" s="294"/>
      <c r="I20" s="294"/>
      <c r="J20" s="308"/>
      <c r="K20" s="299"/>
      <c r="L20" s="291"/>
      <c r="M20" s="291"/>
      <c r="N20" s="291"/>
      <c r="O20" s="303"/>
      <c r="P20" s="25"/>
      <c r="Q20" s="25"/>
      <c r="R20" s="25"/>
      <c r="S20" s="25"/>
    </row>
    <row r="21" spans="1:119" s="3" customFormat="1" ht="15" customHeight="1" thickBot="1">
      <c r="A21" s="305"/>
      <c r="B21" s="76" t="s">
        <v>680</v>
      </c>
      <c r="C21" s="79">
        <v>0</v>
      </c>
      <c r="D21" s="79">
        <v>0</v>
      </c>
      <c r="E21" s="79">
        <v>0</v>
      </c>
      <c r="F21" s="295"/>
      <c r="G21" s="295"/>
      <c r="H21" s="295"/>
      <c r="I21" s="295"/>
      <c r="J21" s="309"/>
      <c r="K21" s="300"/>
      <c r="L21" s="292"/>
      <c r="M21" s="292"/>
      <c r="N21" s="292"/>
      <c r="O21" s="304"/>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5"/>
      <c r="B22" s="73" t="s">
        <v>53</v>
      </c>
      <c r="C22" s="77">
        <v>0</v>
      </c>
      <c r="D22" s="77">
        <v>0</v>
      </c>
      <c r="E22" s="77">
        <v>0</v>
      </c>
      <c r="F22" s="306">
        <f>SUM(ROUND(C22,0),ROUND(C23,0),ROUND(C24,0),ROUND(C25,0),ROUND(C26,0),ROUND(C27,0),ROUND(C28,0))</f>
        <v>0</v>
      </c>
      <c r="G22" s="293">
        <f>SUM(ROUND(D22,0),ROUND(D23,0),ROUND(D24,0),ROUND(D25,0),ROUND(D26,0),ROUND(D27,0),ROUND(D28,0))</f>
        <v>0</v>
      </c>
      <c r="H22" s="306">
        <f t="shared" ref="H22" si="2">SUM(ROUND(E22,0),ROUND(E23,0),ROUND(E24,0),ROUND(E25,0),ROUND(E26,0),ROUND(E27,0),ROUND(E28,0))</f>
        <v>0</v>
      </c>
      <c r="I22" s="306">
        <f t="shared" ref="I22" si="3">SUM(F22,H22)</f>
        <v>0</v>
      </c>
      <c r="J22" s="307">
        <v>0</v>
      </c>
      <c r="K22" s="298">
        <f t="shared" ref="K22" si="4">ROUND($I22*J22,0)</f>
        <v>0</v>
      </c>
      <c r="L22" s="301">
        <v>0</v>
      </c>
      <c r="M22" s="290">
        <v>0</v>
      </c>
      <c r="N22" s="301">
        <v>0</v>
      </c>
      <c r="O22" s="302">
        <f t="shared" ref="O22:O127" si="5">ROUND($L22,0)+ROUND($N22,0)</f>
        <v>0</v>
      </c>
      <c r="P22" s="25"/>
      <c r="Q22" s="25"/>
      <c r="R22" s="25"/>
      <c r="S22" s="25"/>
    </row>
    <row r="23" spans="1:119" ht="15" customHeight="1" thickBot="1">
      <c r="A23" s="305"/>
      <c r="B23" s="74" t="s">
        <v>54</v>
      </c>
      <c r="C23" s="77">
        <v>0</v>
      </c>
      <c r="D23" s="77">
        <v>0</v>
      </c>
      <c r="E23" s="77">
        <v>0</v>
      </c>
      <c r="F23" s="294"/>
      <c r="G23" s="294"/>
      <c r="H23" s="294"/>
      <c r="I23" s="294"/>
      <c r="J23" s="308"/>
      <c r="K23" s="299"/>
      <c r="L23" s="291"/>
      <c r="M23" s="291"/>
      <c r="N23" s="291"/>
      <c r="O23" s="303"/>
      <c r="P23" s="25"/>
      <c r="Q23" s="25"/>
      <c r="R23" s="25"/>
      <c r="S23" s="25"/>
    </row>
    <row r="24" spans="1:119" ht="15" customHeight="1" thickBot="1">
      <c r="A24" s="305"/>
      <c r="B24" s="74" t="s">
        <v>56</v>
      </c>
      <c r="C24" s="77">
        <v>0</v>
      </c>
      <c r="D24" s="77">
        <v>0</v>
      </c>
      <c r="E24" s="77">
        <v>0</v>
      </c>
      <c r="F24" s="294"/>
      <c r="G24" s="294"/>
      <c r="H24" s="294"/>
      <c r="I24" s="294"/>
      <c r="J24" s="308"/>
      <c r="K24" s="299"/>
      <c r="L24" s="291"/>
      <c r="M24" s="291"/>
      <c r="N24" s="291"/>
      <c r="O24" s="303"/>
      <c r="P24" s="25"/>
      <c r="Q24" s="25"/>
      <c r="R24" s="25"/>
      <c r="S24" s="25"/>
    </row>
    <row r="25" spans="1:119" ht="15" customHeight="1" thickBot="1">
      <c r="A25" s="305"/>
      <c r="B25" s="74" t="s">
        <v>57</v>
      </c>
      <c r="C25" s="77">
        <v>0</v>
      </c>
      <c r="D25" s="77">
        <v>0</v>
      </c>
      <c r="E25" s="77">
        <v>0</v>
      </c>
      <c r="F25" s="294"/>
      <c r="G25" s="294"/>
      <c r="H25" s="294"/>
      <c r="I25" s="294"/>
      <c r="J25" s="308"/>
      <c r="K25" s="299"/>
      <c r="L25" s="291"/>
      <c r="M25" s="291"/>
      <c r="N25" s="291"/>
      <c r="O25" s="303"/>
      <c r="P25" s="25"/>
      <c r="Q25" s="25"/>
      <c r="R25" s="25"/>
      <c r="S25" s="25"/>
    </row>
    <row r="26" spans="1:119" ht="15" customHeight="1" thickBot="1">
      <c r="A26" s="305"/>
      <c r="B26" s="74" t="s">
        <v>679</v>
      </c>
      <c r="C26" s="77">
        <v>0</v>
      </c>
      <c r="D26" s="77">
        <v>0</v>
      </c>
      <c r="E26" s="77">
        <v>0</v>
      </c>
      <c r="F26" s="294"/>
      <c r="G26" s="294"/>
      <c r="H26" s="294"/>
      <c r="I26" s="294"/>
      <c r="J26" s="308"/>
      <c r="K26" s="299"/>
      <c r="L26" s="291"/>
      <c r="M26" s="291"/>
      <c r="N26" s="291"/>
      <c r="O26" s="303"/>
      <c r="P26" s="25"/>
      <c r="Q26" s="25"/>
      <c r="R26" s="25"/>
      <c r="S26" s="25"/>
    </row>
    <row r="27" spans="1:119" ht="15" customHeight="1" thickBot="1">
      <c r="A27" s="305"/>
      <c r="B27" s="75" t="s">
        <v>59</v>
      </c>
      <c r="C27" s="78">
        <v>0</v>
      </c>
      <c r="D27" s="78">
        <v>0</v>
      </c>
      <c r="E27" s="78">
        <v>0</v>
      </c>
      <c r="F27" s="294"/>
      <c r="G27" s="294"/>
      <c r="H27" s="294"/>
      <c r="I27" s="294"/>
      <c r="J27" s="308"/>
      <c r="K27" s="299"/>
      <c r="L27" s="291"/>
      <c r="M27" s="291"/>
      <c r="N27" s="291"/>
      <c r="O27" s="303"/>
      <c r="P27" s="25"/>
      <c r="Q27" s="25"/>
      <c r="R27" s="25"/>
      <c r="S27" s="25"/>
    </row>
    <row r="28" spans="1:119" ht="15" customHeight="1" thickBot="1">
      <c r="A28" s="305"/>
      <c r="B28" s="76" t="s">
        <v>680</v>
      </c>
      <c r="C28" s="79">
        <v>0</v>
      </c>
      <c r="D28" s="79">
        <v>0</v>
      </c>
      <c r="E28" s="79">
        <v>0</v>
      </c>
      <c r="F28" s="295"/>
      <c r="G28" s="295"/>
      <c r="H28" s="295"/>
      <c r="I28" s="295"/>
      <c r="J28" s="309"/>
      <c r="K28" s="300"/>
      <c r="L28" s="292"/>
      <c r="M28" s="292"/>
      <c r="N28" s="292"/>
      <c r="O28" s="304"/>
      <c r="P28" s="25"/>
      <c r="Q28" s="25"/>
      <c r="R28" s="25"/>
      <c r="S28" s="25"/>
    </row>
    <row r="29" spans="1:119" ht="15" customHeight="1" thickBot="1">
      <c r="A29" s="305"/>
      <c r="B29" s="73" t="s">
        <v>53</v>
      </c>
      <c r="C29" s="77">
        <v>0</v>
      </c>
      <c r="D29" s="77">
        <v>0</v>
      </c>
      <c r="E29" s="77">
        <v>0</v>
      </c>
      <c r="F29" s="306">
        <f t="shared" ref="F29" si="6">SUM(ROUND(C29,0),ROUND(C30,0),ROUND(C31,0),ROUND(C32,0),ROUND(C33,0),ROUND(C34,0),ROUND(C35,0))</f>
        <v>0</v>
      </c>
      <c r="G29" s="293">
        <f>SUM(ROUND(D29,0),ROUND(D30,0),ROUND(D31,0),ROUND(D32,0),ROUND(D33,0),ROUND(D34,0),ROUND(D35,0))</f>
        <v>0</v>
      </c>
      <c r="H29" s="306">
        <f t="shared" ref="H29" si="7">SUM(ROUND(E29,0),ROUND(E30,0),ROUND(E31,0),ROUND(E32,0),ROUND(E33,0),ROUND(E34,0),ROUND(E35,0))</f>
        <v>0</v>
      </c>
      <c r="I29" s="306">
        <f t="shared" ref="I29" si="8">SUM(F29,H29)</f>
        <v>0</v>
      </c>
      <c r="J29" s="307">
        <v>0</v>
      </c>
      <c r="K29" s="298">
        <f t="shared" ref="K29" si="9">ROUND($I29*J29,0)</f>
        <v>0</v>
      </c>
      <c r="L29" s="301">
        <v>0</v>
      </c>
      <c r="M29" s="290">
        <v>0</v>
      </c>
      <c r="N29" s="301">
        <v>0</v>
      </c>
      <c r="O29" s="302">
        <f t="shared" si="5"/>
        <v>0</v>
      </c>
      <c r="P29" s="25"/>
      <c r="Q29" s="25"/>
      <c r="R29" s="25"/>
      <c r="S29" s="25"/>
    </row>
    <row r="30" spans="1:119" ht="15" customHeight="1" thickBot="1">
      <c r="A30" s="305"/>
      <c r="B30" s="74" t="s">
        <v>54</v>
      </c>
      <c r="C30" s="77">
        <v>0</v>
      </c>
      <c r="D30" s="77">
        <v>0</v>
      </c>
      <c r="E30" s="77">
        <v>0</v>
      </c>
      <c r="F30" s="294"/>
      <c r="G30" s="294"/>
      <c r="H30" s="294"/>
      <c r="I30" s="294"/>
      <c r="J30" s="308"/>
      <c r="K30" s="299"/>
      <c r="L30" s="291"/>
      <c r="M30" s="291"/>
      <c r="N30" s="291"/>
      <c r="O30" s="303"/>
      <c r="P30" s="25"/>
      <c r="Q30" s="25"/>
      <c r="R30" s="25"/>
      <c r="S30" s="25"/>
    </row>
    <row r="31" spans="1:119" ht="15" customHeight="1" thickBot="1">
      <c r="A31" s="305"/>
      <c r="B31" s="74" t="s">
        <v>56</v>
      </c>
      <c r="C31" s="77">
        <v>0</v>
      </c>
      <c r="D31" s="77">
        <v>0</v>
      </c>
      <c r="E31" s="77">
        <v>0</v>
      </c>
      <c r="F31" s="294"/>
      <c r="G31" s="294"/>
      <c r="H31" s="294"/>
      <c r="I31" s="294"/>
      <c r="J31" s="308"/>
      <c r="K31" s="299"/>
      <c r="L31" s="291"/>
      <c r="M31" s="291"/>
      <c r="N31" s="291"/>
      <c r="O31" s="303"/>
      <c r="P31" s="25"/>
      <c r="Q31" s="25"/>
      <c r="R31" s="25"/>
      <c r="S31" s="25"/>
    </row>
    <row r="32" spans="1:119" ht="15" customHeight="1" thickBot="1">
      <c r="A32" s="305"/>
      <c r="B32" s="74" t="s">
        <v>57</v>
      </c>
      <c r="C32" s="77">
        <v>0</v>
      </c>
      <c r="D32" s="77">
        <v>0</v>
      </c>
      <c r="E32" s="77">
        <v>0</v>
      </c>
      <c r="F32" s="294"/>
      <c r="G32" s="294"/>
      <c r="H32" s="294"/>
      <c r="I32" s="294"/>
      <c r="J32" s="308"/>
      <c r="K32" s="299"/>
      <c r="L32" s="291"/>
      <c r="M32" s="291"/>
      <c r="N32" s="291"/>
      <c r="O32" s="303"/>
      <c r="P32" s="25"/>
      <c r="Q32" s="25"/>
      <c r="R32" s="25"/>
      <c r="S32" s="25"/>
    </row>
    <row r="33" spans="1:19" ht="15" customHeight="1" thickBot="1">
      <c r="A33" s="305"/>
      <c r="B33" s="74" t="s">
        <v>679</v>
      </c>
      <c r="C33" s="77">
        <v>0</v>
      </c>
      <c r="D33" s="77">
        <v>0</v>
      </c>
      <c r="E33" s="77">
        <v>0</v>
      </c>
      <c r="F33" s="294"/>
      <c r="G33" s="294"/>
      <c r="H33" s="294"/>
      <c r="I33" s="294"/>
      <c r="J33" s="308"/>
      <c r="K33" s="299"/>
      <c r="L33" s="291"/>
      <c r="M33" s="291"/>
      <c r="N33" s="291"/>
      <c r="O33" s="303"/>
      <c r="P33" s="25"/>
      <c r="Q33" s="25"/>
      <c r="R33" s="25"/>
      <c r="S33" s="25"/>
    </row>
    <row r="34" spans="1:19" ht="15" customHeight="1" thickBot="1">
      <c r="A34" s="305"/>
      <c r="B34" s="75" t="s">
        <v>59</v>
      </c>
      <c r="C34" s="78">
        <v>0</v>
      </c>
      <c r="D34" s="78">
        <v>0</v>
      </c>
      <c r="E34" s="78">
        <v>0</v>
      </c>
      <c r="F34" s="294"/>
      <c r="G34" s="294"/>
      <c r="H34" s="294"/>
      <c r="I34" s="294"/>
      <c r="J34" s="308"/>
      <c r="K34" s="299"/>
      <c r="L34" s="291"/>
      <c r="M34" s="291"/>
      <c r="N34" s="291"/>
      <c r="O34" s="303"/>
      <c r="P34" s="25"/>
      <c r="Q34" s="25"/>
      <c r="R34" s="25"/>
      <c r="S34" s="25"/>
    </row>
    <row r="35" spans="1:19" ht="15" customHeight="1" thickBot="1">
      <c r="A35" s="305"/>
      <c r="B35" s="76" t="s">
        <v>680</v>
      </c>
      <c r="C35" s="79">
        <v>0</v>
      </c>
      <c r="D35" s="79">
        <v>0</v>
      </c>
      <c r="E35" s="79">
        <v>0</v>
      </c>
      <c r="F35" s="295"/>
      <c r="G35" s="295"/>
      <c r="H35" s="295"/>
      <c r="I35" s="295"/>
      <c r="J35" s="309"/>
      <c r="K35" s="300"/>
      <c r="L35" s="292"/>
      <c r="M35" s="292"/>
      <c r="N35" s="292"/>
      <c r="O35" s="304"/>
      <c r="P35" s="25"/>
      <c r="Q35" s="25"/>
      <c r="R35" s="25"/>
      <c r="S35" s="25"/>
    </row>
    <row r="36" spans="1:19" ht="15" customHeight="1" thickBot="1">
      <c r="A36" s="305"/>
      <c r="B36" s="73" t="s">
        <v>53</v>
      </c>
      <c r="C36" s="77">
        <v>0</v>
      </c>
      <c r="D36" s="77">
        <v>0</v>
      </c>
      <c r="E36" s="77">
        <v>0</v>
      </c>
      <c r="F36" s="306">
        <f t="shared" ref="F36" si="10">SUM(ROUND(C36,0),ROUND(C37,0),ROUND(C38,0),ROUND(C39,0),ROUND(C40,0),ROUND(C41,0),ROUND(C42,0))</f>
        <v>0</v>
      </c>
      <c r="G36" s="293">
        <f>SUM(ROUND(D36,0),ROUND(D37,0),ROUND(D38,0),ROUND(D39,0),ROUND(D40,0),ROUND(D41,0),ROUND(D42,0))</f>
        <v>0</v>
      </c>
      <c r="H36" s="306">
        <f t="shared" ref="H36" si="11">SUM(ROUND(E36,0),ROUND(E37,0),ROUND(E38,0),ROUND(E39,0),ROUND(E40,0),ROUND(E41,0),ROUND(E42,0))</f>
        <v>0</v>
      </c>
      <c r="I36" s="306">
        <f t="shared" ref="I36" si="12">SUM(F36,H36)</f>
        <v>0</v>
      </c>
      <c r="J36" s="307">
        <v>0</v>
      </c>
      <c r="K36" s="298">
        <f t="shared" ref="K36" si="13">ROUND($I36*J36,0)</f>
        <v>0</v>
      </c>
      <c r="L36" s="301">
        <v>0</v>
      </c>
      <c r="M36" s="290">
        <v>0</v>
      </c>
      <c r="N36" s="301">
        <v>0</v>
      </c>
      <c r="O36" s="302">
        <f t="shared" si="5"/>
        <v>0</v>
      </c>
      <c r="P36" s="25"/>
      <c r="Q36" s="25"/>
      <c r="R36" s="25"/>
      <c r="S36" s="25"/>
    </row>
    <row r="37" spans="1:19" ht="15" customHeight="1" thickBot="1">
      <c r="A37" s="305"/>
      <c r="B37" s="74" t="s">
        <v>54</v>
      </c>
      <c r="C37" s="77">
        <v>0</v>
      </c>
      <c r="D37" s="77">
        <v>0</v>
      </c>
      <c r="E37" s="77">
        <v>0</v>
      </c>
      <c r="F37" s="294"/>
      <c r="G37" s="294"/>
      <c r="H37" s="294"/>
      <c r="I37" s="294"/>
      <c r="J37" s="308"/>
      <c r="K37" s="299"/>
      <c r="L37" s="291"/>
      <c r="M37" s="291"/>
      <c r="N37" s="291"/>
      <c r="O37" s="303"/>
      <c r="P37" s="25"/>
      <c r="Q37" s="25"/>
      <c r="R37" s="25"/>
      <c r="S37" s="25"/>
    </row>
    <row r="38" spans="1:19" ht="15" customHeight="1" thickBot="1">
      <c r="A38" s="305"/>
      <c r="B38" s="74" t="s">
        <v>56</v>
      </c>
      <c r="C38" s="77">
        <v>0</v>
      </c>
      <c r="D38" s="77">
        <v>0</v>
      </c>
      <c r="E38" s="77">
        <v>0</v>
      </c>
      <c r="F38" s="294"/>
      <c r="G38" s="294"/>
      <c r="H38" s="294"/>
      <c r="I38" s="294"/>
      <c r="J38" s="308"/>
      <c r="K38" s="299"/>
      <c r="L38" s="291"/>
      <c r="M38" s="291"/>
      <c r="N38" s="291"/>
      <c r="O38" s="303"/>
      <c r="P38" s="25"/>
      <c r="Q38" s="25"/>
      <c r="R38" s="25"/>
      <c r="S38" s="25"/>
    </row>
    <row r="39" spans="1:19" ht="15" customHeight="1" thickBot="1">
      <c r="A39" s="305"/>
      <c r="B39" s="74" t="s">
        <v>57</v>
      </c>
      <c r="C39" s="77">
        <v>0</v>
      </c>
      <c r="D39" s="77">
        <v>0</v>
      </c>
      <c r="E39" s="77">
        <v>0</v>
      </c>
      <c r="F39" s="294"/>
      <c r="G39" s="294"/>
      <c r="H39" s="294"/>
      <c r="I39" s="294"/>
      <c r="J39" s="308"/>
      <c r="K39" s="299"/>
      <c r="L39" s="291"/>
      <c r="M39" s="291"/>
      <c r="N39" s="291"/>
      <c r="O39" s="303"/>
      <c r="P39" s="25"/>
      <c r="Q39" s="25"/>
      <c r="R39" s="25"/>
      <c r="S39" s="25"/>
    </row>
    <row r="40" spans="1:19" ht="15" customHeight="1" thickBot="1">
      <c r="A40" s="305"/>
      <c r="B40" s="74" t="s">
        <v>679</v>
      </c>
      <c r="C40" s="77">
        <v>0</v>
      </c>
      <c r="D40" s="77">
        <v>0</v>
      </c>
      <c r="E40" s="77">
        <v>0</v>
      </c>
      <c r="F40" s="294"/>
      <c r="G40" s="294"/>
      <c r="H40" s="294"/>
      <c r="I40" s="294"/>
      <c r="J40" s="308"/>
      <c r="K40" s="299"/>
      <c r="L40" s="291"/>
      <c r="M40" s="291"/>
      <c r="N40" s="291"/>
      <c r="O40" s="303"/>
      <c r="P40" s="25"/>
      <c r="Q40" s="25"/>
      <c r="R40" s="25"/>
      <c r="S40" s="25"/>
    </row>
    <row r="41" spans="1:19" ht="15" customHeight="1" thickBot="1">
      <c r="A41" s="305"/>
      <c r="B41" s="75" t="s">
        <v>59</v>
      </c>
      <c r="C41" s="78">
        <v>0</v>
      </c>
      <c r="D41" s="78">
        <v>0</v>
      </c>
      <c r="E41" s="78">
        <v>0</v>
      </c>
      <c r="F41" s="294"/>
      <c r="G41" s="294"/>
      <c r="H41" s="294"/>
      <c r="I41" s="294"/>
      <c r="J41" s="308"/>
      <c r="K41" s="299"/>
      <c r="L41" s="291"/>
      <c r="M41" s="291"/>
      <c r="N41" s="291"/>
      <c r="O41" s="303"/>
      <c r="P41" s="25"/>
      <c r="Q41" s="25"/>
      <c r="R41" s="25"/>
      <c r="S41" s="25"/>
    </row>
    <row r="42" spans="1:19" ht="15" customHeight="1" thickBot="1">
      <c r="A42" s="305"/>
      <c r="B42" s="76" t="s">
        <v>680</v>
      </c>
      <c r="C42" s="79">
        <v>0</v>
      </c>
      <c r="D42" s="79">
        <v>0</v>
      </c>
      <c r="E42" s="79">
        <v>0</v>
      </c>
      <c r="F42" s="295"/>
      <c r="G42" s="295"/>
      <c r="H42" s="295"/>
      <c r="I42" s="295"/>
      <c r="J42" s="309"/>
      <c r="K42" s="300"/>
      <c r="L42" s="292"/>
      <c r="M42" s="292"/>
      <c r="N42" s="292"/>
      <c r="O42" s="304"/>
      <c r="P42" s="25"/>
      <c r="Q42" s="25"/>
      <c r="R42" s="25"/>
      <c r="S42" s="25"/>
    </row>
    <row r="43" spans="1:19" ht="15" hidden="1" customHeight="1" thickBot="1">
      <c r="A43" s="305"/>
      <c r="B43" s="73" t="s">
        <v>53</v>
      </c>
      <c r="C43" s="77">
        <v>0</v>
      </c>
      <c r="D43" s="77">
        <v>0</v>
      </c>
      <c r="E43" s="77">
        <v>0</v>
      </c>
      <c r="F43" s="306">
        <f t="shared" ref="F43" si="14">SUM(ROUND(C43,0),ROUND(C44,0),ROUND(C45,0),ROUND(C46,0),ROUND(C47,0),ROUND(C48,0),ROUND(C49,0))</f>
        <v>0</v>
      </c>
      <c r="G43" s="293">
        <f>SUM(ROUND(D43,0),ROUND(D44,0),ROUND(D45,0),ROUND(D46,0),ROUND(D47,0),ROUND(D48,0),ROUND(D49,0))</f>
        <v>0</v>
      </c>
      <c r="H43" s="306">
        <f t="shared" ref="H43" si="15">SUM(ROUND(E43,0),ROUND(E44,0),ROUND(E45,0),ROUND(E46,0),ROUND(E47,0),ROUND(E48,0),ROUND(E49,0))</f>
        <v>0</v>
      </c>
      <c r="I43" s="306">
        <f t="shared" ref="I43" si="16">SUM(F43,H43)</f>
        <v>0</v>
      </c>
      <c r="J43" s="307">
        <v>0</v>
      </c>
      <c r="K43" s="298">
        <f t="shared" ref="K43" si="17">ROUND($I43*J43,0)</f>
        <v>0</v>
      </c>
      <c r="L43" s="301">
        <v>0</v>
      </c>
      <c r="M43" s="290">
        <v>0</v>
      </c>
      <c r="N43" s="301">
        <v>0</v>
      </c>
      <c r="O43" s="302">
        <f t="shared" si="5"/>
        <v>0</v>
      </c>
      <c r="P43" s="25"/>
      <c r="Q43" s="25"/>
      <c r="R43" s="25"/>
      <c r="S43" s="25"/>
    </row>
    <row r="44" spans="1:19" ht="15" hidden="1" customHeight="1" thickBot="1">
      <c r="A44" s="305"/>
      <c r="B44" s="74" t="s">
        <v>54</v>
      </c>
      <c r="C44" s="77">
        <v>0</v>
      </c>
      <c r="D44" s="77">
        <v>0</v>
      </c>
      <c r="E44" s="77">
        <v>0</v>
      </c>
      <c r="F44" s="294"/>
      <c r="G44" s="294"/>
      <c r="H44" s="294"/>
      <c r="I44" s="294"/>
      <c r="J44" s="308"/>
      <c r="K44" s="299"/>
      <c r="L44" s="291"/>
      <c r="M44" s="291"/>
      <c r="N44" s="291"/>
      <c r="O44" s="303"/>
      <c r="P44" s="25"/>
      <c r="Q44" s="25"/>
      <c r="R44" s="25"/>
      <c r="S44" s="25"/>
    </row>
    <row r="45" spans="1:19" ht="15" hidden="1" customHeight="1" thickBot="1">
      <c r="A45" s="305"/>
      <c r="B45" s="74" t="s">
        <v>56</v>
      </c>
      <c r="C45" s="77">
        <v>0</v>
      </c>
      <c r="D45" s="77">
        <v>0</v>
      </c>
      <c r="E45" s="77">
        <v>0</v>
      </c>
      <c r="F45" s="294"/>
      <c r="G45" s="294"/>
      <c r="H45" s="294"/>
      <c r="I45" s="294"/>
      <c r="J45" s="308"/>
      <c r="K45" s="299"/>
      <c r="L45" s="291"/>
      <c r="M45" s="291"/>
      <c r="N45" s="291"/>
      <c r="O45" s="303"/>
      <c r="P45" s="25"/>
      <c r="Q45" s="25"/>
      <c r="R45" s="25"/>
      <c r="S45" s="25"/>
    </row>
    <row r="46" spans="1:19" ht="15" hidden="1" customHeight="1" thickBot="1">
      <c r="A46" s="305"/>
      <c r="B46" s="74" t="s">
        <v>57</v>
      </c>
      <c r="C46" s="77">
        <v>0</v>
      </c>
      <c r="D46" s="77">
        <v>0</v>
      </c>
      <c r="E46" s="77">
        <v>0</v>
      </c>
      <c r="F46" s="294"/>
      <c r="G46" s="294"/>
      <c r="H46" s="294"/>
      <c r="I46" s="294"/>
      <c r="J46" s="308"/>
      <c r="K46" s="299"/>
      <c r="L46" s="291"/>
      <c r="M46" s="291"/>
      <c r="N46" s="291"/>
      <c r="O46" s="303"/>
      <c r="P46" s="25"/>
      <c r="Q46" s="25"/>
      <c r="R46" s="25"/>
      <c r="S46" s="25"/>
    </row>
    <row r="47" spans="1:19" ht="15" hidden="1" customHeight="1" thickBot="1">
      <c r="A47" s="305"/>
      <c r="B47" s="74" t="s">
        <v>679</v>
      </c>
      <c r="C47" s="77">
        <v>0</v>
      </c>
      <c r="D47" s="77">
        <v>0</v>
      </c>
      <c r="E47" s="77">
        <v>0</v>
      </c>
      <c r="F47" s="294"/>
      <c r="G47" s="294"/>
      <c r="H47" s="294"/>
      <c r="I47" s="294"/>
      <c r="J47" s="308"/>
      <c r="K47" s="299"/>
      <c r="L47" s="291"/>
      <c r="M47" s="291"/>
      <c r="N47" s="291"/>
      <c r="O47" s="303"/>
      <c r="P47" s="25"/>
      <c r="Q47" s="25"/>
      <c r="R47" s="25"/>
      <c r="S47" s="25"/>
    </row>
    <row r="48" spans="1:19" ht="15" hidden="1" customHeight="1" thickBot="1">
      <c r="A48" s="305"/>
      <c r="B48" s="75" t="s">
        <v>59</v>
      </c>
      <c r="C48" s="78">
        <v>0</v>
      </c>
      <c r="D48" s="78">
        <v>0</v>
      </c>
      <c r="E48" s="78">
        <v>0</v>
      </c>
      <c r="F48" s="294"/>
      <c r="G48" s="294"/>
      <c r="H48" s="294"/>
      <c r="I48" s="294"/>
      <c r="J48" s="308"/>
      <c r="K48" s="299"/>
      <c r="L48" s="291"/>
      <c r="M48" s="291"/>
      <c r="N48" s="291"/>
      <c r="O48" s="303"/>
      <c r="P48" s="25"/>
      <c r="Q48" s="25"/>
      <c r="R48" s="25"/>
      <c r="S48" s="25"/>
    </row>
    <row r="49" spans="1:19" ht="15" hidden="1" customHeight="1" thickBot="1">
      <c r="A49" s="305"/>
      <c r="B49" s="76" t="s">
        <v>680</v>
      </c>
      <c r="C49" s="79">
        <v>0</v>
      </c>
      <c r="D49" s="79">
        <v>0</v>
      </c>
      <c r="E49" s="79">
        <v>0</v>
      </c>
      <c r="F49" s="295"/>
      <c r="G49" s="295"/>
      <c r="H49" s="295"/>
      <c r="I49" s="295"/>
      <c r="J49" s="309"/>
      <c r="K49" s="300"/>
      <c r="L49" s="292"/>
      <c r="M49" s="292"/>
      <c r="N49" s="292"/>
      <c r="O49" s="304"/>
      <c r="P49" s="25"/>
      <c r="Q49" s="25"/>
      <c r="R49" s="25"/>
      <c r="S49" s="25"/>
    </row>
    <row r="50" spans="1:19" ht="15" hidden="1" customHeight="1" thickBot="1">
      <c r="A50" s="305"/>
      <c r="B50" s="73" t="s">
        <v>53</v>
      </c>
      <c r="C50" s="77">
        <v>0</v>
      </c>
      <c r="D50" s="77">
        <v>0</v>
      </c>
      <c r="E50" s="77">
        <v>0</v>
      </c>
      <c r="F50" s="306">
        <f t="shared" ref="F50" si="18">SUM(ROUND(C50,0),ROUND(C51,0),ROUND(C52,0),ROUND(C53,0),ROUND(C54,0),ROUND(C55,0),ROUND(C56,0))</f>
        <v>0</v>
      </c>
      <c r="G50" s="293">
        <f>SUM(ROUND(D50,0),ROUND(D51,0),ROUND(D52,0),ROUND(D53,0),ROUND(D54,0),ROUND(D55,0),ROUND(D56,0))</f>
        <v>0</v>
      </c>
      <c r="H50" s="306">
        <f t="shared" ref="H50" si="19">SUM(ROUND(E50,0),ROUND(E51,0),ROUND(E52,0),ROUND(E53,0),ROUND(E54,0),ROUND(E55,0),ROUND(E56,0))</f>
        <v>0</v>
      </c>
      <c r="I50" s="306">
        <f t="shared" ref="I50" si="20">SUM(F50,H50)</f>
        <v>0</v>
      </c>
      <c r="J50" s="307">
        <v>0</v>
      </c>
      <c r="K50" s="298">
        <f t="shared" ref="K50" si="21">ROUND($I50*J50,0)</f>
        <v>0</v>
      </c>
      <c r="L50" s="301">
        <v>0</v>
      </c>
      <c r="M50" s="290">
        <v>0</v>
      </c>
      <c r="N50" s="301">
        <v>0</v>
      </c>
      <c r="O50" s="302">
        <f t="shared" si="5"/>
        <v>0</v>
      </c>
      <c r="P50" s="25"/>
      <c r="Q50" s="25"/>
      <c r="R50" s="25"/>
      <c r="S50" s="25"/>
    </row>
    <row r="51" spans="1:19" ht="15" hidden="1" customHeight="1" thickBot="1">
      <c r="A51" s="305"/>
      <c r="B51" s="74" t="s">
        <v>54</v>
      </c>
      <c r="C51" s="77">
        <v>0</v>
      </c>
      <c r="D51" s="77">
        <v>0</v>
      </c>
      <c r="E51" s="77">
        <v>0</v>
      </c>
      <c r="F51" s="294"/>
      <c r="G51" s="294"/>
      <c r="H51" s="294"/>
      <c r="I51" s="294"/>
      <c r="J51" s="308"/>
      <c r="K51" s="299"/>
      <c r="L51" s="291"/>
      <c r="M51" s="291"/>
      <c r="N51" s="291"/>
      <c r="O51" s="303"/>
      <c r="P51" s="25"/>
      <c r="Q51" s="25"/>
      <c r="R51" s="25"/>
      <c r="S51" s="25"/>
    </row>
    <row r="52" spans="1:19" ht="15" hidden="1" customHeight="1" thickBot="1">
      <c r="A52" s="305"/>
      <c r="B52" s="74" t="s">
        <v>56</v>
      </c>
      <c r="C52" s="77">
        <v>0</v>
      </c>
      <c r="D52" s="77">
        <v>0</v>
      </c>
      <c r="E52" s="77">
        <v>0</v>
      </c>
      <c r="F52" s="294"/>
      <c r="G52" s="294"/>
      <c r="H52" s="294"/>
      <c r="I52" s="294"/>
      <c r="J52" s="308"/>
      <c r="K52" s="299"/>
      <c r="L52" s="291"/>
      <c r="M52" s="291"/>
      <c r="N52" s="291"/>
      <c r="O52" s="303"/>
      <c r="P52" s="25"/>
      <c r="Q52" s="25"/>
      <c r="R52" s="25"/>
      <c r="S52" s="25"/>
    </row>
    <row r="53" spans="1:19" ht="15" hidden="1" customHeight="1" thickBot="1">
      <c r="A53" s="305"/>
      <c r="B53" s="74" t="s">
        <v>57</v>
      </c>
      <c r="C53" s="77">
        <v>0</v>
      </c>
      <c r="D53" s="77">
        <v>0</v>
      </c>
      <c r="E53" s="77">
        <v>0</v>
      </c>
      <c r="F53" s="294"/>
      <c r="G53" s="294"/>
      <c r="H53" s="294"/>
      <c r="I53" s="294"/>
      <c r="J53" s="308"/>
      <c r="K53" s="299"/>
      <c r="L53" s="291"/>
      <c r="M53" s="291"/>
      <c r="N53" s="291"/>
      <c r="O53" s="303"/>
      <c r="P53" s="25"/>
      <c r="Q53" s="25"/>
      <c r="R53" s="25"/>
      <c r="S53" s="25"/>
    </row>
    <row r="54" spans="1:19" ht="15" hidden="1" customHeight="1" thickBot="1">
      <c r="A54" s="305"/>
      <c r="B54" s="74" t="s">
        <v>679</v>
      </c>
      <c r="C54" s="77">
        <v>0</v>
      </c>
      <c r="D54" s="77">
        <v>0</v>
      </c>
      <c r="E54" s="77">
        <v>0</v>
      </c>
      <c r="F54" s="294"/>
      <c r="G54" s="294"/>
      <c r="H54" s="294"/>
      <c r="I54" s="294"/>
      <c r="J54" s="308"/>
      <c r="K54" s="299"/>
      <c r="L54" s="291"/>
      <c r="M54" s="291"/>
      <c r="N54" s="291"/>
      <c r="O54" s="303"/>
      <c r="P54" s="25"/>
      <c r="Q54" s="25"/>
      <c r="R54" s="25"/>
      <c r="S54" s="25"/>
    </row>
    <row r="55" spans="1:19" ht="15" hidden="1" customHeight="1" thickBot="1">
      <c r="A55" s="305"/>
      <c r="B55" s="75" t="s">
        <v>59</v>
      </c>
      <c r="C55" s="78">
        <v>0</v>
      </c>
      <c r="D55" s="78">
        <v>0</v>
      </c>
      <c r="E55" s="78">
        <v>0</v>
      </c>
      <c r="F55" s="294"/>
      <c r="G55" s="294"/>
      <c r="H55" s="294"/>
      <c r="I55" s="294"/>
      <c r="J55" s="308"/>
      <c r="K55" s="299"/>
      <c r="L55" s="291"/>
      <c r="M55" s="291"/>
      <c r="N55" s="291"/>
      <c r="O55" s="303"/>
      <c r="P55" s="25"/>
      <c r="Q55" s="25"/>
      <c r="R55" s="25"/>
      <c r="S55" s="25"/>
    </row>
    <row r="56" spans="1:19" ht="15" hidden="1" customHeight="1" thickBot="1">
      <c r="A56" s="305"/>
      <c r="B56" s="76" t="s">
        <v>680</v>
      </c>
      <c r="C56" s="79">
        <v>0</v>
      </c>
      <c r="D56" s="79">
        <v>0</v>
      </c>
      <c r="E56" s="79">
        <v>0</v>
      </c>
      <c r="F56" s="295"/>
      <c r="G56" s="295"/>
      <c r="H56" s="295"/>
      <c r="I56" s="295"/>
      <c r="J56" s="309"/>
      <c r="K56" s="300"/>
      <c r="L56" s="292"/>
      <c r="M56" s="292"/>
      <c r="N56" s="292"/>
      <c r="O56" s="304"/>
      <c r="P56" s="25"/>
      <c r="Q56" s="25"/>
      <c r="R56" s="25"/>
      <c r="S56" s="25"/>
    </row>
    <row r="57" spans="1:19" ht="15" hidden="1" customHeight="1" thickBot="1">
      <c r="A57" s="305"/>
      <c r="B57" s="73" t="s">
        <v>53</v>
      </c>
      <c r="C57" s="77">
        <v>0</v>
      </c>
      <c r="D57" s="77">
        <v>0</v>
      </c>
      <c r="E57" s="77">
        <v>0</v>
      </c>
      <c r="F57" s="306">
        <f t="shared" ref="F57" si="22">SUM(ROUND(C57,0),ROUND(C58,0),ROUND(C59,0),ROUND(C60,0),ROUND(C61,0),ROUND(C62,0),ROUND(C63,0))</f>
        <v>0</v>
      </c>
      <c r="G57" s="293">
        <f>SUM(ROUND(D57,0),ROUND(D58,0),ROUND(D59,0),ROUND(D60,0),ROUND(D61,0),ROUND(D62,0),ROUND(D63,0))</f>
        <v>0</v>
      </c>
      <c r="H57" s="306">
        <f t="shared" ref="H57" si="23">SUM(ROUND(E57,0),ROUND(E58,0),ROUND(E59,0),ROUND(E60,0),ROUND(E61,0),ROUND(E62,0),ROUND(E63,0))</f>
        <v>0</v>
      </c>
      <c r="I57" s="306">
        <f t="shared" ref="I57" si="24">SUM(F57,H57)</f>
        <v>0</v>
      </c>
      <c r="J57" s="307">
        <v>0</v>
      </c>
      <c r="K57" s="298">
        <f t="shared" ref="K57" si="25">ROUND($I57*J57,0)</f>
        <v>0</v>
      </c>
      <c r="L57" s="301">
        <v>0</v>
      </c>
      <c r="M57" s="290">
        <v>0</v>
      </c>
      <c r="N57" s="301">
        <v>0</v>
      </c>
      <c r="O57" s="302">
        <f t="shared" si="5"/>
        <v>0</v>
      </c>
      <c r="P57" s="25"/>
      <c r="Q57" s="25"/>
      <c r="R57" s="25"/>
      <c r="S57" s="25"/>
    </row>
    <row r="58" spans="1:19" ht="15" hidden="1" customHeight="1" thickBot="1">
      <c r="A58" s="305"/>
      <c r="B58" s="74" t="s">
        <v>54</v>
      </c>
      <c r="C58" s="77">
        <v>0</v>
      </c>
      <c r="D58" s="77">
        <v>0</v>
      </c>
      <c r="E58" s="77">
        <v>0</v>
      </c>
      <c r="F58" s="294"/>
      <c r="G58" s="294"/>
      <c r="H58" s="294"/>
      <c r="I58" s="294"/>
      <c r="J58" s="308"/>
      <c r="K58" s="299"/>
      <c r="L58" s="291"/>
      <c r="M58" s="291"/>
      <c r="N58" s="291"/>
      <c r="O58" s="303"/>
      <c r="P58" s="25"/>
      <c r="Q58" s="25"/>
      <c r="R58" s="25"/>
      <c r="S58" s="25"/>
    </row>
    <row r="59" spans="1:19" ht="15" hidden="1" customHeight="1" thickBot="1">
      <c r="A59" s="305"/>
      <c r="B59" s="74" t="s">
        <v>56</v>
      </c>
      <c r="C59" s="77">
        <v>0</v>
      </c>
      <c r="D59" s="77">
        <v>0</v>
      </c>
      <c r="E59" s="77">
        <v>0</v>
      </c>
      <c r="F59" s="294"/>
      <c r="G59" s="294"/>
      <c r="H59" s="294"/>
      <c r="I59" s="294"/>
      <c r="J59" s="308"/>
      <c r="K59" s="299"/>
      <c r="L59" s="291"/>
      <c r="M59" s="291"/>
      <c r="N59" s="291"/>
      <c r="O59" s="303"/>
      <c r="P59" s="25"/>
      <c r="Q59" s="25"/>
      <c r="R59" s="25"/>
      <c r="S59" s="25"/>
    </row>
    <row r="60" spans="1:19" ht="15" hidden="1" customHeight="1" thickBot="1">
      <c r="A60" s="305"/>
      <c r="B60" s="74" t="s">
        <v>57</v>
      </c>
      <c r="C60" s="77">
        <v>0</v>
      </c>
      <c r="D60" s="77">
        <v>0</v>
      </c>
      <c r="E60" s="77">
        <v>0</v>
      </c>
      <c r="F60" s="294"/>
      <c r="G60" s="294"/>
      <c r="H60" s="294"/>
      <c r="I60" s="294"/>
      <c r="J60" s="308"/>
      <c r="K60" s="299"/>
      <c r="L60" s="291"/>
      <c r="M60" s="291"/>
      <c r="N60" s="291"/>
      <c r="O60" s="303"/>
      <c r="P60" s="25"/>
      <c r="Q60" s="25"/>
      <c r="R60" s="25"/>
      <c r="S60" s="25"/>
    </row>
    <row r="61" spans="1:19" ht="15" hidden="1" customHeight="1" thickBot="1">
      <c r="A61" s="305"/>
      <c r="B61" s="74" t="s">
        <v>679</v>
      </c>
      <c r="C61" s="77">
        <v>0</v>
      </c>
      <c r="D61" s="77">
        <v>0</v>
      </c>
      <c r="E61" s="77">
        <v>0</v>
      </c>
      <c r="F61" s="294"/>
      <c r="G61" s="294"/>
      <c r="H61" s="294"/>
      <c r="I61" s="294"/>
      <c r="J61" s="308"/>
      <c r="K61" s="299"/>
      <c r="L61" s="291"/>
      <c r="M61" s="291"/>
      <c r="N61" s="291"/>
      <c r="O61" s="303"/>
      <c r="P61" s="25"/>
      <c r="Q61" s="25"/>
      <c r="R61" s="25"/>
      <c r="S61" s="25"/>
    </row>
    <row r="62" spans="1:19" ht="15" hidden="1" customHeight="1" thickBot="1">
      <c r="A62" s="305"/>
      <c r="B62" s="75" t="s">
        <v>59</v>
      </c>
      <c r="C62" s="78">
        <v>0</v>
      </c>
      <c r="D62" s="78">
        <v>0</v>
      </c>
      <c r="E62" s="78">
        <v>0</v>
      </c>
      <c r="F62" s="294"/>
      <c r="G62" s="294"/>
      <c r="H62" s="294"/>
      <c r="I62" s="294"/>
      <c r="J62" s="308"/>
      <c r="K62" s="299"/>
      <c r="L62" s="291"/>
      <c r="M62" s="291"/>
      <c r="N62" s="291"/>
      <c r="O62" s="303"/>
      <c r="P62" s="25"/>
      <c r="Q62" s="25"/>
      <c r="R62" s="25"/>
      <c r="S62" s="25"/>
    </row>
    <row r="63" spans="1:19" ht="15" hidden="1" customHeight="1" thickBot="1">
      <c r="A63" s="305"/>
      <c r="B63" s="76" t="s">
        <v>680</v>
      </c>
      <c r="C63" s="79">
        <v>0</v>
      </c>
      <c r="D63" s="79">
        <v>0</v>
      </c>
      <c r="E63" s="79">
        <v>0</v>
      </c>
      <c r="F63" s="295"/>
      <c r="G63" s="295"/>
      <c r="H63" s="295"/>
      <c r="I63" s="295"/>
      <c r="J63" s="309"/>
      <c r="K63" s="300"/>
      <c r="L63" s="292"/>
      <c r="M63" s="292"/>
      <c r="N63" s="292"/>
      <c r="O63" s="304"/>
      <c r="P63" s="25"/>
      <c r="Q63" s="25"/>
      <c r="R63" s="25"/>
      <c r="S63" s="25"/>
    </row>
    <row r="64" spans="1:19" ht="15" hidden="1" customHeight="1" thickBot="1">
      <c r="A64" s="305"/>
      <c r="B64" s="73" t="s">
        <v>53</v>
      </c>
      <c r="C64" s="77">
        <v>0</v>
      </c>
      <c r="D64" s="77">
        <v>0</v>
      </c>
      <c r="E64" s="77">
        <v>0</v>
      </c>
      <c r="F64" s="306">
        <f t="shared" ref="F64" si="26">SUM(ROUND(C64,0),ROUND(C65,0),ROUND(C66,0),ROUND(C67,0),ROUND(C68,0),ROUND(C69,0),ROUND(C70,0))</f>
        <v>0</v>
      </c>
      <c r="G64" s="293">
        <f>SUM(ROUND(D64,0),ROUND(D65,0),ROUND(D66,0),ROUND(D67,0),ROUND(D68,0),ROUND(D69,0),ROUND(D70,0))</f>
        <v>0</v>
      </c>
      <c r="H64" s="306">
        <f t="shared" ref="H64" si="27">SUM(ROUND(E64,0),ROUND(E65,0),ROUND(E66,0),ROUND(E67,0),ROUND(E68,0),ROUND(E69,0),ROUND(E70,0))</f>
        <v>0</v>
      </c>
      <c r="I64" s="306">
        <f t="shared" ref="I64" si="28">SUM(F64,H64)</f>
        <v>0</v>
      </c>
      <c r="J64" s="307">
        <v>0</v>
      </c>
      <c r="K64" s="298">
        <f t="shared" ref="K64" si="29">ROUND($I64*J64,0)</f>
        <v>0</v>
      </c>
      <c r="L64" s="301">
        <v>0</v>
      </c>
      <c r="M64" s="290">
        <v>0</v>
      </c>
      <c r="N64" s="301">
        <v>0</v>
      </c>
      <c r="O64" s="302">
        <f t="shared" si="5"/>
        <v>0</v>
      </c>
      <c r="P64" s="25"/>
      <c r="Q64" s="25"/>
      <c r="R64" s="25"/>
      <c r="S64" s="25"/>
    </row>
    <row r="65" spans="1:19" ht="15" hidden="1" customHeight="1" thickBot="1">
      <c r="A65" s="305"/>
      <c r="B65" s="74" t="s">
        <v>54</v>
      </c>
      <c r="C65" s="77">
        <v>0</v>
      </c>
      <c r="D65" s="77">
        <v>0</v>
      </c>
      <c r="E65" s="77">
        <v>0</v>
      </c>
      <c r="F65" s="294"/>
      <c r="G65" s="294"/>
      <c r="H65" s="294"/>
      <c r="I65" s="294"/>
      <c r="J65" s="308"/>
      <c r="K65" s="299"/>
      <c r="L65" s="291"/>
      <c r="M65" s="291"/>
      <c r="N65" s="291"/>
      <c r="O65" s="303"/>
      <c r="P65" s="25"/>
      <c r="Q65" s="25"/>
      <c r="R65" s="25"/>
      <c r="S65" s="25"/>
    </row>
    <row r="66" spans="1:19" ht="15" hidden="1" customHeight="1" thickBot="1">
      <c r="A66" s="305"/>
      <c r="B66" s="74" t="s">
        <v>56</v>
      </c>
      <c r="C66" s="77">
        <v>0</v>
      </c>
      <c r="D66" s="77">
        <v>0</v>
      </c>
      <c r="E66" s="77">
        <v>0</v>
      </c>
      <c r="F66" s="294"/>
      <c r="G66" s="294"/>
      <c r="H66" s="294"/>
      <c r="I66" s="294"/>
      <c r="J66" s="308"/>
      <c r="K66" s="299"/>
      <c r="L66" s="291"/>
      <c r="M66" s="291"/>
      <c r="N66" s="291"/>
      <c r="O66" s="303"/>
      <c r="P66" s="25"/>
      <c r="Q66" s="25"/>
      <c r="R66" s="25"/>
      <c r="S66" s="25"/>
    </row>
    <row r="67" spans="1:19" ht="15" hidden="1" customHeight="1" thickBot="1">
      <c r="A67" s="305"/>
      <c r="B67" s="74" t="s">
        <v>57</v>
      </c>
      <c r="C67" s="77">
        <v>0</v>
      </c>
      <c r="D67" s="77">
        <v>0</v>
      </c>
      <c r="E67" s="77">
        <v>0</v>
      </c>
      <c r="F67" s="294"/>
      <c r="G67" s="294"/>
      <c r="H67" s="294"/>
      <c r="I67" s="294"/>
      <c r="J67" s="308"/>
      <c r="K67" s="299"/>
      <c r="L67" s="291"/>
      <c r="M67" s="291"/>
      <c r="N67" s="291"/>
      <c r="O67" s="303"/>
      <c r="P67" s="25"/>
      <c r="Q67" s="25"/>
      <c r="R67" s="25"/>
      <c r="S67" s="25"/>
    </row>
    <row r="68" spans="1:19" ht="15" hidden="1" customHeight="1" thickBot="1">
      <c r="A68" s="305"/>
      <c r="B68" s="74" t="s">
        <v>679</v>
      </c>
      <c r="C68" s="77">
        <v>0</v>
      </c>
      <c r="D68" s="77">
        <v>0</v>
      </c>
      <c r="E68" s="77">
        <v>0</v>
      </c>
      <c r="F68" s="294"/>
      <c r="G68" s="294"/>
      <c r="H68" s="294"/>
      <c r="I68" s="294"/>
      <c r="J68" s="308"/>
      <c r="K68" s="299"/>
      <c r="L68" s="291"/>
      <c r="M68" s="291"/>
      <c r="N68" s="291"/>
      <c r="O68" s="303"/>
      <c r="P68" s="25"/>
      <c r="Q68" s="25"/>
      <c r="R68" s="25"/>
      <c r="S68" s="25"/>
    </row>
    <row r="69" spans="1:19" ht="15" hidden="1" customHeight="1" thickBot="1">
      <c r="A69" s="305"/>
      <c r="B69" s="75" t="s">
        <v>59</v>
      </c>
      <c r="C69" s="78">
        <v>0</v>
      </c>
      <c r="D69" s="78">
        <v>0</v>
      </c>
      <c r="E69" s="78">
        <v>0</v>
      </c>
      <c r="F69" s="294"/>
      <c r="G69" s="294"/>
      <c r="H69" s="294"/>
      <c r="I69" s="294"/>
      <c r="J69" s="308"/>
      <c r="K69" s="299"/>
      <c r="L69" s="291"/>
      <c r="M69" s="291"/>
      <c r="N69" s="291"/>
      <c r="O69" s="303"/>
      <c r="P69" s="25"/>
      <c r="Q69" s="25"/>
      <c r="R69" s="25"/>
      <c r="S69" s="25"/>
    </row>
    <row r="70" spans="1:19" ht="15" hidden="1" customHeight="1" thickBot="1">
      <c r="A70" s="305"/>
      <c r="B70" s="76" t="s">
        <v>680</v>
      </c>
      <c r="C70" s="79">
        <v>0</v>
      </c>
      <c r="D70" s="79">
        <v>0</v>
      </c>
      <c r="E70" s="79">
        <v>0</v>
      </c>
      <c r="F70" s="295"/>
      <c r="G70" s="295"/>
      <c r="H70" s="295"/>
      <c r="I70" s="295"/>
      <c r="J70" s="309"/>
      <c r="K70" s="300"/>
      <c r="L70" s="292"/>
      <c r="M70" s="292"/>
      <c r="N70" s="292"/>
      <c r="O70" s="304"/>
      <c r="P70" s="25"/>
      <c r="Q70" s="25"/>
      <c r="R70" s="25"/>
      <c r="S70" s="25"/>
    </row>
    <row r="71" spans="1:19" ht="15" hidden="1" customHeight="1" thickBot="1">
      <c r="A71" s="305"/>
      <c r="B71" s="73" t="s">
        <v>53</v>
      </c>
      <c r="C71" s="77">
        <v>0</v>
      </c>
      <c r="D71" s="77">
        <v>0</v>
      </c>
      <c r="E71" s="77">
        <v>0</v>
      </c>
      <c r="F71" s="306">
        <f t="shared" ref="F71" si="30">SUM(ROUND(C71,0),ROUND(C72,0),ROUND(C73,0),ROUND(C74,0),ROUND(C75,0),ROUND(C76,0),ROUND(C77,0))</f>
        <v>0</v>
      </c>
      <c r="G71" s="293">
        <f>SUM(ROUND(D71,0),ROUND(D72,0),ROUND(D73,0),ROUND(D74,0),ROUND(D75,0),ROUND(D76,0),ROUND(D77,0))</f>
        <v>0</v>
      </c>
      <c r="H71" s="306">
        <f t="shared" ref="H71" si="31">SUM(ROUND(E71,0),ROUND(E72,0),ROUND(E73,0),ROUND(E74,0),ROUND(E75,0),ROUND(E76,0),ROUND(E77,0))</f>
        <v>0</v>
      </c>
      <c r="I71" s="306">
        <f t="shared" ref="I71" si="32">SUM(F71,H71)</f>
        <v>0</v>
      </c>
      <c r="J71" s="307">
        <v>0</v>
      </c>
      <c r="K71" s="298">
        <f t="shared" ref="K71" si="33">ROUND($I71*J71,0)</f>
        <v>0</v>
      </c>
      <c r="L71" s="301">
        <v>0</v>
      </c>
      <c r="M71" s="290">
        <v>0</v>
      </c>
      <c r="N71" s="301">
        <v>0</v>
      </c>
      <c r="O71" s="302">
        <f t="shared" si="5"/>
        <v>0</v>
      </c>
      <c r="P71" s="25"/>
      <c r="Q71" s="25"/>
      <c r="R71" s="25"/>
      <c r="S71" s="25"/>
    </row>
    <row r="72" spans="1:19" ht="15" hidden="1" customHeight="1" thickBot="1">
      <c r="A72" s="305"/>
      <c r="B72" s="74" t="s">
        <v>54</v>
      </c>
      <c r="C72" s="77">
        <v>0</v>
      </c>
      <c r="D72" s="77">
        <v>0</v>
      </c>
      <c r="E72" s="77">
        <v>0</v>
      </c>
      <c r="F72" s="294"/>
      <c r="G72" s="294"/>
      <c r="H72" s="294"/>
      <c r="I72" s="294"/>
      <c r="J72" s="308"/>
      <c r="K72" s="299"/>
      <c r="L72" s="291"/>
      <c r="M72" s="291"/>
      <c r="N72" s="291"/>
      <c r="O72" s="303"/>
      <c r="P72" s="25"/>
      <c r="Q72" s="25"/>
      <c r="R72" s="25"/>
      <c r="S72" s="25"/>
    </row>
    <row r="73" spans="1:19" ht="15" hidden="1" customHeight="1" thickBot="1">
      <c r="A73" s="305"/>
      <c r="B73" s="74" t="s">
        <v>56</v>
      </c>
      <c r="C73" s="77">
        <v>0</v>
      </c>
      <c r="D73" s="77">
        <v>0</v>
      </c>
      <c r="E73" s="77">
        <v>0</v>
      </c>
      <c r="F73" s="294"/>
      <c r="G73" s="294"/>
      <c r="H73" s="294"/>
      <c r="I73" s="294"/>
      <c r="J73" s="308"/>
      <c r="K73" s="299"/>
      <c r="L73" s="291"/>
      <c r="M73" s="291"/>
      <c r="N73" s="291"/>
      <c r="O73" s="303"/>
      <c r="P73" s="25"/>
      <c r="Q73" s="25"/>
      <c r="R73" s="25"/>
      <c r="S73" s="25"/>
    </row>
    <row r="74" spans="1:19" ht="15" hidden="1" customHeight="1" thickBot="1">
      <c r="A74" s="305"/>
      <c r="B74" s="74" t="s">
        <v>57</v>
      </c>
      <c r="C74" s="77">
        <v>0</v>
      </c>
      <c r="D74" s="77">
        <v>0</v>
      </c>
      <c r="E74" s="77">
        <v>0</v>
      </c>
      <c r="F74" s="294"/>
      <c r="G74" s="294"/>
      <c r="H74" s="294"/>
      <c r="I74" s="294"/>
      <c r="J74" s="308"/>
      <c r="K74" s="299"/>
      <c r="L74" s="291"/>
      <c r="M74" s="291"/>
      <c r="N74" s="291"/>
      <c r="O74" s="303"/>
      <c r="P74" s="25"/>
      <c r="Q74" s="25"/>
      <c r="R74" s="25"/>
      <c r="S74" s="25"/>
    </row>
    <row r="75" spans="1:19" ht="15" hidden="1" customHeight="1" thickBot="1">
      <c r="A75" s="305"/>
      <c r="B75" s="74" t="s">
        <v>679</v>
      </c>
      <c r="C75" s="77">
        <v>0</v>
      </c>
      <c r="D75" s="77">
        <v>0</v>
      </c>
      <c r="E75" s="77">
        <v>0</v>
      </c>
      <c r="F75" s="294"/>
      <c r="G75" s="294"/>
      <c r="H75" s="294"/>
      <c r="I75" s="294"/>
      <c r="J75" s="308"/>
      <c r="K75" s="299"/>
      <c r="L75" s="291"/>
      <c r="M75" s="291"/>
      <c r="N75" s="291"/>
      <c r="O75" s="303"/>
      <c r="P75" s="25"/>
      <c r="Q75" s="25"/>
      <c r="R75" s="25"/>
      <c r="S75" s="25"/>
    </row>
    <row r="76" spans="1:19" ht="15" hidden="1" customHeight="1" thickBot="1">
      <c r="A76" s="305"/>
      <c r="B76" s="75" t="s">
        <v>59</v>
      </c>
      <c r="C76" s="78">
        <v>0</v>
      </c>
      <c r="D76" s="78">
        <v>0</v>
      </c>
      <c r="E76" s="78">
        <v>0</v>
      </c>
      <c r="F76" s="294"/>
      <c r="G76" s="294"/>
      <c r="H76" s="294"/>
      <c r="I76" s="294"/>
      <c r="J76" s="308"/>
      <c r="K76" s="299"/>
      <c r="L76" s="291"/>
      <c r="M76" s="291"/>
      <c r="N76" s="291"/>
      <c r="O76" s="303"/>
      <c r="P76" s="25"/>
      <c r="Q76" s="25"/>
      <c r="R76" s="25"/>
      <c r="S76" s="25"/>
    </row>
    <row r="77" spans="1:19" ht="15" hidden="1" customHeight="1" thickBot="1">
      <c r="A77" s="305"/>
      <c r="B77" s="76" t="s">
        <v>680</v>
      </c>
      <c r="C77" s="79">
        <v>0</v>
      </c>
      <c r="D77" s="79">
        <v>0</v>
      </c>
      <c r="E77" s="79">
        <v>0</v>
      </c>
      <c r="F77" s="295"/>
      <c r="G77" s="295"/>
      <c r="H77" s="295"/>
      <c r="I77" s="295"/>
      <c r="J77" s="309"/>
      <c r="K77" s="300"/>
      <c r="L77" s="292"/>
      <c r="M77" s="292"/>
      <c r="N77" s="292"/>
      <c r="O77" s="304"/>
      <c r="P77" s="25"/>
      <c r="Q77" s="25"/>
      <c r="R77" s="25"/>
      <c r="S77" s="25"/>
    </row>
    <row r="78" spans="1:19" ht="15" hidden="1" customHeight="1" thickBot="1">
      <c r="A78" s="305"/>
      <c r="B78" s="73" t="s">
        <v>53</v>
      </c>
      <c r="C78" s="77">
        <v>0</v>
      </c>
      <c r="D78" s="77">
        <v>0</v>
      </c>
      <c r="E78" s="77">
        <v>0</v>
      </c>
      <c r="F78" s="306">
        <f t="shared" ref="F78" si="34">SUM(ROUND(C78,0),ROUND(C79,0),ROUND(C80,0),ROUND(C81,0),ROUND(C82,0),ROUND(C83,0),ROUND(C84,0))</f>
        <v>0</v>
      </c>
      <c r="G78" s="293">
        <f>SUM(ROUND(D78,0),ROUND(D79,0),ROUND(D80,0),ROUND(D81,0),ROUND(D82,0),ROUND(D83,0),ROUND(D84,0))</f>
        <v>0</v>
      </c>
      <c r="H78" s="306">
        <f t="shared" ref="H78" si="35">SUM(ROUND(E78,0),ROUND(E79,0),ROUND(E80,0),ROUND(E81,0),ROUND(E82,0),ROUND(E83,0),ROUND(E84,0))</f>
        <v>0</v>
      </c>
      <c r="I78" s="306">
        <f t="shared" ref="I78" si="36">SUM(F78,H78)</f>
        <v>0</v>
      </c>
      <c r="J78" s="307">
        <v>0</v>
      </c>
      <c r="K78" s="298">
        <f t="shared" ref="K78" si="37">ROUND($I78*J78,0)</f>
        <v>0</v>
      </c>
      <c r="L78" s="301">
        <v>0</v>
      </c>
      <c r="M78" s="290">
        <v>0</v>
      </c>
      <c r="N78" s="301">
        <v>0</v>
      </c>
      <c r="O78" s="302">
        <f t="shared" si="5"/>
        <v>0</v>
      </c>
      <c r="P78" s="25"/>
      <c r="Q78" s="25"/>
      <c r="R78" s="25"/>
      <c r="S78" s="25"/>
    </row>
    <row r="79" spans="1:19" ht="15" hidden="1" customHeight="1" thickBot="1">
      <c r="A79" s="305"/>
      <c r="B79" s="74" t="s">
        <v>54</v>
      </c>
      <c r="C79" s="77">
        <v>0</v>
      </c>
      <c r="D79" s="77">
        <v>0</v>
      </c>
      <c r="E79" s="77">
        <v>0</v>
      </c>
      <c r="F79" s="294"/>
      <c r="G79" s="294"/>
      <c r="H79" s="294"/>
      <c r="I79" s="294"/>
      <c r="J79" s="308"/>
      <c r="K79" s="299"/>
      <c r="L79" s="291"/>
      <c r="M79" s="291"/>
      <c r="N79" s="291"/>
      <c r="O79" s="303"/>
      <c r="P79" s="25"/>
      <c r="Q79" s="25"/>
      <c r="R79" s="25"/>
      <c r="S79" s="25"/>
    </row>
    <row r="80" spans="1:19" ht="15" hidden="1" customHeight="1" thickBot="1">
      <c r="A80" s="305"/>
      <c r="B80" s="74" t="s">
        <v>56</v>
      </c>
      <c r="C80" s="77">
        <v>0</v>
      </c>
      <c r="D80" s="77">
        <v>0</v>
      </c>
      <c r="E80" s="77">
        <v>0</v>
      </c>
      <c r="F80" s="294"/>
      <c r="G80" s="294"/>
      <c r="H80" s="294"/>
      <c r="I80" s="294"/>
      <c r="J80" s="308"/>
      <c r="K80" s="299"/>
      <c r="L80" s="291"/>
      <c r="M80" s="291"/>
      <c r="N80" s="291"/>
      <c r="O80" s="303"/>
      <c r="P80" s="25"/>
      <c r="Q80" s="25"/>
      <c r="R80" s="25"/>
      <c r="S80" s="25"/>
    </row>
    <row r="81" spans="1:19" ht="15" hidden="1" customHeight="1" thickBot="1">
      <c r="A81" s="305"/>
      <c r="B81" s="74" t="s">
        <v>57</v>
      </c>
      <c r="C81" s="77">
        <v>0</v>
      </c>
      <c r="D81" s="77">
        <v>0</v>
      </c>
      <c r="E81" s="77">
        <v>0</v>
      </c>
      <c r="F81" s="294"/>
      <c r="G81" s="294"/>
      <c r="H81" s="294"/>
      <c r="I81" s="294"/>
      <c r="J81" s="308"/>
      <c r="K81" s="299"/>
      <c r="L81" s="291"/>
      <c r="M81" s="291"/>
      <c r="N81" s="291"/>
      <c r="O81" s="303"/>
      <c r="P81" s="25"/>
      <c r="Q81" s="25"/>
      <c r="R81" s="25"/>
      <c r="S81" s="25"/>
    </row>
    <row r="82" spans="1:19" ht="15" hidden="1" customHeight="1" thickBot="1">
      <c r="A82" s="305"/>
      <c r="B82" s="74" t="s">
        <v>679</v>
      </c>
      <c r="C82" s="77">
        <v>0</v>
      </c>
      <c r="D82" s="77">
        <v>0</v>
      </c>
      <c r="E82" s="77">
        <v>0</v>
      </c>
      <c r="F82" s="294"/>
      <c r="G82" s="294"/>
      <c r="H82" s="294"/>
      <c r="I82" s="294"/>
      <c r="J82" s="308"/>
      <c r="K82" s="299"/>
      <c r="L82" s="291"/>
      <c r="M82" s="291"/>
      <c r="N82" s="291"/>
      <c r="O82" s="303"/>
      <c r="P82" s="25"/>
      <c r="Q82" s="25"/>
      <c r="R82" s="25"/>
      <c r="S82" s="25"/>
    </row>
    <row r="83" spans="1:19" ht="15" hidden="1" customHeight="1" thickBot="1">
      <c r="A83" s="305"/>
      <c r="B83" s="75" t="s">
        <v>59</v>
      </c>
      <c r="C83" s="78">
        <v>0</v>
      </c>
      <c r="D83" s="78">
        <v>0</v>
      </c>
      <c r="E83" s="78">
        <v>0</v>
      </c>
      <c r="F83" s="294"/>
      <c r="G83" s="294"/>
      <c r="H83" s="294"/>
      <c r="I83" s="294"/>
      <c r="J83" s="308"/>
      <c r="K83" s="299"/>
      <c r="L83" s="291"/>
      <c r="M83" s="291"/>
      <c r="N83" s="291"/>
      <c r="O83" s="303"/>
      <c r="P83" s="25"/>
      <c r="Q83" s="25"/>
      <c r="R83" s="25"/>
      <c r="S83" s="25"/>
    </row>
    <row r="84" spans="1:19" ht="15" hidden="1" customHeight="1" thickBot="1">
      <c r="A84" s="305"/>
      <c r="B84" s="76" t="s">
        <v>680</v>
      </c>
      <c r="C84" s="79">
        <v>0</v>
      </c>
      <c r="D84" s="79">
        <v>0</v>
      </c>
      <c r="E84" s="79">
        <v>0</v>
      </c>
      <c r="F84" s="295"/>
      <c r="G84" s="295"/>
      <c r="H84" s="295"/>
      <c r="I84" s="295"/>
      <c r="J84" s="309"/>
      <c r="K84" s="300"/>
      <c r="L84" s="292"/>
      <c r="M84" s="292"/>
      <c r="N84" s="292"/>
      <c r="O84" s="304"/>
      <c r="P84" s="25"/>
      <c r="Q84" s="25"/>
      <c r="R84" s="25"/>
      <c r="S84" s="25"/>
    </row>
    <row r="85" spans="1:19" ht="15" hidden="1" customHeight="1" thickBot="1">
      <c r="A85" s="305"/>
      <c r="B85" s="73" t="s">
        <v>53</v>
      </c>
      <c r="C85" s="77">
        <v>0</v>
      </c>
      <c r="D85" s="77">
        <v>0</v>
      </c>
      <c r="E85" s="77">
        <v>0</v>
      </c>
      <c r="F85" s="306">
        <f t="shared" ref="F85" si="38">SUM(ROUND(C85,0),ROUND(C86,0),ROUND(C87,0),ROUND(C88,0),ROUND(C89,0),ROUND(C90,0),ROUND(C91,0))</f>
        <v>0</v>
      </c>
      <c r="G85" s="293">
        <f>SUM(ROUND(D85,0),ROUND(D86,0),ROUND(D87,0),ROUND(D88,0),ROUND(D89,0),ROUND(D90,0),ROUND(D91,0))</f>
        <v>0</v>
      </c>
      <c r="H85" s="306">
        <f t="shared" ref="H85" si="39">SUM(ROUND(E85,0),ROUND(E86,0),ROUND(E87,0),ROUND(E88,0),ROUND(E89,0),ROUND(E90,0),ROUND(E91,0))</f>
        <v>0</v>
      </c>
      <c r="I85" s="306">
        <f t="shared" ref="I85" si="40">SUM(F85,H85)</f>
        <v>0</v>
      </c>
      <c r="J85" s="307">
        <v>0</v>
      </c>
      <c r="K85" s="298">
        <f t="shared" ref="K85" si="41">ROUND($I85*J85,0)</f>
        <v>0</v>
      </c>
      <c r="L85" s="301">
        <v>0</v>
      </c>
      <c r="M85" s="290">
        <v>0</v>
      </c>
      <c r="N85" s="301">
        <v>0</v>
      </c>
      <c r="O85" s="302">
        <f t="shared" si="5"/>
        <v>0</v>
      </c>
      <c r="P85" s="25"/>
      <c r="Q85" s="25"/>
      <c r="R85" s="25"/>
      <c r="S85" s="25"/>
    </row>
    <row r="86" spans="1:19" ht="15" hidden="1" customHeight="1" thickBot="1">
      <c r="A86" s="305"/>
      <c r="B86" s="74" t="s">
        <v>54</v>
      </c>
      <c r="C86" s="77">
        <v>0</v>
      </c>
      <c r="D86" s="77">
        <v>0</v>
      </c>
      <c r="E86" s="77">
        <v>0</v>
      </c>
      <c r="F86" s="294"/>
      <c r="G86" s="294"/>
      <c r="H86" s="294"/>
      <c r="I86" s="294"/>
      <c r="J86" s="308"/>
      <c r="K86" s="299"/>
      <c r="L86" s="291"/>
      <c r="M86" s="291"/>
      <c r="N86" s="291"/>
      <c r="O86" s="303"/>
      <c r="P86" s="25"/>
      <c r="Q86" s="25"/>
      <c r="R86" s="25"/>
      <c r="S86" s="25"/>
    </row>
    <row r="87" spans="1:19" ht="15" hidden="1" customHeight="1" thickBot="1">
      <c r="A87" s="305"/>
      <c r="B87" s="74" t="s">
        <v>56</v>
      </c>
      <c r="C87" s="77">
        <v>0</v>
      </c>
      <c r="D87" s="77">
        <v>0</v>
      </c>
      <c r="E87" s="77">
        <v>0</v>
      </c>
      <c r="F87" s="294"/>
      <c r="G87" s="294"/>
      <c r="H87" s="294"/>
      <c r="I87" s="294"/>
      <c r="J87" s="308"/>
      <c r="K87" s="299"/>
      <c r="L87" s="291"/>
      <c r="M87" s="291"/>
      <c r="N87" s="291"/>
      <c r="O87" s="303"/>
      <c r="P87" s="25"/>
      <c r="Q87" s="25"/>
      <c r="R87" s="25"/>
      <c r="S87" s="25"/>
    </row>
    <row r="88" spans="1:19" ht="15" hidden="1" customHeight="1" thickBot="1">
      <c r="A88" s="305"/>
      <c r="B88" s="74" t="s">
        <v>57</v>
      </c>
      <c r="C88" s="77">
        <v>0</v>
      </c>
      <c r="D88" s="77">
        <v>0</v>
      </c>
      <c r="E88" s="77">
        <v>0</v>
      </c>
      <c r="F88" s="294"/>
      <c r="G88" s="294"/>
      <c r="H88" s="294"/>
      <c r="I88" s="294"/>
      <c r="J88" s="308"/>
      <c r="K88" s="299"/>
      <c r="L88" s="291"/>
      <c r="M88" s="291"/>
      <c r="N88" s="291"/>
      <c r="O88" s="303"/>
      <c r="P88" s="25"/>
      <c r="Q88" s="25"/>
      <c r="R88" s="25"/>
      <c r="S88" s="25"/>
    </row>
    <row r="89" spans="1:19" ht="15" hidden="1" customHeight="1" thickBot="1">
      <c r="A89" s="305"/>
      <c r="B89" s="74" t="s">
        <v>679</v>
      </c>
      <c r="C89" s="77">
        <v>0</v>
      </c>
      <c r="D89" s="77">
        <v>0</v>
      </c>
      <c r="E89" s="77">
        <v>0</v>
      </c>
      <c r="F89" s="294"/>
      <c r="G89" s="294"/>
      <c r="H89" s="294"/>
      <c r="I89" s="294"/>
      <c r="J89" s="308"/>
      <c r="K89" s="299"/>
      <c r="L89" s="291"/>
      <c r="M89" s="291"/>
      <c r="N89" s="291"/>
      <c r="O89" s="303"/>
      <c r="P89" s="25"/>
      <c r="Q89" s="25"/>
      <c r="R89" s="25"/>
      <c r="S89" s="25"/>
    </row>
    <row r="90" spans="1:19" ht="15" hidden="1" customHeight="1" thickBot="1">
      <c r="A90" s="305"/>
      <c r="B90" s="75" t="s">
        <v>59</v>
      </c>
      <c r="C90" s="78">
        <v>0</v>
      </c>
      <c r="D90" s="78">
        <v>0</v>
      </c>
      <c r="E90" s="78">
        <v>0</v>
      </c>
      <c r="F90" s="294"/>
      <c r="G90" s="294"/>
      <c r="H90" s="294"/>
      <c r="I90" s="294"/>
      <c r="J90" s="308"/>
      <c r="K90" s="299"/>
      <c r="L90" s="291"/>
      <c r="M90" s="291"/>
      <c r="N90" s="291"/>
      <c r="O90" s="303"/>
      <c r="P90" s="25"/>
      <c r="Q90" s="25"/>
      <c r="R90" s="25"/>
      <c r="S90" s="25"/>
    </row>
    <row r="91" spans="1:19" ht="15" hidden="1" customHeight="1" thickBot="1">
      <c r="A91" s="305"/>
      <c r="B91" s="76" t="s">
        <v>680</v>
      </c>
      <c r="C91" s="79">
        <v>0</v>
      </c>
      <c r="D91" s="79">
        <v>0</v>
      </c>
      <c r="E91" s="79">
        <v>0</v>
      </c>
      <c r="F91" s="295"/>
      <c r="G91" s="295"/>
      <c r="H91" s="295"/>
      <c r="I91" s="295"/>
      <c r="J91" s="309"/>
      <c r="K91" s="300"/>
      <c r="L91" s="292"/>
      <c r="M91" s="292"/>
      <c r="N91" s="292"/>
      <c r="O91" s="304"/>
      <c r="P91" s="25"/>
      <c r="Q91" s="25"/>
      <c r="R91" s="25"/>
      <c r="S91" s="25"/>
    </row>
    <row r="92" spans="1:19" ht="15" hidden="1" customHeight="1" thickBot="1">
      <c r="A92" s="305"/>
      <c r="B92" s="73" t="s">
        <v>53</v>
      </c>
      <c r="C92" s="77">
        <v>0</v>
      </c>
      <c r="D92" s="77">
        <v>0</v>
      </c>
      <c r="E92" s="77">
        <v>0</v>
      </c>
      <c r="F92" s="306">
        <f t="shared" ref="F92" si="42">SUM(ROUND(C92,0),ROUND(C93,0),ROUND(C94,0),ROUND(C95,0),ROUND(C96,0),ROUND(C97,0),ROUND(C98,0))</f>
        <v>0</v>
      </c>
      <c r="G92" s="293">
        <f>SUM(ROUND(D92,0),ROUND(D93,0),ROUND(D94,0),ROUND(D95,0),ROUND(D96,0),ROUND(D97,0),ROUND(D98,0))</f>
        <v>0</v>
      </c>
      <c r="H92" s="306">
        <f t="shared" ref="H92" si="43">SUM(ROUND(E92,0),ROUND(E93,0),ROUND(E94,0),ROUND(E95,0),ROUND(E96,0),ROUND(E97,0),ROUND(E98,0))</f>
        <v>0</v>
      </c>
      <c r="I92" s="306">
        <f t="shared" ref="I92" si="44">SUM(F92,H92)</f>
        <v>0</v>
      </c>
      <c r="J92" s="307">
        <v>0</v>
      </c>
      <c r="K92" s="298">
        <f t="shared" ref="K92" si="45">ROUND($I92*J92,0)</f>
        <v>0</v>
      </c>
      <c r="L92" s="301">
        <v>0</v>
      </c>
      <c r="M92" s="290">
        <v>0</v>
      </c>
      <c r="N92" s="301">
        <v>0</v>
      </c>
      <c r="O92" s="302">
        <f t="shared" si="5"/>
        <v>0</v>
      </c>
      <c r="P92" s="25"/>
      <c r="Q92" s="25"/>
      <c r="R92" s="25"/>
      <c r="S92" s="25"/>
    </row>
    <row r="93" spans="1:19" ht="15" hidden="1" customHeight="1" thickBot="1">
      <c r="A93" s="305"/>
      <c r="B93" s="74" t="s">
        <v>54</v>
      </c>
      <c r="C93" s="77">
        <v>0</v>
      </c>
      <c r="D93" s="77">
        <v>0</v>
      </c>
      <c r="E93" s="77">
        <v>0</v>
      </c>
      <c r="F93" s="294"/>
      <c r="G93" s="294"/>
      <c r="H93" s="294"/>
      <c r="I93" s="294"/>
      <c r="J93" s="308"/>
      <c r="K93" s="299"/>
      <c r="L93" s="291"/>
      <c r="M93" s="291"/>
      <c r="N93" s="291"/>
      <c r="O93" s="303"/>
      <c r="P93" s="25"/>
      <c r="Q93" s="25"/>
      <c r="R93" s="25"/>
      <c r="S93" s="25"/>
    </row>
    <row r="94" spans="1:19" ht="15" hidden="1" customHeight="1" thickBot="1">
      <c r="A94" s="305"/>
      <c r="B94" s="74" t="s">
        <v>56</v>
      </c>
      <c r="C94" s="77">
        <v>0</v>
      </c>
      <c r="D94" s="77">
        <v>0</v>
      </c>
      <c r="E94" s="77">
        <v>0</v>
      </c>
      <c r="F94" s="294"/>
      <c r="G94" s="294"/>
      <c r="H94" s="294"/>
      <c r="I94" s="294"/>
      <c r="J94" s="308"/>
      <c r="K94" s="299"/>
      <c r="L94" s="291"/>
      <c r="M94" s="291"/>
      <c r="N94" s="291"/>
      <c r="O94" s="303"/>
      <c r="P94" s="25"/>
      <c r="Q94" s="25"/>
      <c r="R94" s="25"/>
      <c r="S94" s="25"/>
    </row>
    <row r="95" spans="1:19" ht="15" hidden="1" customHeight="1" thickBot="1">
      <c r="A95" s="305"/>
      <c r="B95" s="74" t="s">
        <v>57</v>
      </c>
      <c r="C95" s="77">
        <v>0</v>
      </c>
      <c r="D95" s="77">
        <v>0</v>
      </c>
      <c r="E95" s="77">
        <v>0</v>
      </c>
      <c r="F95" s="294"/>
      <c r="G95" s="294"/>
      <c r="H95" s="294"/>
      <c r="I95" s="294"/>
      <c r="J95" s="308"/>
      <c r="K95" s="299"/>
      <c r="L95" s="291"/>
      <c r="M95" s="291"/>
      <c r="N95" s="291"/>
      <c r="O95" s="303"/>
      <c r="P95" s="25"/>
      <c r="Q95" s="25"/>
      <c r="R95" s="25"/>
      <c r="S95" s="25"/>
    </row>
    <row r="96" spans="1:19" ht="15" hidden="1" customHeight="1" thickBot="1">
      <c r="A96" s="305"/>
      <c r="B96" s="74" t="s">
        <v>679</v>
      </c>
      <c r="C96" s="77">
        <v>0</v>
      </c>
      <c r="D96" s="77">
        <v>0</v>
      </c>
      <c r="E96" s="77">
        <v>0</v>
      </c>
      <c r="F96" s="294"/>
      <c r="G96" s="294"/>
      <c r="H96" s="294"/>
      <c r="I96" s="294"/>
      <c r="J96" s="308"/>
      <c r="K96" s="299"/>
      <c r="L96" s="291"/>
      <c r="M96" s="291"/>
      <c r="N96" s="291"/>
      <c r="O96" s="303"/>
      <c r="P96" s="25"/>
      <c r="Q96" s="25"/>
      <c r="R96" s="25"/>
      <c r="S96" s="25"/>
    </row>
    <row r="97" spans="1:19" ht="15" hidden="1" customHeight="1" thickBot="1">
      <c r="A97" s="305"/>
      <c r="B97" s="75" t="s">
        <v>59</v>
      </c>
      <c r="C97" s="78">
        <v>0</v>
      </c>
      <c r="D97" s="78">
        <v>0</v>
      </c>
      <c r="E97" s="78">
        <v>0</v>
      </c>
      <c r="F97" s="294"/>
      <c r="G97" s="294"/>
      <c r="H97" s="294"/>
      <c r="I97" s="294"/>
      <c r="J97" s="308"/>
      <c r="K97" s="299"/>
      <c r="L97" s="291"/>
      <c r="M97" s="291"/>
      <c r="N97" s="291"/>
      <c r="O97" s="303"/>
      <c r="P97" s="25"/>
      <c r="Q97" s="25"/>
      <c r="R97" s="25"/>
      <c r="S97" s="25"/>
    </row>
    <row r="98" spans="1:19" ht="15" hidden="1" customHeight="1" thickBot="1">
      <c r="A98" s="305"/>
      <c r="B98" s="76" t="s">
        <v>680</v>
      </c>
      <c r="C98" s="79">
        <v>0</v>
      </c>
      <c r="D98" s="79">
        <v>0</v>
      </c>
      <c r="E98" s="79">
        <v>0</v>
      </c>
      <c r="F98" s="295"/>
      <c r="G98" s="295"/>
      <c r="H98" s="295"/>
      <c r="I98" s="295"/>
      <c r="J98" s="309"/>
      <c r="K98" s="300"/>
      <c r="L98" s="292"/>
      <c r="M98" s="292"/>
      <c r="N98" s="292"/>
      <c r="O98" s="304"/>
      <c r="P98" s="25"/>
      <c r="Q98" s="25"/>
      <c r="R98" s="25"/>
      <c r="S98" s="25"/>
    </row>
    <row r="99" spans="1:19" ht="15" hidden="1" customHeight="1" thickBot="1">
      <c r="A99" s="305"/>
      <c r="B99" s="73" t="s">
        <v>53</v>
      </c>
      <c r="C99" s="77">
        <v>0</v>
      </c>
      <c r="D99" s="77">
        <v>0</v>
      </c>
      <c r="E99" s="77">
        <v>0</v>
      </c>
      <c r="F99" s="306">
        <f t="shared" ref="F99" si="46">SUM(ROUND(C99,0),ROUND(C100,0),ROUND(C101,0),ROUND(C102,0),ROUND(C103,0),ROUND(C104,0),ROUND(C105,0))</f>
        <v>0</v>
      </c>
      <c r="G99" s="293">
        <f>SUM(ROUND(D99,0),ROUND(D100,0),ROUND(D101,0),ROUND(D102,0),ROUND(D103,0),ROUND(D104,0),ROUND(D105,0))</f>
        <v>0</v>
      </c>
      <c r="H99" s="306">
        <f t="shared" ref="H99" si="47">SUM(ROUND(E99,0),ROUND(E100,0),ROUND(E101,0),ROUND(E102,0),ROUND(E103,0),ROUND(E104,0),ROUND(E105,0))</f>
        <v>0</v>
      </c>
      <c r="I99" s="306">
        <f t="shared" ref="I99" si="48">SUM(F99,H99)</f>
        <v>0</v>
      </c>
      <c r="J99" s="307">
        <v>0</v>
      </c>
      <c r="K99" s="298">
        <f t="shared" ref="K99" si="49">ROUND($I99*J99,0)</f>
        <v>0</v>
      </c>
      <c r="L99" s="301">
        <v>0</v>
      </c>
      <c r="M99" s="290">
        <v>0</v>
      </c>
      <c r="N99" s="301">
        <v>0</v>
      </c>
      <c r="O99" s="302">
        <f t="shared" si="5"/>
        <v>0</v>
      </c>
      <c r="P99" s="25"/>
      <c r="Q99" s="25"/>
      <c r="R99" s="25"/>
      <c r="S99" s="25"/>
    </row>
    <row r="100" spans="1:19" ht="15" hidden="1" customHeight="1" thickBot="1">
      <c r="A100" s="305"/>
      <c r="B100" s="74" t="s">
        <v>54</v>
      </c>
      <c r="C100" s="77">
        <v>0</v>
      </c>
      <c r="D100" s="77">
        <v>0</v>
      </c>
      <c r="E100" s="77">
        <v>0</v>
      </c>
      <c r="F100" s="294"/>
      <c r="G100" s="294"/>
      <c r="H100" s="294"/>
      <c r="I100" s="294"/>
      <c r="J100" s="308"/>
      <c r="K100" s="299"/>
      <c r="L100" s="291"/>
      <c r="M100" s="291"/>
      <c r="N100" s="291"/>
      <c r="O100" s="303"/>
      <c r="P100" s="25"/>
      <c r="Q100" s="25"/>
      <c r="R100" s="25"/>
      <c r="S100" s="25"/>
    </row>
    <row r="101" spans="1:19" ht="15" hidden="1" customHeight="1" thickBot="1">
      <c r="A101" s="305"/>
      <c r="B101" s="74" t="s">
        <v>56</v>
      </c>
      <c r="C101" s="77">
        <v>0</v>
      </c>
      <c r="D101" s="77">
        <v>0</v>
      </c>
      <c r="E101" s="77">
        <v>0</v>
      </c>
      <c r="F101" s="294"/>
      <c r="G101" s="294"/>
      <c r="H101" s="294"/>
      <c r="I101" s="294"/>
      <c r="J101" s="308"/>
      <c r="K101" s="299"/>
      <c r="L101" s="291"/>
      <c r="M101" s="291"/>
      <c r="N101" s="291"/>
      <c r="O101" s="303"/>
      <c r="P101" s="25"/>
      <c r="Q101" s="25"/>
      <c r="R101" s="25"/>
      <c r="S101" s="25"/>
    </row>
    <row r="102" spans="1:19" ht="15" hidden="1" customHeight="1" thickBot="1">
      <c r="A102" s="305"/>
      <c r="B102" s="74" t="s">
        <v>57</v>
      </c>
      <c r="C102" s="77">
        <v>0</v>
      </c>
      <c r="D102" s="77">
        <v>0</v>
      </c>
      <c r="E102" s="77">
        <v>0</v>
      </c>
      <c r="F102" s="294"/>
      <c r="G102" s="294"/>
      <c r="H102" s="294"/>
      <c r="I102" s="294"/>
      <c r="J102" s="308"/>
      <c r="K102" s="299"/>
      <c r="L102" s="291"/>
      <c r="M102" s="291"/>
      <c r="N102" s="291"/>
      <c r="O102" s="303"/>
      <c r="P102" s="25"/>
      <c r="Q102" s="25"/>
      <c r="R102" s="25"/>
      <c r="S102" s="25"/>
    </row>
    <row r="103" spans="1:19" ht="15" hidden="1" customHeight="1" thickBot="1">
      <c r="A103" s="305"/>
      <c r="B103" s="74" t="s">
        <v>679</v>
      </c>
      <c r="C103" s="77">
        <v>0</v>
      </c>
      <c r="D103" s="77">
        <v>0</v>
      </c>
      <c r="E103" s="77">
        <v>0</v>
      </c>
      <c r="F103" s="294"/>
      <c r="G103" s="294"/>
      <c r="H103" s="294"/>
      <c r="I103" s="294"/>
      <c r="J103" s="308"/>
      <c r="K103" s="299"/>
      <c r="L103" s="291"/>
      <c r="M103" s="291"/>
      <c r="N103" s="291"/>
      <c r="O103" s="303"/>
      <c r="P103" s="25"/>
      <c r="Q103" s="25"/>
      <c r="R103" s="25"/>
      <c r="S103" s="25"/>
    </row>
    <row r="104" spans="1:19" ht="15" hidden="1" customHeight="1" thickBot="1">
      <c r="A104" s="305"/>
      <c r="B104" s="75" t="s">
        <v>59</v>
      </c>
      <c r="C104" s="78">
        <v>0</v>
      </c>
      <c r="D104" s="78">
        <v>0</v>
      </c>
      <c r="E104" s="78">
        <v>0</v>
      </c>
      <c r="F104" s="294"/>
      <c r="G104" s="294"/>
      <c r="H104" s="294"/>
      <c r="I104" s="294"/>
      <c r="J104" s="308"/>
      <c r="K104" s="299"/>
      <c r="L104" s="291"/>
      <c r="M104" s="291"/>
      <c r="N104" s="291"/>
      <c r="O104" s="303"/>
      <c r="P104" s="25"/>
      <c r="Q104" s="25"/>
      <c r="R104" s="25"/>
      <c r="S104" s="25"/>
    </row>
    <row r="105" spans="1:19" ht="15" hidden="1" customHeight="1" thickBot="1">
      <c r="A105" s="305"/>
      <c r="B105" s="76" t="s">
        <v>680</v>
      </c>
      <c r="C105" s="79">
        <v>0</v>
      </c>
      <c r="D105" s="79">
        <v>0</v>
      </c>
      <c r="E105" s="79">
        <v>0</v>
      </c>
      <c r="F105" s="295"/>
      <c r="G105" s="295"/>
      <c r="H105" s="295"/>
      <c r="I105" s="295"/>
      <c r="J105" s="309"/>
      <c r="K105" s="300"/>
      <c r="L105" s="292"/>
      <c r="M105" s="292"/>
      <c r="N105" s="292"/>
      <c r="O105" s="304"/>
      <c r="P105" s="25"/>
      <c r="Q105" s="25"/>
      <c r="R105" s="25"/>
      <c r="S105" s="25"/>
    </row>
    <row r="106" spans="1:19" ht="15" hidden="1" customHeight="1" thickBot="1">
      <c r="A106" s="305"/>
      <c r="B106" s="73" t="s">
        <v>53</v>
      </c>
      <c r="C106" s="77">
        <v>0</v>
      </c>
      <c r="D106" s="77">
        <v>0</v>
      </c>
      <c r="E106" s="77">
        <v>0</v>
      </c>
      <c r="F106" s="306">
        <f t="shared" ref="F106" si="50">SUM(ROUND(C106,0),ROUND(C107,0),ROUND(C108,0),ROUND(C109,0),ROUND(C110,0),ROUND(C111,0),ROUND(C112,0))</f>
        <v>0</v>
      </c>
      <c r="G106" s="293">
        <f>SUM(ROUND(D106,0),ROUND(D107,0),ROUND(D108,0),ROUND(D109,0),ROUND(D110,0),ROUND(D111,0),ROUND(D112,0))</f>
        <v>0</v>
      </c>
      <c r="H106" s="306">
        <f t="shared" ref="H106" si="51">SUM(ROUND(E106,0),ROUND(E107,0),ROUND(E108,0),ROUND(E109,0),ROUND(E110,0),ROUND(E111,0),ROUND(E112,0))</f>
        <v>0</v>
      </c>
      <c r="I106" s="306">
        <f t="shared" ref="I106" si="52">SUM(F106,H106)</f>
        <v>0</v>
      </c>
      <c r="J106" s="307">
        <v>0</v>
      </c>
      <c r="K106" s="298">
        <f t="shared" ref="K106" si="53">ROUND($I106*J106,0)</f>
        <v>0</v>
      </c>
      <c r="L106" s="301">
        <v>0</v>
      </c>
      <c r="M106" s="290">
        <v>0</v>
      </c>
      <c r="N106" s="301">
        <v>0</v>
      </c>
      <c r="O106" s="302">
        <f t="shared" si="5"/>
        <v>0</v>
      </c>
      <c r="P106" s="25"/>
      <c r="Q106" s="25"/>
      <c r="R106" s="25"/>
      <c r="S106" s="25"/>
    </row>
    <row r="107" spans="1:19" ht="15" hidden="1" customHeight="1" thickBot="1">
      <c r="A107" s="305"/>
      <c r="B107" s="74" t="s">
        <v>54</v>
      </c>
      <c r="C107" s="77">
        <v>0</v>
      </c>
      <c r="D107" s="77">
        <v>0</v>
      </c>
      <c r="E107" s="77">
        <v>0</v>
      </c>
      <c r="F107" s="294"/>
      <c r="G107" s="294"/>
      <c r="H107" s="294"/>
      <c r="I107" s="294"/>
      <c r="J107" s="308"/>
      <c r="K107" s="299"/>
      <c r="L107" s="291"/>
      <c r="M107" s="291"/>
      <c r="N107" s="291"/>
      <c r="O107" s="303"/>
      <c r="P107" s="25"/>
      <c r="Q107" s="25"/>
      <c r="R107" s="25"/>
      <c r="S107" s="25"/>
    </row>
    <row r="108" spans="1:19" ht="15" hidden="1" customHeight="1" thickBot="1">
      <c r="A108" s="305"/>
      <c r="B108" s="74" t="s">
        <v>56</v>
      </c>
      <c r="C108" s="77">
        <v>0</v>
      </c>
      <c r="D108" s="77">
        <v>0</v>
      </c>
      <c r="E108" s="77">
        <v>0</v>
      </c>
      <c r="F108" s="294"/>
      <c r="G108" s="294"/>
      <c r="H108" s="294"/>
      <c r="I108" s="294"/>
      <c r="J108" s="308"/>
      <c r="K108" s="299"/>
      <c r="L108" s="291"/>
      <c r="M108" s="291"/>
      <c r="N108" s="291"/>
      <c r="O108" s="303"/>
      <c r="P108" s="25"/>
      <c r="Q108" s="25"/>
      <c r="R108" s="25"/>
      <c r="S108" s="25"/>
    </row>
    <row r="109" spans="1:19" ht="15" hidden="1" customHeight="1" thickBot="1">
      <c r="A109" s="305"/>
      <c r="B109" s="74" t="s">
        <v>57</v>
      </c>
      <c r="C109" s="77">
        <v>0</v>
      </c>
      <c r="D109" s="77">
        <v>0</v>
      </c>
      <c r="E109" s="77">
        <v>0</v>
      </c>
      <c r="F109" s="294"/>
      <c r="G109" s="294"/>
      <c r="H109" s="294"/>
      <c r="I109" s="294"/>
      <c r="J109" s="308"/>
      <c r="K109" s="299"/>
      <c r="L109" s="291"/>
      <c r="M109" s="291"/>
      <c r="N109" s="291"/>
      <c r="O109" s="303"/>
      <c r="P109" s="25"/>
      <c r="Q109" s="25"/>
      <c r="R109" s="25"/>
      <c r="S109" s="25"/>
    </row>
    <row r="110" spans="1:19" ht="15" hidden="1" customHeight="1" thickBot="1">
      <c r="A110" s="305"/>
      <c r="B110" s="74" t="s">
        <v>679</v>
      </c>
      <c r="C110" s="77">
        <v>0</v>
      </c>
      <c r="D110" s="77">
        <v>0</v>
      </c>
      <c r="E110" s="77">
        <v>0</v>
      </c>
      <c r="F110" s="294"/>
      <c r="G110" s="294"/>
      <c r="H110" s="294"/>
      <c r="I110" s="294"/>
      <c r="J110" s="308"/>
      <c r="K110" s="299"/>
      <c r="L110" s="291"/>
      <c r="M110" s="291"/>
      <c r="N110" s="291"/>
      <c r="O110" s="303"/>
      <c r="P110" s="25"/>
      <c r="Q110" s="25"/>
      <c r="R110" s="25"/>
      <c r="S110" s="25"/>
    </row>
    <row r="111" spans="1:19" ht="15" hidden="1" customHeight="1" thickBot="1">
      <c r="A111" s="305"/>
      <c r="B111" s="75" t="s">
        <v>59</v>
      </c>
      <c r="C111" s="78">
        <v>0</v>
      </c>
      <c r="D111" s="78">
        <v>0</v>
      </c>
      <c r="E111" s="78">
        <v>0</v>
      </c>
      <c r="F111" s="294"/>
      <c r="G111" s="294"/>
      <c r="H111" s="294"/>
      <c r="I111" s="294"/>
      <c r="J111" s="308"/>
      <c r="K111" s="299"/>
      <c r="L111" s="291"/>
      <c r="M111" s="291"/>
      <c r="N111" s="291"/>
      <c r="O111" s="303"/>
      <c r="P111" s="25"/>
      <c r="Q111" s="25"/>
      <c r="R111" s="25"/>
      <c r="S111" s="25"/>
    </row>
    <row r="112" spans="1:19" ht="15" hidden="1" customHeight="1" thickBot="1">
      <c r="A112" s="305"/>
      <c r="B112" s="76" t="s">
        <v>680</v>
      </c>
      <c r="C112" s="79">
        <v>0</v>
      </c>
      <c r="D112" s="79">
        <v>0</v>
      </c>
      <c r="E112" s="79">
        <v>0</v>
      </c>
      <c r="F112" s="295"/>
      <c r="G112" s="295"/>
      <c r="H112" s="295"/>
      <c r="I112" s="295"/>
      <c r="J112" s="309"/>
      <c r="K112" s="300"/>
      <c r="L112" s="292"/>
      <c r="M112" s="292"/>
      <c r="N112" s="292"/>
      <c r="O112" s="304"/>
      <c r="P112" s="25"/>
      <c r="Q112" s="25"/>
      <c r="R112" s="25"/>
      <c r="S112" s="25"/>
    </row>
    <row r="113" spans="1:19" ht="15" hidden="1" customHeight="1" thickBot="1">
      <c r="A113" s="305"/>
      <c r="B113" s="73" t="s">
        <v>53</v>
      </c>
      <c r="C113" s="77">
        <v>0</v>
      </c>
      <c r="D113" s="77">
        <v>0</v>
      </c>
      <c r="E113" s="77">
        <v>0</v>
      </c>
      <c r="F113" s="306">
        <f t="shared" ref="F113" si="54">SUM(ROUND(C113,0),ROUND(C114,0),ROUND(C115,0),ROUND(C116,0),ROUND(C117,0),ROUND(C118,0),ROUND(C119,0))</f>
        <v>0</v>
      </c>
      <c r="G113" s="293">
        <f>SUM(ROUND(D113,0),ROUND(D114,0),ROUND(D115,0),ROUND(D116,0),ROUND(D117,0),ROUND(D118,0),ROUND(D119,0))</f>
        <v>0</v>
      </c>
      <c r="H113" s="306">
        <f t="shared" ref="H113" si="55">SUM(ROUND(E113,0),ROUND(E114,0),ROUND(E115,0),ROUND(E116,0),ROUND(E117,0),ROUND(E118,0),ROUND(E119,0))</f>
        <v>0</v>
      </c>
      <c r="I113" s="306">
        <f t="shared" ref="I113" si="56">SUM(F113,H113)</f>
        <v>0</v>
      </c>
      <c r="J113" s="307">
        <v>0</v>
      </c>
      <c r="K113" s="298">
        <f t="shared" ref="K113" si="57">ROUND($I113*J113,0)</f>
        <v>0</v>
      </c>
      <c r="L113" s="301">
        <v>0</v>
      </c>
      <c r="M113" s="290">
        <v>0</v>
      </c>
      <c r="N113" s="301">
        <v>0</v>
      </c>
      <c r="O113" s="302">
        <f t="shared" si="5"/>
        <v>0</v>
      </c>
      <c r="P113" s="25"/>
      <c r="Q113" s="25"/>
      <c r="R113" s="25"/>
      <c r="S113" s="25"/>
    </row>
    <row r="114" spans="1:19" ht="15" hidden="1" customHeight="1" thickBot="1">
      <c r="A114" s="305"/>
      <c r="B114" s="74" t="s">
        <v>54</v>
      </c>
      <c r="C114" s="77">
        <v>0</v>
      </c>
      <c r="D114" s="77">
        <v>0</v>
      </c>
      <c r="E114" s="77">
        <v>0</v>
      </c>
      <c r="F114" s="294"/>
      <c r="G114" s="294"/>
      <c r="H114" s="294"/>
      <c r="I114" s="294"/>
      <c r="J114" s="308"/>
      <c r="K114" s="299"/>
      <c r="L114" s="291"/>
      <c r="M114" s="291"/>
      <c r="N114" s="291"/>
      <c r="O114" s="303"/>
      <c r="P114" s="25"/>
      <c r="Q114" s="25"/>
      <c r="R114" s="25"/>
      <c r="S114" s="25"/>
    </row>
    <row r="115" spans="1:19" ht="15" hidden="1" customHeight="1" thickBot="1">
      <c r="A115" s="305"/>
      <c r="B115" s="74" t="s">
        <v>56</v>
      </c>
      <c r="C115" s="77">
        <v>0</v>
      </c>
      <c r="D115" s="77">
        <v>0</v>
      </c>
      <c r="E115" s="77">
        <v>0</v>
      </c>
      <c r="F115" s="294"/>
      <c r="G115" s="294"/>
      <c r="H115" s="294"/>
      <c r="I115" s="294"/>
      <c r="J115" s="308"/>
      <c r="K115" s="299"/>
      <c r="L115" s="291"/>
      <c r="M115" s="291"/>
      <c r="N115" s="291"/>
      <c r="O115" s="303"/>
      <c r="P115" s="25"/>
      <c r="Q115" s="25"/>
      <c r="R115" s="25"/>
      <c r="S115" s="25"/>
    </row>
    <row r="116" spans="1:19" ht="15" hidden="1" customHeight="1" thickBot="1">
      <c r="A116" s="305"/>
      <c r="B116" s="74" t="s">
        <v>57</v>
      </c>
      <c r="C116" s="77">
        <v>0</v>
      </c>
      <c r="D116" s="77">
        <v>0</v>
      </c>
      <c r="E116" s="77">
        <v>0</v>
      </c>
      <c r="F116" s="294"/>
      <c r="G116" s="294"/>
      <c r="H116" s="294"/>
      <c r="I116" s="294"/>
      <c r="J116" s="308"/>
      <c r="K116" s="299"/>
      <c r="L116" s="291"/>
      <c r="M116" s="291"/>
      <c r="N116" s="291"/>
      <c r="O116" s="303"/>
      <c r="P116" s="25"/>
      <c r="Q116" s="25"/>
      <c r="R116" s="25"/>
      <c r="S116" s="25"/>
    </row>
    <row r="117" spans="1:19" ht="15" hidden="1" customHeight="1" thickBot="1">
      <c r="A117" s="305"/>
      <c r="B117" s="74" t="s">
        <v>679</v>
      </c>
      <c r="C117" s="77">
        <v>0</v>
      </c>
      <c r="D117" s="77">
        <v>0</v>
      </c>
      <c r="E117" s="77">
        <v>0</v>
      </c>
      <c r="F117" s="294"/>
      <c r="G117" s="294"/>
      <c r="H117" s="294"/>
      <c r="I117" s="294"/>
      <c r="J117" s="308"/>
      <c r="K117" s="299"/>
      <c r="L117" s="291"/>
      <c r="M117" s="291"/>
      <c r="N117" s="291"/>
      <c r="O117" s="303"/>
      <c r="P117" s="25"/>
      <c r="Q117" s="25"/>
      <c r="R117" s="25"/>
      <c r="S117" s="25"/>
    </row>
    <row r="118" spans="1:19" ht="15" hidden="1" customHeight="1" thickBot="1">
      <c r="A118" s="305"/>
      <c r="B118" s="75" t="s">
        <v>59</v>
      </c>
      <c r="C118" s="78">
        <v>0</v>
      </c>
      <c r="D118" s="78">
        <v>0</v>
      </c>
      <c r="E118" s="78">
        <v>0</v>
      </c>
      <c r="F118" s="294"/>
      <c r="G118" s="294"/>
      <c r="H118" s="294"/>
      <c r="I118" s="294"/>
      <c r="J118" s="308"/>
      <c r="K118" s="299"/>
      <c r="L118" s="291"/>
      <c r="M118" s="291"/>
      <c r="N118" s="291"/>
      <c r="O118" s="303"/>
      <c r="P118" s="25"/>
      <c r="Q118" s="25"/>
      <c r="R118" s="25"/>
      <c r="S118" s="25"/>
    </row>
    <row r="119" spans="1:19" ht="15" hidden="1" customHeight="1" thickBot="1">
      <c r="A119" s="305"/>
      <c r="B119" s="76" t="s">
        <v>680</v>
      </c>
      <c r="C119" s="79">
        <v>0</v>
      </c>
      <c r="D119" s="79">
        <v>0</v>
      </c>
      <c r="E119" s="79">
        <v>0</v>
      </c>
      <c r="F119" s="295"/>
      <c r="G119" s="295"/>
      <c r="H119" s="295"/>
      <c r="I119" s="295"/>
      <c r="J119" s="309"/>
      <c r="K119" s="300"/>
      <c r="L119" s="292"/>
      <c r="M119" s="292"/>
      <c r="N119" s="292"/>
      <c r="O119" s="304"/>
      <c r="P119" s="25"/>
      <c r="Q119" s="25"/>
      <c r="R119" s="25"/>
      <c r="S119" s="25"/>
    </row>
    <row r="120" spans="1:19" ht="15" hidden="1" customHeight="1" thickBot="1">
      <c r="A120" s="305"/>
      <c r="B120" s="73" t="s">
        <v>53</v>
      </c>
      <c r="C120" s="77">
        <v>0</v>
      </c>
      <c r="D120" s="77">
        <v>0</v>
      </c>
      <c r="E120" s="77">
        <v>0</v>
      </c>
      <c r="F120" s="306">
        <f t="shared" ref="F120" si="58">SUM(ROUND(C120,0),ROUND(C121,0),ROUND(C122,0),ROUND(C123,0),ROUND(C124,0),ROUND(C125,0),ROUND(C126,0))</f>
        <v>0</v>
      </c>
      <c r="G120" s="293">
        <f>SUM(ROUND(D120,0),ROUND(D121,0),ROUND(D122,0),ROUND(D123,0),ROUND(D124,0),ROUND(D125,0),ROUND(D126,0))</f>
        <v>0</v>
      </c>
      <c r="H120" s="306">
        <f t="shared" ref="H120" si="59">SUM(ROUND(E120,0),ROUND(E121,0),ROUND(E122,0),ROUND(E123,0),ROUND(E124,0),ROUND(E125,0),ROUND(E126,0))</f>
        <v>0</v>
      </c>
      <c r="I120" s="306">
        <f t="shared" ref="I120" si="60">SUM(F120,H120)</f>
        <v>0</v>
      </c>
      <c r="J120" s="307">
        <v>0</v>
      </c>
      <c r="K120" s="298">
        <f t="shared" ref="K120" si="61">ROUND($I120*J120,0)</f>
        <v>0</v>
      </c>
      <c r="L120" s="301">
        <v>0</v>
      </c>
      <c r="M120" s="290">
        <v>0</v>
      </c>
      <c r="N120" s="301">
        <v>0</v>
      </c>
      <c r="O120" s="302">
        <f t="shared" si="5"/>
        <v>0</v>
      </c>
      <c r="P120" s="25"/>
      <c r="Q120" s="25"/>
      <c r="R120" s="25"/>
      <c r="S120" s="25"/>
    </row>
    <row r="121" spans="1:19" ht="15" hidden="1" customHeight="1" thickBot="1">
      <c r="A121" s="305"/>
      <c r="B121" s="74" t="s">
        <v>54</v>
      </c>
      <c r="C121" s="77">
        <v>0</v>
      </c>
      <c r="D121" s="77">
        <v>0</v>
      </c>
      <c r="E121" s="77">
        <v>0</v>
      </c>
      <c r="F121" s="294"/>
      <c r="G121" s="294"/>
      <c r="H121" s="294"/>
      <c r="I121" s="294"/>
      <c r="J121" s="308"/>
      <c r="K121" s="299"/>
      <c r="L121" s="291"/>
      <c r="M121" s="291"/>
      <c r="N121" s="291"/>
      <c r="O121" s="303"/>
      <c r="P121" s="25"/>
      <c r="Q121" s="25"/>
      <c r="R121" s="25"/>
      <c r="S121" s="25"/>
    </row>
    <row r="122" spans="1:19" ht="15" hidden="1" customHeight="1" thickBot="1">
      <c r="A122" s="305"/>
      <c r="B122" s="74" t="s">
        <v>56</v>
      </c>
      <c r="C122" s="77">
        <v>0</v>
      </c>
      <c r="D122" s="77">
        <v>0</v>
      </c>
      <c r="E122" s="77">
        <v>0</v>
      </c>
      <c r="F122" s="294"/>
      <c r="G122" s="294"/>
      <c r="H122" s="294"/>
      <c r="I122" s="294"/>
      <c r="J122" s="308"/>
      <c r="K122" s="299"/>
      <c r="L122" s="291"/>
      <c r="M122" s="291"/>
      <c r="N122" s="291"/>
      <c r="O122" s="303"/>
      <c r="P122" s="25"/>
      <c r="Q122" s="25"/>
      <c r="R122" s="25"/>
      <c r="S122" s="25"/>
    </row>
    <row r="123" spans="1:19" ht="15" hidden="1" customHeight="1" thickBot="1">
      <c r="A123" s="305"/>
      <c r="B123" s="74" t="s">
        <v>57</v>
      </c>
      <c r="C123" s="77">
        <v>0</v>
      </c>
      <c r="D123" s="77">
        <v>0</v>
      </c>
      <c r="E123" s="77">
        <v>0</v>
      </c>
      <c r="F123" s="294"/>
      <c r="G123" s="294"/>
      <c r="H123" s="294"/>
      <c r="I123" s="294"/>
      <c r="J123" s="308"/>
      <c r="K123" s="299"/>
      <c r="L123" s="291"/>
      <c r="M123" s="291"/>
      <c r="N123" s="291"/>
      <c r="O123" s="303"/>
      <c r="P123" s="25"/>
      <c r="Q123" s="25"/>
      <c r="R123" s="25"/>
      <c r="S123" s="25"/>
    </row>
    <row r="124" spans="1:19" ht="15" hidden="1" customHeight="1" thickBot="1">
      <c r="A124" s="305"/>
      <c r="B124" s="74" t="s">
        <v>679</v>
      </c>
      <c r="C124" s="77">
        <v>0</v>
      </c>
      <c r="D124" s="77">
        <v>0</v>
      </c>
      <c r="E124" s="77">
        <v>0</v>
      </c>
      <c r="F124" s="294"/>
      <c r="G124" s="294"/>
      <c r="H124" s="294"/>
      <c r="I124" s="294"/>
      <c r="J124" s="308"/>
      <c r="K124" s="299"/>
      <c r="L124" s="291"/>
      <c r="M124" s="291"/>
      <c r="N124" s="291"/>
      <c r="O124" s="303"/>
      <c r="P124" s="25"/>
      <c r="Q124" s="25"/>
      <c r="R124" s="25"/>
      <c r="S124" s="25"/>
    </row>
    <row r="125" spans="1:19" ht="15" hidden="1" customHeight="1" thickBot="1">
      <c r="A125" s="305"/>
      <c r="B125" s="75" t="s">
        <v>59</v>
      </c>
      <c r="C125" s="78">
        <v>0</v>
      </c>
      <c r="D125" s="78">
        <v>0</v>
      </c>
      <c r="E125" s="78">
        <v>0</v>
      </c>
      <c r="F125" s="294"/>
      <c r="G125" s="294"/>
      <c r="H125" s="294"/>
      <c r="I125" s="294"/>
      <c r="J125" s="308"/>
      <c r="K125" s="299"/>
      <c r="L125" s="291"/>
      <c r="M125" s="291"/>
      <c r="N125" s="291"/>
      <c r="O125" s="303"/>
      <c r="P125" s="25"/>
      <c r="Q125" s="25"/>
      <c r="R125" s="25"/>
      <c r="S125" s="25"/>
    </row>
    <row r="126" spans="1:19" ht="15" hidden="1" customHeight="1" thickBot="1">
      <c r="A126" s="305"/>
      <c r="B126" s="76" t="s">
        <v>680</v>
      </c>
      <c r="C126" s="79">
        <v>0</v>
      </c>
      <c r="D126" s="79">
        <v>0</v>
      </c>
      <c r="E126" s="79">
        <v>0</v>
      </c>
      <c r="F126" s="295"/>
      <c r="G126" s="295"/>
      <c r="H126" s="295"/>
      <c r="I126" s="295"/>
      <c r="J126" s="309"/>
      <c r="K126" s="300"/>
      <c r="L126" s="292"/>
      <c r="M126" s="292"/>
      <c r="N126" s="292"/>
      <c r="O126" s="304"/>
      <c r="P126" s="25"/>
      <c r="Q126" s="25"/>
      <c r="R126" s="25"/>
      <c r="S126" s="25"/>
    </row>
    <row r="127" spans="1:19" ht="15" hidden="1" customHeight="1" thickBot="1">
      <c r="A127" s="305"/>
      <c r="B127" s="73" t="s">
        <v>53</v>
      </c>
      <c r="C127" s="77">
        <v>0</v>
      </c>
      <c r="D127" s="77">
        <v>0</v>
      </c>
      <c r="E127" s="77">
        <v>0</v>
      </c>
      <c r="F127" s="306">
        <f t="shared" ref="F127" si="62">SUM(ROUND(C127,0),ROUND(C128,0),ROUND(C129,0),ROUND(C130,0),ROUND(C131,0),ROUND(C132,0),ROUND(C133,0))</f>
        <v>0</v>
      </c>
      <c r="G127" s="293">
        <f>SUM(ROUND(D127,0),ROUND(D128,0),ROUND(D129,0),ROUND(D130,0),ROUND(D131,0),ROUND(D132,0),ROUND(D133,0))</f>
        <v>0</v>
      </c>
      <c r="H127" s="306">
        <f t="shared" ref="H127" si="63">SUM(ROUND(E127,0),ROUND(E128,0),ROUND(E129,0),ROUND(E130,0),ROUND(E131,0),ROUND(E132,0),ROUND(E133,0))</f>
        <v>0</v>
      </c>
      <c r="I127" s="306">
        <f t="shared" ref="I127" si="64">SUM(F127,H127)</f>
        <v>0</v>
      </c>
      <c r="J127" s="307">
        <v>0</v>
      </c>
      <c r="K127" s="298">
        <f t="shared" ref="K127" si="65">ROUND($I127*J127,0)</f>
        <v>0</v>
      </c>
      <c r="L127" s="301">
        <v>0</v>
      </c>
      <c r="M127" s="290">
        <v>0</v>
      </c>
      <c r="N127" s="301">
        <v>0</v>
      </c>
      <c r="O127" s="302">
        <f t="shared" si="5"/>
        <v>0</v>
      </c>
      <c r="P127" s="25"/>
      <c r="Q127" s="25"/>
      <c r="R127" s="25"/>
      <c r="S127" s="25"/>
    </row>
    <row r="128" spans="1:19" ht="15" hidden="1" customHeight="1" thickBot="1">
      <c r="A128" s="305"/>
      <c r="B128" s="74" t="s">
        <v>54</v>
      </c>
      <c r="C128" s="77">
        <v>0</v>
      </c>
      <c r="D128" s="77">
        <v>0</v>
      </c>
      <c r="E128" s="77">
        <v>0</v>
      </c>
      <c r="F128" s="294"/>
      <c r="G128" s="294"/>
      <c r="H128" s="294"/>
      <c r="I128" s="294"/>
      <c r="J128" s="308"/>
      <c r="K128" s="299"/>
      <c r="L128" s="291"/>
      <c r="M128" s="291"/>
      <c r="N128" s="291"/>
      <c r="O128" s="303"/>
      <c r="P128" s="25"/>
      <c r="Q128" s="25"/>
      <c r="R128" s="25"/>
      <c r="S128" s="25"/>
    </row>
    <row r="129" spans="1:19" ht="15" hidden="1" customHeight="1" thickBot="1">
      <c r="A129" s="305"/>
      <c r="B129" s="74" t="s">
        <v>56</v>
      </c>
      <c r="C129" s="77">
        <v>0</v>
      </c>
      <c r="D129" s="77">
        <v>0</v>
      </c>
      <c r="E129" s="77">
        <v>0</v>
      </c>
      <c r="F129" s="294"/>
      <c r="G129" s="294"/>
      <c r="H129" s="294"/>
      <c r="I129" s="294"/>
      <c r="J129" s="308"/>
      <c r="K129" s="299"/>
      <c r="L129" s="291"/>
      <c r="M129" s="291"/>
      <c r="N129" s="291"/>
      <c r="O129" s="303"/>
      <c r="P129" s="25"/>
      <c r="Q129" s="25"/>
      <c r="R129" s="25"/>
      <c r="S129" s="25"/>
    </row>
    <row r="130" spans="1:19" ht="15" hidden="1" customHeight="1" thickBot="1">
      <c r="A130" s="305"/>
      <c r="B130" s="74" t="s">
        <v>57</v>
      </c>
      <c r="C130" s="77">
        <v>0</v>
      </c>
      <c r="D130" s="77">
        <v>0</v>
      </c>
      <c r="E130" s="77">
        <v>0</v>
      </c>
      <c r="F130" s="294"/>
      <c r="G130" s="294"/>
      <c r="H130" s="294"/>
      <c r="I130" s="294"/>
      <c r="J130" s="308"/>
      <c r="K130" s="299"/>
      <c r="L130" s="291"/>
      <c r="M130" s="291"/>
      <c r="N130" s="291"/>
      <c r="O130" s="303"/>
      <c r="P130" s="25"/>
      <c r="Q130" s="25"/>
      <c r="R130" s="25"/>
      <c r="S130" s="25"/>
    </row>
    <row r="131" spans="1:19" ht="15" hidden="1" customHeight="1" thickBot="1">
      <c r="A131" s="305"/>
      <c r="B131" s="74" t="s">
        <v>679</v>
      </c>
      <c r="C131" s="77">
        <v>0</v>
      </c>
      <c r="D131" s="77">
        <v>0</v>
      </c>
      <c r="E131" s="77">
        <v>0</v>
      </c>
      <c r="F131" s="294"/>
      <c r="G131" s="294"/>
      <c r="H131" s="294"/>
      <c r="I131" s="294"/>
      <c r="J131" s="308"/>
      <c r="K131" s="299"/>
      <c r="L131" s="291"/>
      <c r="M131" s="291"/>
      <c r="N131" s="291"/>
      <c r="O131" s="303"/>
      <c r="P131" s="25"/>
      <c r="Q131" s="25"/>
      <c r="R131" s="25"/>
      <c r="S131" s="25"/>
    </row>
    <row r="132" spans="1:19" ht="15" hidden="1" customHeight="1" thickBot="1">
      <c r="A132" s="305"/>
      <c r="B132" s="75" t="s">
        <v>59</v>
      </c>
      <c r="C132" s="78">
        <v>0</v>
      </c>
      <c r="D132" s="78">
        <v>0</v>
      </c>
      <c r="E132" s="78">
        <v>0</v>
      </c>
      <c r="F132" s="294"/>
      <c r="G132" s="294"/>
      <c r="H132" s="294"/>
      <c r="I132" s="294"/>
      <c r="J132" s="308"/>
      <c r="K132" s="299"/>
      <c r="L132" s="291"/>
      <c r="M132" s="291"/>
      <c r="N132" s="291"/>
      <c r="O132" s="303"/>
      <c r="P132" s="25"/>
      <c r="Q132" s="25"/>
      <c r="R132" s="25"/>
      <c r="S132" s="25"/>
    </row>
    <row r="133" spans="1:19" ht="15" hidden="1" customHeight="1" thickBot="1">
      <c r="A133" s="305"/>
      <c r="B133" s="76" t="s">
        <v>680</v>
      </c>
      <c r="C133" s="79">
        <v>0</v>
      </c>
      <c r="D133" s="79">
        <v>0</v>
      </c>
      <c r="E133" s="79">
        <v>0</v>
      </c>
      <c r="F133" s="295"/>
      <c r="G133" s="295"/>
      <c r="H133" s="295"/>
      <c r="I133" s="295"/>
      <c r="J133" s="309"/>
      <c r="K133" s="300"/>
      <c r="L133" s="292"/>
      <c r="M133" s="292"/>
      <c r="N133" s="292"/>
      <c r="O133" s="304"/>
      <c r="P133" s="25"/>
      <c r="Q133" s="25"/>
      <c r="R133" s="25"/>
      <c r="S133" s="25"/>
    </row>
    <row r="134" spans="1:19" ht="15" hidden="1" customHeight="1" thickBot="1">
      <c r="A134" s="305" t="s">
        <v>77</v>
      </c>
      <c r="B134" s="73" t="s">
        <v>53</v>
      </c>
      <c r="C134" s="77">
        <v>0</v>
      </c>
      <c r="D134" s="77">
        <v>0</v>
      </c>
      <c r="E134" s="77">
        <v>0</v>
      </c>
      <c r="F134" s="306">
        <f>SUM(ROUND(C134,0),ROUND(C135,0),ROUND(C136,0),ROUND(C137,0),ROUND(C138,0),ROUND(C139,0),ROUND(C140,0))</f>
        <v>0</v>
      </c>
      <c r="G134" s="293">
        <f>SUM(ROUND(D134,0),ROUND(D135,0),ROUND(D136,0),ROUND(D137,0),ROUND(D138,0),ROUND(D139,0),ROUND(D140,0))</f>
        <v>0</v>
      </c>
      <c r="H134" s="306">
        <f>SUM(ROUND(E134,0),ROUND(E135,0),ROUND(E136,0),ROUND(E137,0),ROUND(E138,0),ROUND(E139,0),ROUND(E140,0))</f>
        <v>0</v>
      </c>
      <c r="I134" s="306">
        <f>SUM(F134,H134)</f>
        <v>0</v>
      </c>
      <c r="J134" s="307">
        <v>0</v>
      </c>
      <c r="K134" s="298">
        <f>ROUND($I134*J134,0)</f>
        <v>0</v>
      </c>
      <c r="L134" s="301">
        <v>0</v>
      </c>
      <c r="M134" s="290">
        <v>0</v>
      </c>
      <c r="N134" s="301">
        <v>0</v>
      </c>
      <c r="O134" s="302">
        <f>ROUND($L134,0)+ROUND($N134,0)</f>
        <v>0</v>
      </c>
      <c r="P134" s="25"/>
      <c r="Q134" s="25"/>
      <c r="R134" s="25"/>
      <c r="S134" s="25"/>
    </row>
    <row r="135" spans="1:19" ht="15" hidden="1" customHeight="1" thickBot="1">
      <c r="A135" s="305"/>
      <c r="B135" s="74" t="s">
        <v>54</v>
      </c>
      <c r="C135" s="77">
        <v>0</v>
      </c>
      <c r="D135" s="77">
        <v>0</v>
      </c>
      <c r="E135" s="77">
        <v>0</v>
      </c>
      <c r="F135" s="294"/>
      <c r="G135" s="294"/>
      <c r="H135" s="294"/>
      <c r="I135" s="294"/>
      <c r="J135" s="308"/>
      <c r="K135" s="299"/>
      <c r="L135" s="291"/>
      <c r="M135" s="291"/>
      <c r="N135" s="291"/>
      <c r="O135" s="303"/>
      <c r="P135" s="25"/>
      <c r="Q135" s="25"/>
      <c r="R135" s="25"/>
      <c r="S135" s="25"/>
    </row>
    <row r="136" spans="1:19" ht="15" hidden="1" customHeight="1" thickBot="1">
      <c r="A136" s="305"/>
      <c r="B136" s="74" t="s">
        <v>56</v>
      </c>
      <c r="C136" s="77">
        <v>0</v>
      </c>
      <c r="D136" s="77">
        <v>0</v>
      </c>
      <c r="E136" s="77">
        <v>0</v>
      </c>
      <c r="F136" s="294"/>
      <c r="G136" s="294"/>
      <c r="H136" s="294"/>
      <c r="I136" s="294"/>
      <c r="J136" s="308"/>
      <c r="K136" s="299"/>
      <c r="L136" s="291"/>
      <c r="M136" s="291"/>
      <c r="N136" s="291"/>
      <c r="O136" s="303"/>
      <c r="P136" s="25"/>
      <c r="Q136" s="25"/>
      <c r="R136" s="25"/>
      <c r="S136" s="25"/>
    </row>
    <row r="137" spans="1:19" ht="15" hidden="1" customHeight="1" thickBot="1">
      <c r="A137" s="305"/>
      <c r="B137" s="74" t="s">
        <v>57</v>
      </c>
      <c r="C137" s="77">
        <v>0</v>
      </c>
      <c r="D137" s="77">
        <v>0</v>
      </c>
      <c r="E137" s="77">
        <v>0</v>
      </c>
      <c r="F137" s="294"/>
      <c r="G137" s="294"/>
      <c r="H137" s="294"/>
      <c r="I137" s="294"/>
      <c r="J137" s="308"/>
      <c r="K137" s="299"/>
      <c r="L137" s="291"/>
      <c r="M137" s="291"/>
      <c r="N137" s="291"/>
      <c r="O137" s="303"/>
      <c r="P137" s="25"/>
      <c r="Q137" s="25"/>
      <c r="R137" s="25"/>
      <c r="S137" s="25"/>
    </row>
    <row r="138" spans="1:19" ht="15" hidden="1" customHeight="1" thickBot="1">
      <c r="A138" s="305"/>
      <c r="B138" s="74" t="s">
        <v>679</v>
      </c>
      <c r="C138" s="77">
        <v>0</v>
      </c>
      <c r="D138" s="77">
        <v>0</v>
      </c>
      <c r="E138" s="77">
        <v>0</v>
      </c>
      <c r="F138" s="294"/>
      <c r="G138" s="294"/>
      <c r="H138" s="294"/>
      <c r="I138" s="294"/>
      <c r="J138" s="308"/>
      <c r="K138" s="299"/>
      <c r="L138" s="291"/>
      <c r="M138" s="291"/>
      <c r="N138" s="291"/>
      <c r="O138" s="303"/>
      <c r="P138" s="25"/>
      <c r="Q138" s="25"/>
      <c r="R138" s="25"/>
      <c r="S138" s="25"/>
    </row>
    <row r="139" spans="1:19" ht="15" hidden="1" customHeight="1" thickBot="1">
      <c r="A139" s="305"/>
      <c r="B139" s="75" t="s">
        <v>59</v>
      </c>
      <c r="C139" s="78">
        <v>0</v>
      </c>
      <c r="D139" s="78">
        <v>0</v>
      </c>
      <c r="E139" s="78">
        <v>0</v>
      </c>
      <c r="F139" s="294"/>
      <c r="G139" s="294"/>
      <c r="H139" s="294"/>
      <c r="I139" s="294"/>
      <c r="J139" s="308"/>
      <c r="K139" s="299"/>
      <c r="L139" s="291"/>
      <c r="M139" s="291"/>
      <c r="N139" s="291"/>
      <c r="O139" s="303"/>
      <c r="P139" s="25"/>
      <c r="Q139" s="25"/>
      <c r="R139" s="25"/>
      <c r="S139" s="25"/>
    </row>
    <row r="140" spans="1:19" ht="15" hidden="1" customHeight="1" thickBot="1">
      <c r="A140" s="305"/>
      <c r="B140" s="76" t="s">
        <v>680</v>
      </c>
      <c r="C140" s="79">
        <v>0</v>
      </c>
      <c r="D140" s="79">
        <v>0</v>
      </c>
      <c r="E140" s="79">
        <v>0</v>
      </c>
      <c r="F140" s="295"/>
      <c r="G140" s="295"/>
      <c r="H140" s="295"/>
      <c r="I140" s="295"/>
      <c r="J140" s="309"/>
      <c r="K140" s="300"/>
      <c r="L140" s="292"/>
      <c r="M140" s="292"/>
      <c r="N140" s="292"/>
      <c r="O140" s="304"/>
      <c r="P140" s="25"/>
      <c r="Q140" s="25"/>
      <c r="R140" s="25"/>
      <c r="S140" s="25"/>
    </row>
    <row r="141" spans="1:19" ht="15" hidden="1" customHeight="1" thickBot="1">
      <c r="A141" s="305" t="s">
        <v>77</v>
      </c>
      <c r="B141" s="73" t="s">
        <v>53</v>
      </c>
      <c r="C141" s="80">
        <v>0</v>
      </c>
      <c r="D141" s="80">
        <v>0</v>
      </c>
      <c r="E141" s="80">
        <v>0</v>
      </c>
      <c r="F141" s="293">
        <f>SUM(ROUND(C141,0),ROUND(C142,0),ROUND(C143,0),ROUND(C144,0),ROUND(C145,0),ROUND(C146,0),ROUND(C147,0))</f>
        <v>0</v>
      </c>
      <c r="G141" s="293">
        <f>SUM(ROUND(D141,0),ROUND(D142,0),ROUND(D143,0),ROUND(D144,0),ROUND(D145,0),ROUND(D146,0),ROUND(D147,0))</f>
        <v>0</v>
      </c>
      <c r="H141" s="293">
        <f>SUM(ROUND(E141,0),ROUND(E142,0),ROUND(E143,0),ROUND(E144,0),ROUND(E145,0),ROUND(E146,0),ROUND(E147,0))</f>
        <v>0</v>
      </c>
      <c r="I141" s="293">
        <f>SUM(F141,H141)</f>
        <v>0</v>
      </c>
      <c r="J141" s="311">
        <v>0</v>
      </c>
      <c r="K141" s="313">
        <f>ROUND($I141*J141,0)</f>
        <v>0</v>
      </c>
      <c r="L141" s="301">
        <v>0</v>
      </c>
      <c r="M141" s="290">
        <v>0</v>
      </c>
      <c r="N141" s="290">
        <v>0</v>
      </c>
      <c r="O141" s="310">
        <f>ROUND($L141,0)+ROUND($N141,0)</f>
        <v>0</v>
      </c>
      <c r="P141" s="25"/>
      <c r="Q141" s="25"/>
      <c r="R141" s="25"/>
      <c r="S141" s="25"/>
    </row>
    <row r="142" spans="1:19" ht="15" hidden="1" customHeight="1" thickBot="1">
      <c r="A142" s="305"/>
      <c r="B142" s="74" t="s">
        <v>54</v>
      </c>
      <c r="C142" s="77">
        <v>0</v>
      </c>
      <c r="D142" s="77">
        <v>0</v>
      </c>
      <c r="E142" s="77">
        <v>0</v>
      </c>
      <c r="F142" s="294"/>
      <c r="G142" s="294"/>
      <c r="H142" s="294"/>
      <c r="I142" s="294"/>
      <c r="J142" s="308"/>
      <c r="K142" s="299"/>
      <c r="L142" s="291"/>
      <c r="M142" s="291"/>
      <c r="N142" s="291"/>
      <c r="O142" s="303"/>
      <c r="P142" s="25"/>
      <c r="Q142" s="25"/>
      <c r="R142" s="25"/>
      <c r="S142" s="25"/>
    </row>
    <row r="143" spans="1:19" ht="15" hidden="1" customHeight="1" thickBot="1">
      <c r="A143" s="305"/>
      <c r="B143" s="74" t="s">
        <v>56</v>
      </c>
      <c r="C143" s="77">
        <v>0</v>
      </c>
      <c r="D143" s="77">
        <v>0</v>
      </c>
      <c r="E143" s="77">
        <v>0</v>
      </c>
      <c r="F143" s="294"/>
      <c r="G143" s="294"/>
      <c r="H143" s="294"/>
      <c r="I143" s="294"/>
      <c r="J143" s="308"/>
      <c r="K143" s="299"/>
      <c r="L143" s="291"/>
      <c r="M143" s="291"/>
      <c r="N143" s="291"/>
      <c r="O143" s="303"/>
      <c r="P143" s="25"/>
      <c r="Q143" s="25"/>
      <c r="R143" s="25"/>
      <c r="S143" s="25"/>
    </row>
    <row r="144" spans="1:19" ht="15" hidden="1" customHeight="1" thickBot="1">
      <c r="A144" s="305"/>
      <c r="B144" s="74" t="s">
        <v>57</v>
      </c>
      <c r="C144" s="77">
        <v>0</v>
      </c>
      <c r="D144" s="77">
        <v>0</v>
      </c>
      <c r="E144" s="77">
        <v>0</v>
      </c>
      <c r="F144" s="294"/>
      <c r="G144" s="294"/>
      <c r="H144" s="294"/>
      <c r="I144" s="294"/>
      <c r="J144" s="308"/>
      <c r="K144" s="299"/>
      <c r="L144" s="291"/>
      <c r="M144" s="291"/>
      <c r="N144" s="291"/>
      <c r="O144" s="303"/>
      <c r="P144" s="25"/>
      <c r="Q144" s="25"/>
      <c r="R144" s="25"/>
      <c r="S144" s="25"/>
    </row>
    <row r="145" spans="1:119" ht="15" hidden="1" customHeight="1" thickBot="1">
      <c r="A145" s="305"/>
      <c r="B145" s="74" t="s">
        <v>679</v>
      </c>
      <c r="C145" s="77">
        <v>0</v>
      </c>
      <c r="D145" s="77">
        <v>0</v>
      </c>
      <c r="E145" s="77">
        <v>0</v>
      </c>
      <c r="F145" s="294"/>
      <c r="G145" s="294"/>
      <c r="H145" s="294"/>
      <c r="I145" s="294"/>
      <c r="J145" s="308"/>
      <c r="K145" s="299"/>
      <c r="L145" s="291"/>
      <c r="M145" s="291"/>
      <c r="N145" s="291"/>
      <c r="O145" s="303"/>
      <c r="P145" s="25"/>
      <c r="Q145" s="25"/>
      <c r="R145" s="25"/>
      <c r="S145" s="25"/>
    </row>
    <row r="146" spans="1:119" ht="15" hidden="1" customHeight="1" thickBot="1">
      <c r="A146" s="305"/>
      <c r="B146" s="75" t="s">
        <v>59</v>
      </c>
      <c r="C146" s="77">
        <v>0</v>
      </c>
      <c r="D146" s="77">
        <v>0</v>
      </c>
      <c r="E146" s="77">
        <v>0</v>
      </c>
      <c r="F146" s="294"/>
      <c r="G146" s="294"/>
      <c r="H146" s="294"/>
      <c r="I146" s="294"/>
      <c r="J146" s="308"/>
      <c r="K146" s="299"/>
      <c r="L146" s="291"/>
      <c r="M146" s="291"/>
      <c r="N146" s="291"/>
      <c r="O146" s="303"/>
      <c r="P146" s="25"/>
      <c r="Q146" s="25"/>
      <c r="R146" s="25"/>
      <c r="S146" s="25"/>
    </row>
    <row r="147" spans="1:119" ht="15" hidden="1" customHeight="1" thickBot="1">
      <c r="A147" s="305"/>
      <c r="B147" s="76" t="s">
        <v>680</v>
      </c>
      <c r="C147" s="79">
        <v>0</v>
      </c>
      <c r="D147" s="79">
        <v>0</v>
      </c>
      <c r="E147" s="79">
        <v>0</v>
      </c>
      <c r="F147" s="295"/>
      <c r="G147" s="295"/>
      <c r="H147" s="295"/>
      <c r="I147" s="295"/>
      <c r="J147" s="309"/>
      <c r="K147" s="300"/>
      <c r="L147" s="292"/>
      <c r="M147" s="292"/>
      <c r="N147" s="292"/>
      <c r="O147" s="304"/>
      <c r="P147" s="25"/>
      <c r="Q147" s="25"/>
      <c r="R147" s="25"/>
      <c r="S147" s="25"/>
    </row>
    <row r="148" spans="1:119" ht="32.15"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9"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2.5" thickBot="1">
      <c r="A151" s="318" t="s">
        <v>683</v>
      </c>
      <c r="B151" s="319"/>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5">
      <c r="A152" s="320" t="s">
        <v>53</v>
      </c>
      <c r="B152" s="321"/>
      <c r="C152" s="110">
        <v>0</v>
      </c>
      <c r="D152" s="110">
        <v>0</v>
      </c>
      <c r="E152" s="110">
        <v>0</v>
      </c>
      <c r="F152" s="293">
        <f>SUM(ROUND(C152,0),ROUND(C153,0),ROUND(C154,0),ROUND(C155,0),ROUND(C156,0),ROUND(C157,0),ROUND(C158,0))</f>
        <v>0</v>
      </c>
      <c r="G152" s="293">
        <f>SUM(ROUND(D152,0),ROUND(D153,0),ROUND(D154,0),ROUND(D155,0),ROUND(D156,0),ROUND(D157,0),ROUND(D158,0))</f>
        <v>0</v>
      </c>
      <c r="H152" s="293">
        <f>SUM(ROUND(E152,0),ROUND(E153,0),ROUND(E154,0),ROUND(E155,0),ROUND(E156,0),ROUND(E157,0),ROUND(E158,0))</f>
        <v>0</v>
      </c>
      <c r="I152" s="293">
        <f>SUM(F152:H158)</f>
        <v>0</v>
      </c>
      <c r="J152" s="311">
        <v>0</v>
      </c>
      <c r="K152" s="313">
        <f>ROUND($I152*J152,0)</f>
        <v>0</v>
      </c>
      <c r="L152" s="290">
        <f>ROUND(F152*0.1,0)</f>
        <v>0</v>
      </c>
      <c r="M152" s="290">
        <v>0</v>
      </c>
      <c r="N152" s="290">
        <f>K152-L152</f>
        <v>0</v>
      </c>
      <c r="O152" s="310">
        <f>ROUND($L152,0)+ROUND($M152,0)+ROUND($N152,0)</f>
        <v>0</v>
      </c>
      <c r="P152" s="25"/>
      <c r="Q152" s="25"/>
      <c r="R152" s="25"/>
      <c r="S152" s="25"/>
    </row>
    <row r="153" spans="1:119" ht="15.5">
      <c r="A153" s="314" t="s">
        <v>54</v>
      </c>
      <c r="B153" s="315"/>
      <c r="C153" s="81">
        <v>0</v>
      </c>
      <c r="D153" s="81">
        <v>0</v>
      </c>
      <c r="E153" s="81">
        <v>0</v>
      </c>
      <c r="F153" s="294"/>
      <c r="G153" s="294"/>
      <c r="H153" s="294"/>
      <c r="I153" s="294"/>
      <c r="J153" s="308"/>
      <c r="K153" s="299"/>
      <c r="L153" s="291"/>
      <c r="M153" s="291"/>
      <c r="N153" s="291"/>
      <c r="O153" s="303"/>
      <c r="P153" s="25"/>
      <c r="Q153" s="25"/>
      <c r="R153" s="25"/>
      <c r="S153" s="25"/>
    </row>
    <row r="154" spans="1:119" ht="15.5">
      <c r="A154" s="314" t="s">
        <v>56</v>
      </c>
      <c r="B154" s="315"/>
      <c r="C154" s="81">
        <v>0</v>
      </c>
      <c r="D154" s="81">
        <v>0</v>
      </c>
      <c r="E154" s="81">
        <v>0</v>
      </c>
      <c r="F154" s="294"/>
      <c r="G154" s="294"/>
      <c r="H154" s="294"/>
      <c r="I154" s="294"/>
      <c r="J154" s="308"/>
      <c r="K154" s="299"/>
      <c r="L154" s="291"/>
      <c r="M154" s="291"/>
      <c r="N154" s="291"/>
      <c r="O154" s="303"/>
      <c r="P154" s="25"/>
      <c r="Q154" s="25"/>
      <c r="R154" s="25"/>
      <c r="S154" s="25"/>
    </row>
    <row r="155" spans="1:119" ht="15.5">
      <c r="A155" s="314" t="s">
        <v>57</v>
      </c>
      <c r="B155" s="315"/>
      <c r="C155" s="81">
        <v>0</v>
      </c>
      <c r="D155" s="81">
        <v>0</v>
      </c>
      <c r="E155" s="81">
        <v>0</v>
      </c>
      <c r="F155" s="294"/>
      <c r="G155" s="294"/>
      <c r="H155" s="294"/>
      <c r="I155" s="294"/>
      <c r="J155" s="308"/>
      <c r="K155" s="299"/>
      <c r="L155" s="291"/>
      <c r="M155" s="291"/>
      <c r="N155" s="291"/>
      <c r="O155" s="303"/>
      <c r="P155" s="25"/>
      <c r="Q155" s="25"/>
      <c r="R155" s="25"/>
      <c r="S155" s="25"/>
    </row>
    <row r="156" spans="1:119" ht="15.5">
      <c r="A156" s="314" t="s">
        <v>679</v>
      </c>
      <c r="B156" s="315"/>
      <c r="C156" s="81">
        <v>0</v>
      </c>
      <c r="D156" s="81">
        <v>0</v>
      </c>
      <c r="E156" s="81">
        <v>0</v>
      </c>
      <c r="F156" s="294"/>
      <c r="G156" s="294"/>
      <c r="H156" s="294"/>
      <c r="I156" s="294"/>
      <c r="J156" s="308"/>
      <c r="K156" s="299"/>
      <c r="L156" s="291"/>
      <c r="M156" s="291"/>
      <c r="N156" s="291"/>
      <c r="O156" s="303"/>
      <c r="P156" s="25"/>
      <c r="Q156" s="25"/>
      <c r="R156" s="25"/>
      <c r="S156" s="25"/>
    </row>
    <row r="157" spans="1:119" ht="15.5">
      <c r="A157" s="314" t="s">
        <v>59</v>
      </c>
      <c r="B157" s="315"/>
      <c r="C157" s="81">
        <v>0</v>
      </c>
      <c r="D157" s="81">
        <v>0</v>
      </c>
      <c r="E157" s="81">
        <v>0</v>
      </c>
      <c r="F157" s="294"/>
      <c r="G157" s="294"/>
      <c r="H157" s="294"/>
      <c r="I157" s="294"/>
      <c r="J157" s="308"/>
      <c r="K157" s="299"/>
      <c r="L157" s="291"/>
      <c r="M157" s="291"/>
      <c r="N157" s="291"/>
      <c r="O157" s="303"/>
      <c r="P157" s="25"/>
      <c r="Q157" s="25"/>
      <c r="R157" s="25"/>
      <c r="S157" s="25"/>
    </row>
    <row r="158" spans="1:119" ht="16" thickBot="1">
      <c r="A158" s="316" t="s">
        <v>680</v>
      </c>
      <c r="B158" s="317"/>
      <c r="C158" s="82">
        <v>0</v>
      </c>
      <c r="D158" s="82">
        <v>0</v>
      </c>
      <c r="E158" s="82">
        <v>0</v>
      </c>
      <c r="F158" s="295"/>
      <c r="G158" s="295"/>
      <c r="H158" s="295"/>
      <c r="I158" s="295"/>
      <c r="J158" s="309"/>
      <c r="K158" s="300"/>
      <c r="L158" s="292"/>
      <c r="M158" s="292"/>
      <c r="N158" s="292"/>
      <c r="O158" s="304"/>
      <c r="P158" s="25"/>
      <c r="Q158" s="25"/>
      <c r="R158" s="25"/>
      <c r="S158" s="25"/>
    </row>
    <row r="159" spans="1:119" ht="32.15"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297" t="s">
        <v>691</v>
      </c>
      <c r="B161" s="297"/>
      <c r="C161" s="297"/>
      <c r="D161" s="297"/>
      <c r="E161" s="297"/>
      <c r="F161" s="297"/>
      <c r="G161" s="297"/>
      <c r="H161" s="297"/>
      <c r="I161" s="297"/>
      <c r="J161" s="297"/>
      <c r="K161" s="297"/>
      <c r="L161" s="297"/>
      <c r="M161" s="297"/>
      <c r="N161" s="297"/>
      <c r="O161" s="297"/>
    </row>
    <row r="162" spans="1:15" ht="54" customHeight="1">
      <c r="A162" s="296" t="s">
        <v>692</v>
      </c>
      <c r="B162" s="296"/>
      <c r="C162" s="296"/>
      <c r="D162" s="296"/>
      <c r="E162" s="296"/>
      <c r="F162" s="296"/>
      <c r="G162" s="296"/>
      <c r="H162" s="296"/>
      <c r="I162" s="296"/>
      <c r="J162" s="296"/>
      <c r="K162" s="296"/>
      <c r="L162" s="296"/>
      <c r="M162" s="296"/>
      <c r="N162" s="296"/>
      <c r="O162" s="296"/>
    </row>
    <row r="163" spans="1:15" ht="48.75" customHeight="1">
      <c r="A163" s="296" t="s">
        <v>693</v>
      </c>
      <c r="B163" s="296"/>
      <c r="C163" s="296"/>
      <c r="D163" s="296"/>
      <c r="E163" s="296"/>
      <c r="F163" s="296"/>
      <c r="G163" s="296"/>
      <c r="H163" s="296"/>
      <c r="I163" s="296"/>
      <c r="J163" s="296"/>
      <c r="K163" s="296"/>
      <c r="L163" s="296"/>
      <c r="M163" s="296"/>
      <c r="N163" s="296"/>
      <c r="O163" s="296"/>
    </row>
  </sheetData>
  <sheetProtection algorithmName="SHA-512" hashValue="W3OEti91XO2kF51FP8Hyd5F/ytntkAfwvWlTr4TzB32ot/DWqi878b7M5LfxgqYM3FpqtzuI1wdvS7gMkSC+Qg==" saltValue="jIoWhJlMxQgX7EN3s9op8Q==" spinCount="100000" sheet="1" formatColumns="0" formatRows="0"/>
  <mergeCells count="251">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K50:K56"/>
    <mergeCell ref="L50:L56"/>
    <mergeCell ref="N50:N56"/>
    <mergeCell ref="M8:M14"/>
    <mergeCell ref="M15:M21"/>
    <mergeCell ref="G8:G14"/>
    <mergeCell ref="G15:G21"/>
    <mergeCell ref="G22:G28"/>
    <mergeCell ref="G29:G35"/>
    <mergeCell ref="G36:G42"/>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H141:H147"/>
    <mergeCell ref="A113:A119"/>
    <mergeCell ref="F113:F119"/>
    <mergeCell ref="H113:H119"/>
    <mergeCell ref="I113:I119"/>
    <mergeCell ref="J113:J119"/>
    <mergeCell ref="A141:A147"/>
    <mergeCell ref="F141:F147"/>
    <mergeCell ref="J141:J147"/>
    <mergeCell ref="I127:I133"/>
    <mergeCell ref="J127:J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56999999999999995" bottom="0.75" header="0.25" footer="0.25"/>
  <pageSetup scale="65" firstPageNumber="20" fitToHeight="0" orientation="landscape" r:id="rId1"/>
  <headerFooter>
    <oddFooter>&amp;LJanuary 2025&amp;CPage &amp;P of &amp;N&amp;RGFO-25-304
Modeling and Monitoring Air Quality
  and Co-Benefits of Energy Interventions</oddFooter>
  </headerFooter>
  <rowBreaks count="1" manualBreakCount="1">
    <brk id="148"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lder" ma:contentTypeID="0x01200010D29604AD6B754B983EAC81D842F07D" ma:contentTypeVersion="0" ma:contentTypeDescription="Create a new folder." ma:contentTypeScope="" ma:versionID="a149192c931e7c8c6e1e7fa758ff1cff">
  <xsd:schema xmlns:xsd="http://www.w3.org/2001/XMLSchema" xmlns:xs="http://www.w3.org/2001/XMLSchema" xmlns:p="http://schemas.microsoft.com/office/2006/metadata/properties" xmlns:ns1="http://schemas.microsoft.com/sharepoint/v3" targetNamespace="http://schemas.microsoft.com/office/2006/metadata/properties" ma:root="true" ma:fieldsID="51014dae61cc99f9ffdb2503fba242f8" ns1:_="">
    <xsd:import namespace="http://schemas.microsoft.com/sharepoint/v3"/>
    <xsd:element name="properties">
      <xsd:complexType>
        <xsd:sequence>
          <xsd:element name="documentManagement">
            <xsd:complexType>
              <xsd:all>
                <xsd:element ref="ns1:ItemChildCount" minOccurs="0"/>
                <xsd:element ref="ns1:FolderChild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ChildCount" ma:index="3" nillable="true" ma:displayName="Item Child Count" ma:hidden="true" ma:list="Docs" ma:internalName="ItemChildCount" ma:readOnly="true" ma:showField="ItemChildCount">
      <xsd:simpleType>
        <xsd:restriction base="dms:Lookup"/>
      </xsd:simpleType>
    </xsd:element>
    <xsd:element name="FolderChildCount" ma:index="4" nillable="true" ma:displayName="Folder Child Count" ma:hidden="true" ma:list="Docs" ma:internalName="FolderChildCount" ma:readOnly="true" ma:showField="FolderChildCount">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ListForm</Display>
  <Edit>ListForm</Edit>
  <New>ListForm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850F72-191D-4449-8D1F-7B450DEF04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6DEF3B-05D5-42E0-B10C-DB702554D14D}">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purl.org/dc/dcmitype/"/>
    <ds:schemaRef ds:uri="http://schemas.microsoft.com/office/2006/metadata/properties"/>
    <ds:schemaRef ds:uri="http://schemas.microsoft.com/sharepoint/v3"/>
    <ds:schemaRef ds:uri="http://www.w3.org/XML/1998/namespac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Dyer, Phil@Energy</cp:lastModifiedBy>
  <cp:revision/>
  <cp:lastPrinted>2026-01-16T22:56:42Z</cp:lastPrinted>
  <dcterms:created xsi:type="dcterms:W3CDTF">2001-03-30T19:12:58Z</dcterms:created>
  <dcterms:modified xsi:type="dcterms:W3CDTF">2026-01-16T22:57:21Z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0x01200010D29604AD6B754B983EAC81D842F07D</vt:lpwstr>
  </property>
  <property fmtid="{D5CDD505-2E9C-101B-9397-08002B2CF9AE}" pid="5" name="MediaServiceImageTags">
    <vt:lpwstr/>
  </property>
  <property fmtid="{D5CDD505-2E9C-101B-9397-08002B2CF9AE}" pid="6" name="Order">
    <vt:r8>149100</vt:r8>
  </property>
  <property fmtid="{D5CDD505-2E9C-101B-9397-08002B2CF9AE}" pid="7" name="xd_Signature">
    <vt:bool>false</vt:bool>
  </property>
  <property fmtid="{D5CDD505-2E9C-101B-9397-08002B2CF9AE}" pid="8" name="Branch">
    <vt:lpwstr/>
  </property>
  <property fmtid="{D5CDD505-2E9C-101B-9397-08002B2CF9AE}" pid="9" name="RequestType">
    <vt:lpwstr/>
  </property>
  <property fmtid="{D5CDD505-2E9C-101B-9397-08002B2CF9AE}" pid="10" name="xd_ProgID">
    <vt:lpwstr/>
  </property>
  <property fmtid="{D5CDD505-2E9C-101B-9397-08002B2CF9AE}" pid="11" name="SharedWithUsers">
    <vt:lpwstr/>
  </property>
  <property fmtid="{D5CDD505-2E9C-101B-9397-08002B2CF9AE}" pid="12" name="DocumentSetDescription">
    <vt:lpwstr/>
  </property>
  <property fmtid="{D5CDD505-2E9C-101B-9397-08002B2CF9AE}" pid="13" name="RoutingStatus">
    <vt:lpwstr/>
  </property>
  <property fmtid="{D5CDD505-2E9C-101B-9397-08002B2CF9AE}" pid="14" name="ComplianceAssetId">
    <vt:lpwstr/>
  </property>
  <property fmtid="{D5CDD505-2E9C-101B-9397-08002B2CF9AE}" pid="15" name="TemplateUrl">
    <vt:lpwstr/>
  </property>
  <property fmtid="{D5CDD505-2E9C-101B-9397-08002B2CF9AE}" pid="16" name="Program">
    <vt:lpwstr/>
  </property>
  <property fmtid="{D5CDD505-2E9C-101B-9397-08002B2CF9AE}" pid="17" name="TriggerFlowInfo">
    <vt:lpwstr/>
  </property>
  <property fmtid="{D5CDD505-2E9C-101B-9397-08002B2CF9AE}" pid="18" name="lcf76f155ced4ddcb4097134ff3c332f">
    <vt:lpwstr/>
  </property>
  <property fmtid="{D5CDD505-2E9C-101B-9397-08002B2CF9AE}" pid="19" name="TaxCatchAll">
    <vt:lpwstr/>
  </property>
</Properties>
</file>