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ThisWorkbook" autoCompressPictures="0"/>
  <mc:AlternateContent xmlns:mc="http://schemas.openxmlformats.org/markup-compatibility/2006">
    <mc:Choice Requires="x15">
      <x15ac:absPath xmlns:x15ac="http://schemas.microsoft.com/office/spreadsheetml/2010/11/ac" url="C:\Users\steve\SynologyDrive\CEC Work\Accounting\Claim Worksheet Templates 2026\"/>
    </mc:Choice>
  </mc:AlternateContent>
  <xr:revisionPtr revIDLastSave="0" documentId="13_ncr:1_{1E3F286F-042B-4D9F-94AB-3C35BB27DB41}" xr6:coauthVersionLast="47" xr6:coauthVersionMax="47" xr10:uidLastSave="{00000000-0000-0000-0000-000000000000}"/>
  <workbookProtection workbookAlgorithmName="SHA-512" workbookHashValue="ziwxZaOqaPzCTy0KqSmpGjQfsdNoz/gUe5V5BiUoo8cEhyg9SaT+pJiHsxJ7rSXzWJxnB8o+uJkFO8Z0VhVYog==" workbookSaltValue="V1PizLcL9qkOlfJBXUZH0w==" workbookSpinCount="100000" lockStructure="1"/>
  <bookViews>
    <workbookView xWindow="16785" yWindow="5700" windowWidth="30675" windowHeight="23445" xr2:uid="{F1CB5710-7003-400A-AFCB-CFC3517188AF}"/>
  </bookViews>
  <sheets>
    <sheet name="Instructions" sheetId="23" r:id="rId1"/>
    <sheet name="Worksheet A" sheetId="24" r:id="rId2"/>
    <sheet name="Worksheet B-Kickers" sheetId="27" r:id="rId3"/>
    <sheet name="Worksheet C-PV" sheetId="33" r:id="rId4"/>
  </sheets>
  <definedNames>
    <definedName name="AdrianaVariable">'Worksheet A'!#REF!</definedName>
    <definedName name="_xlnm.Print_Area" localSheetId="0">Instructions!$A$1:$A$21</definedName>
    <definedName name="_xlnm.Print_Area" localSheetId="1">'Worksheet A'!$A$1:$E$118</definedName>
    <definedName name="_xlnm.Print_Area" localSheetId="2">'Worksheet B-Kickers'!$A$1:$G$32</definedName>
    <definedName name="_xlnm.Print_Area" localSheetId="3">'Worksheet C-PV'!$A$1:$H$77</definedName>
    <definedName name="TotalAmountofKickerIncentives">'Worksheet B-Kickers'!$G$29</definedName>
    <definedName name="TotalAmountofPVIncentives">'Worksheet C-PV'!$G$72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7" i="33" l="1"/>
  <c r="H52" i="33"/>
  <c r="H37" i="33"/>
  <c r="H25" i="33"/>
  <c r="E119" i="24"/>
  <c r="E78" i="33"/>
  <c r="E33" i="27"/>
  <c r="G24" i="27"/>
  <c r="G23" i="27"/>
  <c r="G25" i="27"/>
  <c r="D67" i="24"/>
  <c r="E52" i="33" l="1"/>
  <c r="C8" i="33"/>
  <c r="C8" i="27"/>
  <c r="C6" i="33"/>
  <c r="C6" i="27"/>
  <c r="H40" i="33"/>
  <c r="H56" i="33"/>
  <c r="H57" i="33"/>
  <c r="H58" i="33"/>
  <c r="H59" i="33"/>
  <c r="H60" i="33"/>
  <c r="H61" i="33"/>
  <c r="H62" i="33"/>
  <c r="H63" i="33"/>
  <c r="H64" i="33"/>
  <c r="H65" i="33"/>
  <c r="H66" i="33"/>
  <c r="H55" i="33"/>
  <c r="H41" i="33"/>
  <c r="H42" i="33"/>
  <c r="H43" i="33"/>
  <c r="H44" i="33"/>
  <c r="H45" i="33"/>
  <c r="H46" i="33"/>
  <c r="H47" i="33"/>
  <c r="H48" i="33"/>
  <c r="H49" i="33"/>
  <c r="H50" i="33"/>
  <c r="H51" i="33"/>
  <c r="E67" i="33"/>
  <c r="G72" i="33" l="1"/>
  <c r="G18" i="27"/>
  <c r="G27" i="27"/>
  <c r="G26" i="27"/>
  <c r="G22" i="27"/>
  <c r="G21" i="27"/>
  <c r="G20" i="27"/>
  <c r="G19" i="27"/>
  <c r="G17" i="27"/>
  <c r="G16" i="27"/>
  <c r="G29" i="27" l="1"/>
</calcChain>
</file>

<file path=xl/sharedStrings.xml><?xml version="1.0" encoding="utf-8"?>
<sst xmlns="http://schemas.openxmlformats.org/spreadsheetml/2006/main" count="145" uniqueCount="99">
  <si>
    <t>INSTRUCTIONS</t>
  </si>
  <si>
    <t xml:space="preserve">Step 3: Project Completion Claim Payment Worksheets </t>
  </si>
  <si>
    <t>https://www.adobe.com/acrobat/hub/make-a-pdf-searchable.html</t>
  </si>
  <si>
    <t>Payee Data Record Form (STD 204)</t>
  </si>
  <si>
    <t xml:space="preserve">Complete a Payee Data Record Form (STD 204) for the applicant.  If the applicant is making a payment assignment, please also complete the form for the entity receiving the payment. The form is available on the BUILD webpage, </t>
  </si>
  <si>
    <t>https://www.energy.ca.gov/media/7030 </t>
  </si>
  <si>
    <t>Payment Claim Package Submittal</t>
  </si>
  <si>
    <t>https://buildapp.energy.ca.gov</t>
  </si>
  <si>
    <t>Step 3: Project Completion Payment Claim Worksheet</t>
  </si>
  <si>
    <t>Please use this form to itemize costs for  Step 3: Project Completion Payment</t>
  </si>
  <si>
    <t>General questions can be directed to BUILD@energy.ca.gov</t>
  </si>
  <si>
    <t>BUILD Case ID</t>
  </si>
  <si>
    <t>Project Name</t>
  </si>
  <si>
    <t>Itemized Costs</t>
  </si>
  <si>
    <t xml:space="preserve"> </t>
  </si>
  <si>
    <t>#</t>
  </si>
  <si>
    <t>Invoice Number</t>
  </si>
  <si>
    <t>Invoice Date</t>
  </si>
  <si>
    <t>Invoice
Amount ($)</t>
  </si>
  <si>
    <t>Description of Eligible Costs</t>
  </si>
  <si>
    <t>Example Invoice #1</t>
  </si>
  <si>
    <t>Electrical work, reimburse $250.   NOTE: Enter the amount of the invoice in Invoice Amount ($). Indicate what work will be reimbursed in this column. If the invoice amount is greater than the amount to be reimbursed, please also enter the amount to be reimbursed in this column.  REMOVE THIS EXAMPLE TO ENTER YOUR INVOICE.</t>
  </si>
  <si>
    <t>Total Eligible Costs</t>
  </si>
  <si>
    <t>Project Completion Worksheet for Kicker Incentives</t>
  </si>
  <si>
    <t>Please use this form to request a payment for a BUILD Program Reservation</t>
  </si>
  <si>
    <t>1.  Eligible Kicker Incentives</t>
  </si>
  <si>
    <t>Refer to Appendix B, Table B.3 and Table B.4 of the BUILD Program Guidelines for the eligible equipment list.</t>
  </si>
  <si>
    <t>Kicker Incentives</t>
  </si>
  <si>
    <t>Quantity</t>
  </si>
  <si>
    <t>Manufacturer</t>
  </si>
  <si>
    <t>Model</t>
  </si>
  <si>
    <t>Amount per unit</t>
  </si>
  <si>
    <t>Total</t>
  </si>
  <si>
    <t>No. of Smart Thermostats</t>
  </si>
  <si>
    <t>$50/unit</t>
  </si>
  <si>
    <t>No. of JA13 Compliant HPWH</t>
  </si>
  <si>
    <t>$500/unit</t>
  </si>
  <si>
    <t>Lbs. of Low GWP Refrigerant (&lt;150)</t>
  </si>
  <si>
    <t>$1,500/lb.</t>
  </si>
  <si>
    <t>Lbs. of Lower GWP Refrigerant (&lt;750)</t>
  </si>
  <si>
    <t>$500/lb.</t>
  </si>
  <si>
    <t>No. of Electric Induction Cooktops</t>
  </si>
  <si>
    <t>$300/unit</t>
  </si>
  <si>
    <t xml:space="preserve">  </t>
  </si>
  <si>
    <t>No. of Heat Pump Clothes Dryers</t>
  </si>
  <si>
    <t>$150/unit</t>
  </si>
  <si>
    <t>Size of Battery System</t>
  </si>
  <si>
    <t>$250/kWh</t>
  </si>
  <si>
    <t>No. of Smart EVSE*</t>
  </si>
  <si>
    <t>No. of Bi-Directional EVSE</t>
  </si>
  <si>
    <t>$1,000/unit</t>
  </si>
  <si>
    <t xml:space="preserve">Total Amount of eligible kicker incentives expenses  </t>
  </si>
  <si>
    <t xml:space="preserve">*For the purpose of the BUILD program, smart EVSE are capable of managing charging based on electricity rates, greenhouse gas </t>
  </si>
  <si>
    <t>Project Completion Worksheet for PV Incentive</t>
  </si>
  <si>
    <t>1.  Eligible PV Incentive</t>
  </si>
  <si>
    <t>Refer to Appendix B, Table B.4 of the BUILD Program Guidelines for the eligible equipment list.</t>
  </si>
  <si>
    <t>Labor Costs</t>
  </si>
  <si>
    <t>Description</t>
  </si>
  <si>
    <t xml:space="preserve">Total  </t>
  </si>
  <si>
    <t>Material Costs</t>
  </si>
  <si>
    <t>PV Panels (Make and Model)</t>
  </si>
  <si>
    <t>Unit Price</t>
  </si>
  <si>
    <t>Inverters (Make and Model)</t>
  </si>
  <si>
    <t xml:space="preserve">Total </t>
  </si>
  <si>
    <t xml:space="preserve">Total amount of eligible PV Incentive expenses </t>
  </si>
  <si>
    <t>Use this table to summarize eligible kicker incentives expenses. The proof of equipment purchases must specify the price charged for the installation of equipment, and should include:
•Name, address, and contractor’s license number of the company performing the installation.
•Site address for the project.
•Description of the work performed.
•Quantity, make, and specific model of the equipment installed. If an incomplete model number is listed, the CEC will assume the lowest efficiency model number will be installed.
Instructions: Enter the Kicker Incentives. Fill out quantity, manufacturer, and model.</t>
  </si>
  <si>
    <t>Use this table to summarize eligible PV incentive expenses. The proof of equipment purchases must specify the price charged for the installation of equipment, and should include:
•Name, address, and contractor’s license number of the company performing the installation.
•Site address for the project.
•Description of the work performed.
•Quantity, make, and specific model of the equipment installed. If an incomplete model number is listed, the CEC will assume the lowest efficiency model number will be installed.
Instructions: Enter the PV incentive Information. Fill out quantity, manufacturer, and model.</t>
  </si>
  <si>
    <t xml:space="preserve">No. of EVSE  </t>
  </si>
  <si>
    <t>$200/unit  Single Family</t>
  </si>
  <si>
    <t>$500/unit Single Family</t>
  </si>
  <si>
    <t>$300/unit Multifamily</t>
  </si>
  <si>
    <t>$500/unit Multifamily</t>
  </si>
  <si>
    <t>BUILD-IP-FS-C Rev. 2026-02-20</t>
  </si>
  <si>
    <t>Log on to BUILD Online System as a Company Admin role and submit the completed payment claim package through the BUILD online application system.</t>
  </si>
  <si>
    <t>I</t>
  </si>
  <si>
    <t>applicant as  specified on the Incentive Reservation Application Form, hereby  assign the right to receive</t>
  </si>
  <si>
    <t>payment for the above noted amount requested under the BUILD Program to the following individual or</t>
  </si>
  <si>
    <t xml:space="preserve">entity and request that payment be forwarded to this individual or entity, addressed below. A STD 204-Payee  </t>
  </si>
  <si>
    <t>Date Record must be submitted for the person/entity receiving the payment, if it is not already on record with</t>
  </si>
  <si>
    <t xml:space="preserve">the Energy Commission. </t>
  </si>
  <si>
    <t>Name</t>
  </si>
  <si>
    <t>Address</t>
  </si>
  <si>
    <t>Phone Number</t>
  </si>
  <si>
    <t>(Pursuant to BUILD Guidelines, the CEC will accept an electronic signature.)</t>
  </si>
  <si>
    <t>BUILD Applicant or Authorized Representative of the Applicant:</t>
  </si>
  <si>
    <t>Signature</t>
  </si>
  <si>
    <t>Title</t>
  </si>
  <si>
    <t>Company</t>
  </si>
  <si>
    <t>Date</t>
  </si>
  <si>
    <t>Third-Party Assignment Payee:</t>
  </si>
  <si>
    <t>CEC USE ONLY</t>
  </si>
  <si>
    <t xml:space="preserve">Payment Assignment Request </t>
  </si>
  <si>
    <t>,the applicant or authorized representative  of the</t>
  </si>
  <si>
    <t>The applicant must complete the project completion payment claim and submit it on or before the construction reservation expiration date. All BUILD incentives must be used to reimburse or pay for eligible costs as specified in the BUILD Program Guidelines.</t>
  </si>
  <si>
    <t>•Step 3 Worksheet A: use the worksheet to list the invoices of eligible cost(s) for reimbursement of the total BUILD incentives reserved.  Complete the Third-Party Payment Assignment if incentives will be paid to a third-party payee.
•Step 3 Worksheet B: use the worksheet to list all of the itemized expenses from the invoices submitted for eligible kicker incentives.
•Step 3 Worksheet C: use the worksheet to list all of the itemized expenses for PV system.</t>
  </si>
  <si>
    <t>Copies of Paid Invoices and Proof of Payment</t>
  </si>
  <si>
    <t xml:space="preserve">Along with submitting the Worksheet, applicant must submit one PDF inclusive of all invoices that represent eligible expenses to be reimbursed or paid in a searchable format. Proof of payment may be in the form of a cancelled check or unconditional lien waiver which names the applicant as project owner.  A cancelled check must be submitted for the PV system, kicker technology invoice(s). </t>
  </si>
  <si>
    <t xml:space="preserve">Instructions: List the eligible cost(s) to be paid/reimbursed in this claim, including PV system and/or kicker technology incentives. The claim package must be supported by invoice(s) and proof of payment. Proof of payment may be in the form of a cancelled check or unconditional lien waiver which names the applicant as project owner.  A cancelled check must be submitted for the PV system, kicker technology invoice(s).
For questions, please contact BUILD@energy.ca.gov   </t>
  </si>
  <si>
    <r>
      <rPr>
        <b/>
        <sz val="14"/>
        <color theme="1"/>
        <rFont val="Calibri"/>
        <family val="2"/>
        <scheme val="minor"/>
      </rPr>
      <t xml:space="preserve">NOTE: </t>
    </r>
    <r>
      <rPr>
        <sz val="14"/>
        <color theme="1"/>
        <rFont val="Calibri"/>
        <family val="2"/>
        <scheme val="minor"/>
      </rPr>
      <t>Please make sure to (1) complete Worksheet C- PV system, and (2) submit proof of purchase and installation of the PV system if used to comply with the 5% reduction resident utility cost savings requirement (see BUILD Program Guidelines Chap. 2 Sec A(6) Modeled Resident Utility Costs, pgs. 8-9)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</si>
</sst>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_([$$-409]* #,##0.00_);_([$$-409]* \(#,##0.00\);_([$$-409]* &quot;-&quot;??_);_(@_)"/>
    <numFmt numFmtId="165" formatCode="mm/dd/yyyy"/>
    <numFmt numFmtId="166" formatCode="&quot;$&quot;#,##0.00"/>
  </numFmts>
  <fonts count="37" x14ac:knownFonts="1">
    <font>
      <sz val="12"/>
      <color theme="1"/>
      <name val="Calibri"/>
      <family val="2"/>
      <scheme val="minor"/>
    </font>
    <font>
      <sz val="11"/>
      <color theme="1"/>
      <name val="Calibri"/>
      <family val="2"/>
      <scheme val="minor"/>
    </font>
    <font>
      <sz val="11"/>
      <color rgb="FF000000"/>
      <name val="Calibri"/>
      <family val="2"/>
      <scheme val="minor"/>
    </font>
    <font>
      <b/>
      <sz val="18"/>
      <color rgb="FF000000"/>
      <name val="Calibri"/>
      <family val="2"/>
      <scheme val="minor"/>
    </font>
    <font>
      <sz val="8"/>
      <color rgb="FF000000"/>
      <name val="Arial"/>
      <family val="2"/>
    </font>
    <font>
      <sz val="1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000000"/>
      <name val="Arial"/>
      <family val="2"/>
    </font>
    <font>
      <sz val="12"/>
      <color rgb="FF000000"/>
      <name val="Calibri"/>
      <family val="2"/>
      <scheme val="minor"/>
    </font>
    <font>
      <sz val="12"/>
      <name val="Calibri"/>
      <family val="2"/>
      <scheme val="minor"/>
    </font>
    <font>
      <sz val="12"/>
      <color rgb="FF000000"/>
      <name val="Calibri"/>
      <family val="2"/>
    </font>
    <font>
      <b/>
      <sz val="12"/>
      <name val="Calibri"/>
      <family val="2"/>
      <scheme val="minor"/>
    </font>
    <font>
      <b/>
      <sz val="11"/>
      <color rgb="FFFFFFFF"/>
      <name val="Calibri"/>
      <family val="2"/>
      <scheme val="minor"/>
    </font>
    <font>
      <b/>
      <sz val="18"/>
      <color rgb="FF000000"/>
      <name val="Calibri"/>
      <family val="2"/>
    </font>
    <font>
      <b/>
      <sz val="14"/>
      <color theme="1"/>
      <name val="Calibri"/>
      <family val="2"/>
      <scheme val="minor"/>
    </font>
    <font>
      <sz val="14"/>
      <color rgb="FF000000"/>
      <name val="Calibri"/>
      <family val="2"/>
    </font>
    <font>
      <sz val="14"/>
      <color theme="1"/>
      <name val="Calibri"/>
      <family val="2"/>
      <scheme val="minor"/>
    </font>
    <font>
      <i/>
      <sz val="12"/>
      <color theme="1"/>
      <name val="Calibri"/>
      <family val="2"/>
      <scheme val="minor"/>
    </font>
    <font>
      <b/>
      <sz val="18"/>
      <name val="Calibri"/>
      <family val="2"/>
    </font>
    <font>
      <sz val="12"/>
      <name val="Arial"/>
      <family val="2"/>
    </font>
    <font>
      <i/>
      <sz val="12"/>
      <color rgb="FF000000"/>
      <name val="Calibri"/>
      <family val="2"/>
      <scheme val="minor"/>
    </font>
    <font>
      <u/>
      <sz val="14"/>
      <color theme="10"/>
      <name val="Calibri"/>
      <family val="2"/>
      <scheme val="minor"/>
    </font>
    <font>
      <sz val="11"/>
      <color rgb="FFFF0000"/>
      <name val="Calibri"/>
      <family val="2"/>
      <scheme val="minor"/>
    </font>
    <font>
      <sz val="11"/>
      <color rgb="FFFFFFFF"/>
      <name val="Calibri"/>
      <family val="2"/>
      <scheme val="minor"/>
    </font>
    <font>
      <sz val="12"/>
      <color rgb="FFFF0000"/>
      <name val="Calibri"/>
      <family val="2"/>
      <scheme val="minor"/>
    </font>
    <font>
      <b/>
      <sz val="11"/>
      <name val="Calibri"/>
      <family val="2"/>
      <scheme val="minor"/>
    </font>
    <font>
      <sz val="12"/>
      <color rgb="FF000000"/>
      <name val="Calibri"/>
      <family val="2"/>
    </font>
    <font>
      <sz val="12"/>
      <name val="Calibri"/>
      <family val="2"/>
    </font>
    <font>
      <sz val="11"/>
      <color rgb="FF000000"/>
      <name val="Calibri"/>
      <family val="2"/>
    </font>
    <font>
      <sz val="14"/>
      <color rgb="FF000000"/>
      <name val="Calibri"/>
      <family val="2"/>
      <scheme val="minor"/>
    </font>
    <font>
      <b/>
      <sz val="14"/>
      <color rgb="FF000000"/>
      <name val="Calibri"/>
      <family val="2"/>
      <scheme val="minor"/>
    </font>
    <font>
      <b/>
      <sz val="12"/>
      <color rgb="FFFFFFFF"/>
      <name val="Calibri"/>
      <family val="2"/>
      <scheme val="minor"/>
    </font>
    <font>
      <b/>
      <i/>
      <sz val="12"/>
      <color rgb="FF000000"/>
      <name val="Calibri"/>
      <family val="2"/>
      <scheme val="minor"/>
    </font>
    <font>
      <sz val="12"/>
      <color rgb="FF000000"/>
      <name val="Lucida Handwriting"/>
      <family val="4"/>
    </font>
    <font>
      <b/>
      <sz val="12"/>
      <color rgb="FF000000"/>
      <name val="Arial"/>
      <family val="2"/>
    </font>
  </fonts>
  <fills count="8">
    <fill>
      <patternFill patternType="none"/>
    </fill>
    <fill>
      <patternFill patternType="gray125"/>
    </fill>
    <fill>
      <patternFill patternType="solid">
        <fgColor rgb="FFDDEBF7"/>
        <bgColor rgb="FF000000"/>
      </patternFill>
    </fill>
    <fill>
      <patternFill patternType="solid">
        <fgColor rgb="FFDDEBF7"/>
        <bgColor indexed="64"/>
      </patternFill>
    </fill>
    <fill>
      <patternFill patternType="solid">
        <fgColor theme="1"/>
        <bgColor rgb="FF000000"/>
      </patternFill>
    </fill>
    <fill>
      <patternFill patternType="solid">
        <fgColor rgb="FF000000"/>
        <bgColor rgb="FF000000"/>
      </patternFill>
    </fill>
    <fill>
      <patternFill patternType="solid">
        <fgColor rgb="FFEBF1DE"/>
        <bgColor rgb="FF000000"/>
      </patternFill>
    </fill>
    <fill>
      <patternFill patternType="solid">
        <fgColor theme="0"/>
        <bgColor rgb="FF000000"/>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medium">
        <color auto="1"/>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s>
  <cellStyleXfs count="11">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 fillId="0" borderId="0"/>
    <xf numFmtId="0" fontId="6" fillId="0" borderId="0" applyNumberFormat="0" applyFill="0" applyBorder="0" applyAlignment="0" applyProtection="0"/>
  </cellStyleXfs>
  <cellXfs count="171">
    <xf numFmtId="0" fontId="0" fillId="0" borderId="0" xfId="0"/>
    <xf numFmtId="0" fontId="2" fillId="0" borderId="0" xfId="0" applyFont="1" applyAlignment="1">
      <alignment horizontal="center"/>
    </xf>
    <xf numFmtId="0" fontId="0" fillId="0" borderId="0" xfId="0" applyAlignment="1">
      <alignment wrapText="1"/>
    </xf>
    <xf numFmtId="0" fontId="2" fillId="0" borderId="0" xfId="0" applyFont="1"/>
    <xf numFmtId="0" fontId="11" fillId="0" borderId="4" xfId="0" applyFont="1" applyBorder="1" applyAlignment="1">
      <alignment horizontal="left" vertical="top" wrapText="1"/>
    </xf>
    <xf numFmtId="0" fontId="5" fillId="0" borderId="0" xfId="0" applyFont="1"/>
    <xf numFmtId="0" fontId="10" fillId="0" borderId="0" xfId="0" applyFont="1" applyAlignment="1">
      <alignment horizontal="left"/>
    </xf>
    <xf numFmtId="0" fontId="8" fillId="3" borderId="3" xfId="0" applyFont="1" applyFill="1" applyBorder="1" applyAlignment="1">
      <alignment horizontal="right"/>
    </xf>
    <xf numFmtId="0" fontId="13" fillId="2" borderId="3" xfId="0" applyFont="1" applyFill="1" applyBorder="1" applyAlignment="1">
      <alignment horizontal="center" wrapText="1"/>
    </xf>
    <xf numFmtId="0" fontId="13" fillId="2" borderId="3" xfId="0" applyFont="1" applyFill="1" applyBorder="1"/>
    <xf numFmtId="0" fontId="19" fillId="0" borderId="0" xfId="0" applyFont="1" applyAlignment="1">
      <alignment horizontal="left"/>
    </xf>
    <xf numFmtId="0" fontId="5" fillId="0" borderId="0" xfId="0" applyFont="1" applyAlignment="1">
      <alignment horizontal="left" vertical="top"/>
    </xf>
    <xf numFmtId="0" fontId="5" fillId="0" borderId="0" xfId="0" applyFont="1" applyAlignment="1">
      <alignment vertical="top" wrapText="1"/>
    </xf>
    <xf numFmtId="0" fontId="19" fillId="0" borderId="0" xfId="0" applyFont="1"/>
    <xf numFmtId="0" fontId="0" fillId="0" borderId="0" xfId="0" applyAlignment="1">
      <alignment horizontal="left"/>
    </xf>
    <xf numFmtId="0" fontId="13" fillId="2" borderId="3" xfId="0" applyFont="1"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7" fillId="0" borderId="0" xfId="0" applyFont="1" applyAlignment="1">
      <alignment horizontal="left" vertical="top" wrapText="1"/>
    </xf>
    <xf numFmtId="0" fontId="18" fillId="0" borderId="0" xfId="0" applyFont="1" applyAlignment="1">
      <alignment wrapText="1"/>
    </xf>
    <xf numFmtId="0" fontId="22" fillId="0" borderId="0" xfId="0" applyFont="1" applyAlignment="1">
      <alignment horizontal="left"/>
    </xf>
    <xf numFmtId="165" fontId="5" fillId="2" borderId="3" xfId="0" applyNumberFormat="1" applyFont="1" applyFill="1" applyBorder="1" applyAlignment="1" applyProtection="1">
      <alignment horizontal="center"/>
      <protection locked="0"/>
    </xf>
    <xf numFmtId="44" fontId="5" fillId="2" borderId="3" xfId="0" applyNumberFormat="1" applyFont="1" applyFill="1" applyBorder="1" applyProtection="1">
      <protection locked="0"/>
    </xf>
    <xf numFmtId="0" fontId="14" fillId="5" borderId="7" xfId="0" applyFont="1" applyFill="1" applyBorder="1"/>
    <xf numFmtId="0" fontId="25" fillId="5" borderId="0" xfId="0" applyFont="1" applyFill="1"/>
    <xf numFmtId="0" fontId="5" fillId="0" borderId="0" xfId="0" applyFont="1" applyAlignment="1">
      <alignment horizontal="center"/>
    </xf>
    <xf numFmtId="0" fontId="5" fillId="0" borderId="0" xfId="0" applyFont="1" applyAlignment="1">
      <alignment horizontal="right"/>
    </xf>
    <xf numFmtId="0" fontId="10" fillId="0" borderId="5" xfId="0" applyFont="1" applyBorder="1"/>
    <xf numFmtId="0" fontId="4" fillId="0" borderId="0" xfId="0" applyFont="1" applyAlignment="1">
      <alignment vertical="center"/>
    </xf>
    <xf numFmtId="0" fontId="14" fillId="4" borderId="0" xfId="0" applyFont="1" applyFill="1" applyAlignment="1">
      <alignment horizontal="left" vertical="center"/>
    </xf>
    <xf numFmtId="0" fontId="11" fillId="0" borderId="0" xfId="0" applyFont="1" applyAlignment="1">
      <alignment vertical="center"/>
    </xf>
    <xf numFmtId="0" fontId="0" fillId="0" borderId="0" xfId="0" applyAlignment="1">
      <alignment vertical="center"/>
    </xf>
    <xf numFmtId="0" fontId="25" fillId="0" borderId="0" xfId="0" applyFont="1"/>
    <xf numFmtId="0" fontId="2" fillId="0" borderId="0" xfId="0" applyFont="1" applyAlignment="1">
      <alignment horizontal="left" vertical="top"/>
    </xf>
    <xf numFmtId="0" fontId="14" fillId="0" borderId="0" xfId="0" applyFont="1"/>
    <xf numFmtId="0" fontId="5" fillId="0" borderId="0" xfId="0" applyFont="1" applyAlignment="1">
      <alignment vertical="top"/>
    </xf>
    <xf numFmtId="0" fontId="13" fillId="6" borderId="3" xfId="0" applyFont="1" applyFill="1" applyBorder="1" applyAlignment="1">
      <alignment horizontal="center" vertical="center" wrapText="1"/>
    </xf>
    <xf numFmtId="0" fontId="13" fillId="2" borderId="3" xfId="0" applyFont="1" applyFill="1" applyBorder="1" applyAlignment="1">
      <alignment horizontal="right"/>
    </xf>
    <xf numFmtId="6" fontId="5" fillId="0" borderId="0" xfId="0" applyNumberFormat="1" applyFont="1"/>
    <xf numFmtId="0" fontId="5" fillId="0" borderId="0" xfId="0" applyFont="1" applyAlignment="1">
      <alignment horizontal="left"/>
    </xf>
    <xf numFmtId="0" fontId="4" fillId="0" borderId="0" xfId="0" applyFont="1" applyAlignment="1">
      <alignment vertical="center" wrapText="1"/>
    </xf>
    <xf numFmtId="0" fontId="5" fillId="6" borderId="3" xfId="0" applyFont="1" applyFill="1" applyBorder="1" applyAlignment="1">
      <alignment horizontal="center" vertical="center"/>
    </xf>
    <xf numFmtId="0" fontId="3" fillId="0" borderId="0" xfId="0" applyFont="1" applyAlignment="1">
      <alignment vertical="center"/>
    </xf>
    <xf numFmtId="0" fontId="26" fillId="0" borderId="0" xfId="0" applyFont="1"/>
    <xf numFmtId="0" fontId="13" fillId="6" borderId="3" xfId="0" applyFont="1" applyFill="1" applyBorder="1" applyAlignment="1">
      <alignment horizontal="right"/>
    </xf>
    <xf numFmtId="0" fontId="5" fillId="0" borderId="8" xfId="0" applyFont="1" applyBorder="1" applyAlignment="1">
      <alignment horizontal="center"/>
    </xf>
    <xf numFmtId="0" fontId="13" fillId="6" borderId="3" xfId="0" applyFont="1" applyFill="1" applyBorder="1" applyAlignment="1">
      <alignment horizontal="center" vertical="center"/>
    </xf>
    <xf numFmtId="0" fontId="10" fillId="0" borderId="0" xfId="0" applyFont="1"/>
    <xf numFmtId="0" fontId="10" fillId="0" borderId="10" xfId="0" applyFont="1" applyBorder="1"/>
    <xf numFmtId="0" fontId="5" fillId="2" borderId="3" xfId="0" applyFont="1" applyFill="1" applyBorder="1" applyAlignment="1" applyProtection="1">
      <alignment horizontal="center" vertical="center"/>
      <protection locked="0"/>
    </xf>
    <xf numFmtId="0" fontId="5" fillId="2" borderId="3" xfId="0" applyFont="1" applyFill="1" applyBorder="1" applyAlignment="1" applyProtection="1">
      <alignment horizontal="left" vertical="top" wrapText="1"/>
      <protection locked="0"/>
    </xf>
    <xf numFmtId="0" fontId="5" fillId="6" borderId="3" xfId="0" applyFont="1" applyFill="1" applyBorder="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left" vertical="top"/>
    </xf>
    <xf numFmtId="0" fontId="13" fillId="6" borderId="11" xfId="0" applyFont="1" applyFill="1" applyBorder="1" applyAlignment="1">
      <alignment horizontal="right"/>
    </xf>
    <xf numFmtId="0" fontId="5" fillId="2" borderId="9" xfId="0" applyFont="1" applyFill="1" applyBorder="1" applyAlignment="1" applyProtection="1">
      <alignment horizontal="left" vertical="top" wrapText="1"/>
      <protection locked="0"/>
    </xf>
    <xf numFmtId="0" fontId="2" fillId="0" borderId="0" xfId="0" applyFont="1" applyAlignment="1">
      <alignment vertical="top"/>
    </xf>
    <xf numFmtId="0" fontId="13" fillId="0" borderId="0" xfId="0" applyFont="1" applyAlignment="1">
      <alignment horizontal="right"/>
    </xf>
    <xf numFmtId="0" fontId="5" fillId="0" borderId="0" xfId="0" applyFont="1" applyAlignment="1" applyProtection="1">
      <alignment horizontal="left" vertical="top" wrapText="1"/>
      <protection locked="0"/>
    </xf>
    <xf numFmtId="42" fontId="5" fillId="0" borderId="0" xfId="0" applyNumberFormat="1" applyFont="1" applyAlignment="1">
      <alignment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24" fillId="0" borderId="0" xfId="0" applyFont="1" applyAlignment="1">
      <alignment vertical="top" wrapText="1"/>
    </xf>
    <xf numFmtId="0" fontId="5" fillId="0" borderId="0" xfId="0" applyFont="1" applyAlignment="1" applyProtection="1">
      <alignment horizontal="left" vertical="center"/>
      <protection locked="0"/>
    </xf>
    <xf numFmtId="42" fontId="5" fillId="0" borderId="0" xfId="0" applyNumberFormat="1" applyFont="1"/>
    <xf numFmtId="0" fontId="27" fillId="0" borderId="0" xfId="0" applyFont="1" applyProtection="1">
      <protection locked="0"/>
    </xf>
    <xf numFmtId="42" fontId="27" fillId="0" borderId="0" xfId="0" applyNumberFormat="1" applyFont="1"/>
    <xf numFmtId="0" fontId="5" fillId="0" borderId="0" xfId="0" applyFont="1" applyProtection="1">
      <protection locked="0"/>
    </xf>
    <xf numFmtId="0" fontId="13" fillId="0" borderId="0" xfId="0" applyFont="1"/>
    <xf numFmtId="0" fontId="13" fillId="0" borderId="0" xfId="0" applyFont="1" applyAlignment="1" applyProtection="1">
      <alignment horizontal="right"/>
      <protection locked="0"/>
    </xf>
    <xf numFmtId="0" fontId="11" fillId="0" borderId="0" xfId="0" applyFont="1" applyAlignment="1">
      <alignment horizontal="right"/>
    </xf>
    <xf numFmtId="0" fontId="11" fillId="0" borderId="0" xfId="0" applyFont="1" applyAlignment="1" applyProtection="1">
      <alignment horizontal="right" vertical="top"/>
      <protection locked="0"/>
    </xf>
    <xf numFmtId="0" fontId="11" fillId="0" borderId="0" xfId="0" applyFont="1"/>
    <xf numFmtId="0" fontId="11" fillId="0" borderId="0" xfId="0" applyFont="1" applyAlignment="1">
      <alignment horizontal="left" vertical="top" wrapText="1"/>
    </xf>
    <xf numFmtId="0" fontId="9" fillId="0" borderId="0" xfId="0" applyFont="1" applyAlignment="1">
      <alignment horizontal="center" vertical="center" wrapText="1"/>
    </xf>
    <xf numFmtId="0" fontId="12" fillId="0" borderId="0" xfId="0" applyFont="1" applyAlignment="1">
      <alignment horizontal="right"/>
    </xf>
    <xf numFmtId="0" fontId="9"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10" fillId="0" borderId="0" xfId="0" applyFont="1" applyAlignment="1">
      <alignment horizontal="left" vertical="top" wrapText="1"/>
    </xf>
    <xf numFmtId="0" fontId="5" fillId="6" borderId="3" xfId="0" applyFont="1" applyFill="1" applyBorder="1" applyAlignment="1" applyProtection="1">
      <alignment horizontal="center" vertical="center"/>
      <protection hidden="1"/>
    </xf>
    <xf numFmtId="165" fontId="2" fillId="2" borderId="3" xfId="0" applyNumberFormat="1" applyFont="1" applyFill="1" applyBorder="1" applyAlignment="1" applyProtection="1">
      <alignment horizontal="center"/>
      <protection locked="0"/>
    </xf>
    <xf numFmtId="44" fontId="2" fillId="2" borderId="3" xfId="0" applyNumberFormat="1" applyFont="1" applyFill="1" applyBorder="1" applyProtection="1">
      <protection locked="0"/>
    </xf>
    <xf numFmtId="0" fontId="23" fillId="0" borderId="0" xfId="10" applyFont="1"/>
    <xf numFmtId="0" fontId="13" fillId="0" borderId="0" xfId="0" applyFont="1" applyAlignment="1">
      <alignment horizontal="left" wrapText="1"/>
    </xf>
    <xf numFmtId="0" fontId="5" fillId="2" borderId="3" xfId="0" applyFont="1" applyFill="1" applyBorder="1" applyAlignment="1" applyProtection="1">
      <alignment horizontal="left" wrapText="1"/>
      <protection locked="0"/>
    </xf>
    <xf numFmtId="0" fontId="13" fillId="2" borderId="3" xfId="0" applyFont="1" applyFill="1" applyBorder="1" applyAlignment="1">
      <alignment horizontal="left" vertical="center" wrapText="1"/>
    </xf>
    <xf numFmtId="0" fontId="5" fillId="2" borderId="6" xfId="0" applyFont="1" applyFill="1" applyBorder="1" applyAlignment="1" applyProtection="1">
      <alignment horizontal="left" vertical="top" wrapText="1"/>
      <protection locked="0"/>
    </xf>
    <xf numFmtId="0" fontId="16" fillId="0" borderId="0" xfId="0" applyFont="1" applyAlignment="1">
      <alignment horizontal="left"/>
    </xf>
    <xf numFmtId="0" fontId="18" fillId="0" borderId="0" xfId="0" applyFont="1" applyAlignment="1">
      <alignment horizontal="left" vertical="top" wrapText="1"/>
    </xf>
    <xf numFmtId="0" fontId="16" fillId="0" borderId="0" xfId="0" applyFont="1" applyAlignment="1">
      <alignment horizontal="left" vertical="top"/>
    </xf>
    <xf numFmtId="166" fontId="5" fillId="6" borderId="3" xfId="0" applyNumberFormat="1" applyFont="1" applyFill="1" applyBorder="1" applyAlignment="1" applyProtection="1">
      <alignment vertical="center"/>
      <protection hidden="1"/>
    </xf>
    <xf numFmtId="166" fontId="0" fillId="0" borderId="0" xfId="0" applyNumberFormat="1"/>
    <xf numFmtId="166" fontId="5" fillId="2" borderId="3" xfId="0" applyNumberFormat="1" applyFont="1" applyFill="1" applyBorder="1" applyProtection="1">
      <protection locked="0"/>
    </xf>
    <xf numFmtId="166" fontId="5" fillId="6" borderId="6" xfId="0" applyNumberFormat="1" applyFont="1" applyFill="1" applyBorder="1" applyAlignment="1">
      <alignment vertical="center"/>
    </xf>
    <xf numFmtId="166" fontId="5" fillId="6" borderId="11" xfId="0" applyNumberFormat="1" applyFont="1" applyFill="1" applyBorder="1" applyAlignment="1">
      <alignment vertical="center"/>
    </xf>
    <xf numFmtId="0" fontId="23" fillId="0" borderId="0" xfId="10" applyFont="1" applyBorder="1" applyAlignment="1" applyProtection="1">
      <alignment horizontal="left" vertical="top" wrapText="1"/>
      <protection locked="0"/>
    </xf>
    <xf numFmtId="0" fontId="16" fillId="0" borderId="0" xfId="0" applyFont="1" applyAlignment="1">
      <alignment horizontal="left" vertical="top" wrapText="1"/>
    </xf>
    <xf numFmtId="0" fontId="16" fillId="0" borderId="0" xfId="0" applyFont="1"/>
    <xf numFmtId="0" fontId="9" fillId="0" borderId="0" xfId="0" applyFont="1" applyAlignment="1">
      <alignment horizontal="center" vertical="center"/>
    </xf>
    <xf numFmtId="164" fontId="5" fillId="0" borderId="0" xfId="0" applyNumberFormat="1" applyFont="1" applyAlignment="1" applyProtection="1">
      <alignment vertical="center"/>
      <protection hidden="1"/>
    </xf>
    <xf numFmtId="49" fontId="2" fillId="2" borderId="1" xfId="0" applyNumberFormat="1" applyFont="1" applyFill="1" applyBorder="1" applyAlignment="1" applyProtection="1">
      <alignment horizontal="left" wrapText="1"/>
      <protection locked="0"/>
    </xf>
    <xf numFmtId="49" fontId="5" fillId="2" borderId="3" xfId="0" applyNumberFormat="1" applyFont="1" applyFill="1" applyBorder="1" applyAlignment="1" applyProtection="1">
      <alignment horizontal="left" wrapText="1"/>
      <protection locked="0"/>
    </xf>
    <xf numFmtId="0" fontId="5" fillId="2" borderId="1" xfId="0" applyFont="1" applyFill="1" applyBorder="1" applyAlignment="1" applyProtection="1">
      <alignment horizontal="left" wrapText="1"/>
      <protection locked="0"/>
    </xf>
    <xf numFmtId="0" fontId="31" fillId="0" borderId="0" xfId="10" applyFont="1" applyBorder="1" applyAlignment="1" applyProtection="1">
      <alignment horizontal="left" vertical="top" wrapText="1"/>
      <protection locked="0"/>
    </xf>
    <xf numFmtId="0" fontId="32" fillId="0" borderId="0" xfId="10" applyFont="1" applyBorder="1" applyAlignment="1" applyProtection="1">
      <alignment horizontal="left" vertical="top" wrapText="1"/>
      <protection locked="0"/>
    </xf>
    <xf numFmtId="0" fontId="16" fillId="0" borderId="0" xfId="0" applyFont="1" applyAlignment="1">
      <alignment horizontal="center" vertical="top"/>
    </xf>
    <xf numFmtId="0" fontId="28" fillId="0" borderId="0" xfId="0" applyFont="1" applyAlignment="1">
      <alignment vertical="top"/>
    </xf>
    <xf numFmtId="0" fontId="29" fillId="0" borderId="0" xfId="0" applyFont="1" applyAlignment="1">
      <alignment vertical="top"/>
    </xf>
    <xf numFmtId="0" fontId="13" fillId="0" borderId="0" xfId="0" applyFont="1" applyAlignment="1">
      <alignment wrapText="1"/>
    </xf>
    <xf numFmtId="2" fontId="5" fillId="2" borderId="3" xfId="0" applyNumberFormat="1" applyFont="1" applyFill="1" applyBorder="1" applyAlignment="1" applyProtection="1">
      <alignment vertical="center"/>
      <protection hidden="1"/>
    </xf>
    <xf numFmtId="0" fontId="2" fillId="0" borderId="8" xfId="0" applyFont="1" applyBorder="1" applyAlignment="1">
      <alignment vertical="top"/>
    </xf>
    <xf numFmtId="0" fontId="30" fillId="2" borderId="3" xfId="0" applyFont="1" applyFill="1" applyBorder="1" applyAlignment="1" applyProtection="1">
      <alignment horizontal="left" wrapText="1"/>
      <protection locked="0"/>
    </xf>
    <xf numFmtId="0" fontId="2" fillId="2" borderId="3" xfId="0" applyFont="1" applyFill="1" applyBorder="1" applyAlignment="1" applyProtection="1">
      <alignment horizontal="left" wrapText="1"/>
      <protection locked="0"/>
    </xf>
    <xf numFmtId="0" fontId="33" fillId="5" borderId="0" xfId="0" applyFont="1" applyFill="1" applyAlignment="1">
      <alignment horizontal="left"/>
    </xf>
    <xf numFmtId="0" fontId="14" fillId="5" borderId="0" xfId="0" applyFont="1" applyFill="1" applyAlignment="1">
      <alignment horizontal="left"/>
    </xf>
    <xf numFmtId="0" fontId="10" fillId="0" borderId="0" xfId="0" applyFont="1" applyAlignment="1">
      <alignment horizontal="right" vertical="top" wrapText="1" indent="1"/>
    </xf>
    <xf numFmtId="0" fontId="10" fillId="0" borderId="0" xfId="0" applyFont="1" applyAlignment="1">
      <alignment vertical="top"/>
    </xf>
    <xf numFmtId="0" fontId="22" fillId="0" borderId="0" xfId="0" applyFont="1"/>
    <xf numFmtId="0" fontId="34" fillId="0" borderId="0" xfId="0" applyFont="1"/>
    <xf numFmtId="0" fontId="36" fillId="0" borderId="0" xfId="0" applyFont="1" applyAlignment="1">
      <alignment horizontal="left"/>
    </xf>
    <xf numFmtId="0" fontId="14" fillId="7" borderId="0" xfId="0" applyFont="1" applyFill="1" applyAlignment="1">
      <alignment horizontal="left"/>
    </xf>
    <xf numFmtId="0" fontId="35"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top"/>
    </xf>
    <xf numFmtId="166" fontId="5" fillId="6" borderId="1" xfId="0" applyNumberFormat="1" applyFont="1" applyFill="1" applyBorder="1" applyAlignment="1" applyProtection="1">
      <alignment vertical="center"/>
      <protection hidden="1"/>
    </xf>
    <xf numFmtId="166" fontId="5" fillId="6" borderId="6" xfId="0" applyNumberFormat="1" applyFont="1" applyFill="1" applyBorder="1" applyAlignment="1" applyProtection="1">
      <alignment vertical="center"/>
      <protection hidden="1"/>
    </xf>
    <xf numFmtId="0" fontId="5" fillId="6" borderId="1" xfId="0" applyFont="1" applyFill="1" applyBorder="1" applyAlignment="1" applyProtection="1">
      <alignment vertical="center"/>
      <protection hidden="1"/>
    </xf>
    <xf numFmtId="0" fontId="35" fillId="2" borderId="1"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6" xfId="0" applyFont="1" applyFill="1" applyBorder="1" applyAlignment="1">
      <alignment horizontal="center" vertical="center"/>
    </xf>
    <xf numFmtId="0" fontId="12" fillId="0" borderId="0" xfId="0" applyFont="1" applyAlignment="1">
      <alignment vertical="top" wrapText="1"/>
    </xf>
    <xf numFmtId="0" fontId="2" fillId="0" borderId="0" xfId="0" applyFont="1"/>
    <xf numFmtId="0" fontId="2" fillId="2" borderId="1"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1"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35" fillId="2" borderId="1" xfId="0" applyFont="1" applyFill="1" applyBorder="1" applyAlignment="1" applyProtection="1">
      <alignment horizontal="left" vertical="center"/>
      <protection locked="0"/>
    </xf>
    <xf numFmtId="0" fontId="35" fillId="2" borderId="6" xfId="0" applyFont="1" applyFill="1" applyBorder="1" applyAlignment="1" applyProtection="1">
      <alignment horizontal="left" vertical="center"/>
      <protection locked="0"/>
    </xf>
    <xf numFmtId="0" fontId="10" fillId="0" borderId="0" xfId="0" applyFont="1"/>
    <xf numFmtId="0" fontId="15" fillId="0" borderId="0" xfId="0" applyFont="1" applyAlignment="1">
      <alignment horizontal="center" vertical="center"/>
    </xf>
    <xf numFmtId="0" fontId="9" fillId="0" borderId="0" xfId="0" applyFont="1" applyAlignment="1">
      <alignment horizontal="center" vertical="center"/>
    </xf>
    <xf numFmtId="0" fontId="2" fillId="2" borderId="1" xfId="0"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2" fillId="2" borderId="1" xfId="0" applyFont="1" applyFill="1" applyBorder="1" applyAlignment="1" applyProtection="1">
      <alignment horizontal="left"/>
      <protection locked="0" hidden="1"/>
    </xf>
    <xf numFmtId="0" fontId="2" fillId="2" borderId="2" xfId="0" applyFont="1" applyFill="1" applyBorder="1" applyAlignment="1" applyProtection="1">
      <alignment horizontal="left"/>
      <protection locked="0" hidden="1"/>
    </xf>
    <xf numFmtId="0" fontId="2" fillId="2" borderId="6" xfId="0" applyFont="1" applyFill="1" applyBorder="1" applyAlignment="1" applyProtection="1">
      <alignment horizontal="left"/>
      <protection locked="0" hidden="1"/>
    </xf>
    <xf numFmtId="0" fontId="2" fillId="0" borderId="0" xfId="0" applyFont="1" applyAlignment="1">
      <alignment horizontal="center" vertical="top"/>
    </xf>
    <xf numFmtId="0" fontId="2" fillId="6" borderId="1" xfId="0" applyFont="1" applyFill="1" applyBorder="1" applyAlignment="1" applyProtection="1">
      <alignment vertical="top"/>
      <protection hidden="1"/>
    </xf>
    <xf numFmtId="0" fontId="2" fillId="6" borderId="6" xfId="0" applyFont="1" applyFill="1" applyBorder="1" applyAlignment="1" applyProtection="1">
      <alignment vertical="top"/>
      <protection hidden="1"/>
    </xf>
    <xf numFmtId="0" fontId="10" fillId="0" borderId="0" xfId="0" applyFont="1" applyAlignment="1">
      <alignment horizontal="left" vertical="top" wrapText="1"/>
    </xf>
    <xf numFmtId="0" fontId="6" fillId="0" borderId="0" xfId="10" applyAlignment="1">
      <alignment horizontal="left" wrapText="1"/>
    </xf>
    <xf numFmtId="0" fontId="2" fillId="6" borderId="1" xfId="0" applyFont="1" applyFill="1" applyBorder="1" applyAlignment="1" applyProtection="1">
      <alignment horizontal="center" vertical="top"/>
      <protection hidden="1"/>
    </xf>
    <xf numFmtId="0" fontId="2" fillId="6" borderId="2" xfId="0" applyFont="1" applyFill="1" applyBorder="1" applyAlignment="1" applyProtection="1">
      <alignment horizontal="center" vertical="top"/>
      <protection hidden="1"/>
    </xf>
    <xf numFmtId="0" fontId="2" fillId="6" borderId="6" xfId="0" applyFont="1" applyFill="1" applyBorder="1" applyAlignment="1" applyProtection="1">
      <alignment horizontal="center" vertical="top"/>
      <protection hidden="1"/>
    </xf>
    <xf numFmtId="0" fontId="5" fillId="2" borderId="1"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44" fontId="5" fillId="2" borderId="1" xfId="0" applyNumberFormat="1" applyFont="1" applyFill="1" applyBorder="1" applyAlignment="1" applyProtection="1">
      <alignment horizontal="left" vertical="top" wrapText="1"/>
      <protection locked="0"/>
    </xf>
    <xf numFmtId="44" fontId="5" fillId="2" borderId="6" xfId="0" applyNumberFormat="1" applyFont="1" applyFill="1" applyBorder="1" applyAlignment="1" applyProtection="1">
      <alignment horizontal="left" vertical="top" wrapText="1"/>
      <protection locked="0"/>
    </xf>
    <xf numFmtId="0" fontId="13" fillId="2" borderId="1"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7" fontId="5" fillId="6" borderId="1" xfId="0" applyNumberFormat="1" applyFont="1" applyFill="1" applyBorder="1" applyAlignment="1" applyProtection="1">
      <alignment horizontal="right" vertical="center"/>
      <protection hidden="1"/>
    </xf>
    <xf numFmtId="7" fontId="5" fillId="6" borderId="6" xfId="0" applyNumberFormat="1" applyFont="1" applyFill="1" applyBorder="1" applyAlignment="1" applyProtection="1">
      <alignment horizontal="right" vertical="center"/>
      <protection hidden="1"/>
    </xf>
  </cellXfs>
  <cellStyles count="11">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7" builtinId="8" hidden="1"/>
    <cellStyle name="Hyperlink" xfId="3" builtinId="8" hidden="1"/>
    <cellStyle name="Hyperlink" xfId="1" builtinId="8" hidden="1"/>
    <cellStyle name="Hyperlink" xfId="10" builtinId="8"/>
    <cellStyle name="Normal" xfId="0" builtinId="0"/>
    <cellStyle name="Normal 2" xfId="9" xr:uid="{A7021BD2-23D6-4B39-89A3-AFBD142AB37A}"/>
  </cellStyles>
  <dxfs count="0"/>
  <tableStyles count="0" defaultTableStyle="TableStyleMedium9" defaultPivotStyle="PivotStyleMedium4"/>
  <colors>
    <mruColors>
      <color rgb="FFEBF1DE"/>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533400</xdr:colOff>
      <xdr:row>0</xdr:row>
      <xdr:rowOff>9525</xdr:rowOff>
    </xdr:from>
    <xdr:to>
      <xdr:col>4</xdr:col>
      <xdr:colOff>1345247</xdr:colOff>
      <xdr:row>0</xdr:row>
      <xdr:rowOff>576453</xdr:rowOff>
    </xdr:to>
    <xdr:pic>
      <xdr:nvPicPr>
        <xdr:cNvPr id="5" name="Picture 4" descr="BUILD Program Logo">
          <a:extLst>
            <a:ext uri="{FF2B5EF4-FFF2-40B4-BE49-F238E27FC236}">
              <a16:creationId xmlns:a16="http://schemas.microsoft.com/office/drawing/2014/main" id="{EA3AE174-1273-422B-AE48-656DE85D0B1E}"/>
            </a:ext>
          </a:extLst>
        </xdr:cNvPr>
        <xdr:cNvPicPr>
          <a:picLocks noChangeAspect="1"/>
        </xdr:cNvPicPr>
      </xdr:nvPicPr>
      <xdr:blipFill>
        <a:blip xmlns:r="http://schemas.openxmlformats.org/officeDocument/2006/relationships" r:embed="rId1"/>
        <a:stretch>
          <a:fillRect/>
        </a:stretch>
      </xdr:blipFill>
      <xdr:spPr>
        <a:xfrm>
          <a:off x="2343150" y="9525"/>
          <a:ext cx="3021647" cy="56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571500</xdr:colOff>
      <xdr:row>0</xdr:row>
      <xdr:rowOff>9525</xdr:rowOff>
    </xdr:from>
    <xdr:to>
      <xdr:col>4</xdr:col>
      <xdr:colOff>1735772</xdr:colOff>
      <xdr:row>0</xdr:row>
      <xdr:rowOff>576453</xdr:rowOff>
    </xdr:to>
    <xdr:pic>
      <xdr:nvPicPr>
        <xdr:cNvPr id="3" name="Picture 2" descr="BUILD Program Logo">
          <a:extLst>
            <a:ext uri="{FF2B5EF4-FFF2-40B4-BE49-F238E27FC236}">
              <a16:creationId xmlns:a16="http://schemas.microsoft.com/office/drawing/2014/main" id="{62439D38-7FC4-4216-A228-23E3EB1E6179}"/>
            </a:ext>
          </a:extLst>
        </xdr:cNvPr>
        <xdr:cNvPicPr>
          <a:picLocks noChangeAspect="1"/>
        </xdr:cNvPicPr>
      </xdr:nvPicPr>
      <xdr:blipFill>
        <a:blip xmlns:r="http://schemas.openxmlformats.org/officeDocument/2006/relationships" r:embed="rId1"/>
        <a:stretch>
          <a:fillRect/>
        </a:stretch>
      </xdr:blipFill>
      <xdr:spPr>
        <a:xfrm>
          <a:off x="2343150" y="9525"/>
          <a:ext cx="3021647" cy="566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552450</xdr:colOff>
      <xdr:row>0</xdr:row>
      <xdr:rowOff>9525</xdr:rowOff>
    </xdr:from>
    <xdr:to>
      <xdr:col>4</xdr:col>
      <xdr:colOff>116522</xdr:colOff>
      <xdr:row>0</xdr:row>
      <xdr:rowOff>576453</xdr:rowOff>
    </xdr:to>
    <xdr:pic>
      <xdr:nvPicPr>
        <xdr:cNvPr id="2" name="Picture 1" descr="BUILD Program Logo">
          <a:extLst>
            <a:ext uri="{FF2B5EF4-FFF2-40B4-BE49-F238E27FC236}">
              <a16:creationId xmlns:a16="http://schemas.microsoft.com/office/drawing/2014/main" id="{B14C484B-4B3D-4313-8EAE-F0C0AB82F563}"/>
            </a:ext>
          </a:extLst>
        </xdr:cNvPr>
        <xdr:cNvPicPr>
          <a:picLocks noChangeAspect="1"/>
        </xdr:cNvPicPr>
      </xdr:nvPicPr>
      <xdr:blipFill>
        <a:blip xmlns:r="http://schemas.openxmlformats.org/officeDocument/2006/relationships" r:embed="rId1"/>
        <a:stretch>
          <a:fillRect/>
        </a:stretch>
      </xdr:blipFill>
      <xdr:spPr>
        <a:xfrm>
          <a:off x="2343150" y="9525"/>
          <a:ext cx="3021647" cy="5669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ca.gov/media/7030" TargetMode="External"/><Relationship Id="rId2" Type="http://schemas.openxmlformats.org/officeDocument/2006/relationships/hyperlink" Target="https://buildapp.energy.ca.gov/" TargetMode="External"/><Relationship Id="rId1" Type="http://schemas.openxmlformats.org/officeDocument/2006/relationships/hyperlink" Target="https://www.adobe.com/acrobat/hub/make-a-pdf-searchable.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energy.ca.gov/sites/default/files/2022-03/CEC-300-2022-001-CMF.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energy.ca.gov/sites/default/files/2022-03/CEC-300-2022-001-CM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AF18-60D7-4204-BBA6-707036FB16C6}">
  <dimension ref="A1:B22"/>
  <sheetViews>
    <sheetView showGridLines="0" tabSelected="1" zoomScaleNormal="100" zoomScaleSheetLayoutView="100" workbookViewId="0"/>
  </sheetViews>
  <sheetFormatPr defaultColWidth="9" defaultRowHeight="15.75" x14ac:dyDescent="0.25"/>
  <cols>
    <col min="1" max="1" width="98.625" customWidth="1"/>
    <col min="2" max="2" width="8.625" customWidth="1"/>
  </cols>
  <sheetData>
    <row r="1" spans="1:2" ht="18.75" x14ac:dyDescent="0.25">
      <c r="A1" s="106" t="s">
        <v>0</v>
      </c>
    </row>
    <row r="2" spans="1:2" ht="18.75" x14ac:dyDescent="0.3">
      <c r="A2" s="88"/>
    </row>
    <row r="3" spans="1:2" ht="60" customHeight="1" x14ac:dyDescent="0.3">
      <c r="A3" s="18" t="s">
        <v>93</v>
      </c>
      <c r="B3" s="19"/>
    </row>
    <row r="4" spans="1:2" ht="15" customHeight="1" x14ac:dyDescent="0.3">
      <c r="A4" s="18"/>
      <c r="B4" s="19"/>
    </row>
    <row r="5" spans="1:2" ht="18.75" x14ac:dyDescent="0.25">
      <c r="A5" s="90" t="s">
        <v>1</v>
      </c>
    </row>
    <row r="6" spans="1:2" ht="112.5" customHeight="1" x14ac:dyDescent="0.25">
      <c r="A6" s="89" t="s">
        <v>94</v>
      </c>
    </row>
    <row r="7" spans="1:2" ht="14.1" customHeight="1" x14ac:dyDescent="0.25">
      <c r="A7" s="89"/>
    </row>
    <row r="8" spans="1:2" ht="18.75" customHeight="1" x14ac:dyDescent="0.25">
      <c r="A8" s="97" t="s">
        <v>95</v>
      </c>
    </row>
    <row r="9" spans="1:2" ht="77.099999999999994" customHeight="1" x14ac:dyDescent="0.25">
      <c r="A9" s="18" t="s">
        <v>96</v>
      </c>
    </row>
    <row r="10" spans="1:2" ht="18.600000000000001" customHeight="1" x14ac:dyDescent="0.25">
      <c r="A10" s="96" t="s">
        <v>2</v>
      </c>
    </row>
    <row r="11" spans="1:2" ht="15.95" customHeight="1" x14ac:dyDescent="0.25"/>
    <row r="12" spans="1:2" ht="18.75" customHeight="1" x14ac:dyDescent="0.25">
      <c r="A12" s="105" t="s">
        <v>3</v>
      </c>
    </row>
    <row r="13" spans="1:2" ht="60" customHeight="1" x14ac:dyDescent="0.25">
      <c r="A13" s="104" t="s">
        <v>4</v>
      </c>
    </row>
    <row r="14" spans="1:2" ht="15" customHeight="1" x14ac:dyDescent="0.3">
      <c r="A14" s="83" t="s">
        <v>5</v>
      </c>
    </row>
    <row r="15" spans="1:2" ht="15" customHeight="1" x14ac:dyDescent="0.25">
      <c r="A15" s="96"/>
    </row>
    <row r="16" spans="1:2" ht="18.75" customHeight="1" x14ac:dyDescent="0.3">
      <c r="A16" s="98" t="s">
        <v>6</v>
      </c>
    </row>
    <row r="17" spans="1:1" ht="45" customHeight="1" x14ac:dyDescent="0.25">
      <c r="A17" s="18" t="s">
        <v>73</v>
      </c>
    </row>
    <row r="18" spans="1:1" ht="18.75" x14ac:dyDescent="0.3">
      <c r="A18" s="83" t="s">
        <v>7</v>
      </c>
    </row>
    <row r="19" spans="1:1" ht="15" customHeight="1" x14ac:dyDescent="0.3">
      <c r="A19" s="83"/>
    </row>
    <row r="20" spans="1:1" ht="60" customHeight="1" x14ac:dyDescent="0.3">
      <c r="A20" s="19" t="s">
        <v>98</v>
      </c>
    </row>
    <row r="21" spans="1:1" ht="15" customHeight="1" x14ac:dyDescent="0.25"/>
    <row r="22" spans="1:1" ht="15" customHeight="1" x14ac:dyDescent="0.25">
      <c r="A22" s="20" t="s">
        <v>72</v>
      </c>
    </row>
  </sheetData>
  <sheetProtection algorithmName="SHA-512" hashValue="tV7Bp8MvQWOsC9UIXKG8hd7lOXzVkuQUvMADisD95moAzo2t/I9h8pF5gb99VFla1Iq2ms1mNhY7vKp2XxrFGQ==" saltValue="uLdcyVZQqFDhHKO1RlXL1g==" spinCount="100000" sheet="1" objects="1" scenarios="1"/>
  <hyperlinks>
    <hyperlink ref="A10" r:id="rId1" xr:uid="{00146812-22AD-4C2B-9A48-FA22384E5E26}"/>
    <hyperlink ref="A18" r:id="rId2" display="https://buildapp.energy.ca.gov/" xr:uid="{B09B197F-9D5F-451A-94DA-611AF78AFAEC}"/>
    <hyperlink ref="A14" r:id="rId3" xr:uid="{1937EFD8-906E-4DAB-B579-914EA179B4F4}"/>
  </hyperlinks>
  <pageMargins left="1" right="1" top="0.75" bottom="0.75" header="0.3" footer="0.2"/>
  <pageSetup scale="85" orientation="portrait" r:id="rId4"/>
  <headerFooter alignWithMargins="0">
    <oddFooter>&amp;L&amp;"Tahoma,Regular"&amp;10BUILD@energy.ca.gov
Project Completion Payment Claim Form&amp;C&amp;"Tahoma,Regular"&amp;10Page &amp;"Tahoma,Bold"&amp;P&amp;"Tahoma,Regular" of &amp;"Tahoma,Bold"&amp;N&amp;"Tahoma,Regular"
&amp;R&amp;"Tahoma,Regular"&amp;10BUILD-IP-CR-C Rev. 2026-02-20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E816A-B5BC-4C4A-925D-27DED921EBF7}">
  <dimension ref="A1:H119"/>
  <sheetViews>
    <sheetView showGridLines="0" zoomScaleNormal="100" zoomScaleSheetLayoutView="40" workbookViewId="0">
      <selection activeCell="C110" sqref="C110:D110"/>
    </sheetView>
  </sheetViews>
  <sheetFormatPr defaultColWidth="8.75" defaultRowHeight="15.75" x14ac:dyDescent="0.25"/>
  <cols>
    <col min="1" max="1" width="3" customWidth="1"/>
    <col min="2" max="2" width="20.75" customWidth="1"/>
    <col min="3" max="3" width="13.375" customWidth="1"/>
    <col min="4" max="4" width="15.625" customWidth="1"/>
    <col min="5" max="5" width="49.75" customWidth="1"/>
    <col min="6" max="6" width="9" customWidth="1"/>
  </cols>
  <sheetData>
    <row r="1" spans="1:8" ht="88.5" customHeight="1" x14ac:dyDescent="0.25">
      <c r="F1" s="72"/>
      <c r="G1" s="72"/>
      <c r="H1" s="72"/>
    </row>
    <row r="2" spans="1:8" ht="23.1" customHeight="1" x14ac:dyDescent="0.25">
      <c r="A2" s="142" t="s">
        <v>8</v>
      </c>
      <c r="B2" s="142"/>
      <c r="C2" s="142"/>
      <c r="D2" s="142"/>
      <c r="E2" s="142"/>
      <c r="F2" s="16"/>
      <c r="G2" s="72"/>
      <c r="H2" s="72"/>
    </row>
    <row r="3" spans="1:8" ht="15" customHeight="1" x14ac:dyDescent="0.25">
      <c r="A3" s="143" t="s">
        <v>9</v>
      </c>
      <c r="B3" s="143"/>
      <c r="C3" s="143"/>
      <c r="D3" s="143"/>
      <c r="E3" s="143"/>
      <c r="F3" s="17"/>
      <c r="G3" s="72"/>
      <c r="H3" s="72"/>
    </row>
    <row r="4" spans="1:8" ht="15" customHeight="1" x14ac:dyDescent="0.25">
      <c r="A4" s="143" t="s">
        <v>10</v>
      </c>
      <c r="B4" s="143"/>
      <c r="C4" s="143"/>
      <c r="D4" s="143"/>
      <c r="E4" s="143"/>
      <c r="F4" s="17"/>
      <c r="G4" s="72"/>
      <c r="H4" s="72"/>
    </row>
    <row r="5" spans="1:8" ht="15" customHeight="1" x14ac:dyDescent="0.25">
      <c r="A5" s="74"/>
      <c r="B5" s="74"/>
      <c r="C5" s="74"/>
      <c r="D5" s="74"/>
      <c r="E5" s="74"/>
      <c r="F5" s="17"/>
      <c r="G5" s="72"/>
      <c r="H5" s="72"/>
    </row>
    <row r="6" spans="1:8" ht="15" customHeight="1" x14ac:dyDescent="0.25">
      <c r="B6" s="47" t="s">
        <v>11</v>
      </c>
      <c r="C6" s="144"/>
      <c r="D6" s="145"/>
      <c r="E6" s="79"/>
      <c r="F6" s="72"/>
      <c r="G6" s="72"/>
      <c r="H6" s="72"/>
    </row>
    <row r="7" spans="1:8" ht="15" customHeight="1" x14ac:dyDescent="0.25">
      <c r="A7" s="47"/>
      <c r="B7" s="47"/>
      <c r="C7" s="47"/>
      <c r="D7" s="47"/>
      <c r="E7" s="47"/>
      <c r="F7" s="72"/>
      <c r="G7" s="72"/>
      <c r="H7" s="72"/>
    </row>
    <row r="8" spans="1:8" ht="15" customHeight="1" x14ac:dyDescent="0.25">
      <c r="B8" s="47" t="s">
        <v>12</v>
      </c>
      <c r="C8" s="146"/>
      <c r="D8" s="147"/>
      <c r="E8" s="148"/>
      <c r="F8" s="72"/>
      <c r="G8" s="72"/>
      <c r="H8" s="72"/>
    </row>
    <row r="9" spans="1:8" ht="15" customHeight="1" x14ac:dyDescent="0.25">
      <c r="A9" s="3"/>
      <c r="B9" s="1"/>
      <c r="C9" s="1"/>
      <c r="D9" s="1"/>
      <c r="E9" s="1"/>
      <c r="F9" s="72"/>
      <c r="G9" s="72"/>
      <c r="H9" s="72"/>
    </row>
    <row r="10" spans="1:8" s="31" customFormat="1" x14ac:dyDescent="0.25">
      <c r="A10" s="29" t="s">
        <v>13</v>
      </c>
      <c r="B10" s="29"/>
      <c r="C10" s="29"/>
      <c r="D10" s="29"/>
      <c r="E10" s="29"/>
      <c r="F10" s="30"/>
      <c r="G10" s="30"/>
      <c r="H10" s="30"/>
    </row>
    <row r="11" spans="1:8" ht="15" customHeight="1" x14ac:dyDescent="0.25">
      <c r="A11" s="2"/>
      <c r="B11" s="2"/>
      <c r="C11" s="2"/>
      <c r="D11" s="2"/>
      <c r="E11" s="2"/>
      <c r="F11" s="72"/>
      <c r="G11" s="72"/>
      <c r="H11" s="72"/>
    </row>
    <row r="12" spans="1:8" ht="105" customHeight="1" x14ac:dyDescent="0.25">
      <c r="A12" s="133" t="s">
        <v>97</v>
      </c>
      <c r="B12" s="133"/>
      <c r="C12" s="133"/>
      <c r="D12" s="133"/>
      <c r="E12" s="133"/>
      <c r="F12" s="53"/>
      <c r="G12" s="72" t="s">
        <v>14</v>
      </c>
      <c r="H12" s="72"/>
    </row>
    <row r="13" spans="1:8" ht="15" customHeight="1" x14ac:dyDescent="0.25">
      <c r="A13" s="107"/>
      <c r="B13" s="108"/>
      <c r="C13" s="108"/>
      <c r="D13" s="108"/>
      <c r="E13" s="108"/>
      <c r="F13" s="73"/>
      <c r="G13" s="72"/>
      <c r="H13" s="72"/>
    </row>
    <row r="14" spans="1:8" ht="15" customHeight="1" x14ac:dyDescent="0.25">
      <c r="A14" s="4"/>
      <c r="C14" s="4"/>
      <c r="D14" s="4"/>
      <c r="E14" s="4"/>
      <c r="F14" s="72"/>
      <c r="G14" s="72"/>
      <c r="H14" s="72"/>
    </row>
    <row r="15" spans="1:8" ht="30" customHeight="1" x14ac:dyDescent="0.25">
      <c r="A15" s="7" t="s">
        <v>15</v>
      </c>
      <c r="B15" s="86" t="s">
        <v>16</v>
      </c>
      <c r="C15" s="15" t="s">
        <v>17</v>
      </c>
      <c r="D15" s="8" t="s">
        <v>18</v>
      </c>
      <c r="E15" s="86" t="s">
        <v>19</v>
      </c>
      <c r="F15" s="72"/>
      <c r="G15" s="72"/>
      <c r="H15" s="72"/>
    </row>
    <row r="16" spans="1:8" ht="93" customHeight="1" x14ac:dyDescent="0.25">
      <c r="A16" s="37">
        <v>1</v>
      </c>
      <c r="B16" s="101" t="s">
        <v>20</v>
      </c>
      <c r="C16" s="81">
        <v>45292</v>
      </c>
      <c r="D16" s="82">
        <v>500</v>
      </c>
      <c r="E16" s="112" t="s">
        <v>21</v>
      </c>
      <c r="F16" s="72"/>
      <c r="G16" s="72"/>
      <c r="H16" s="72"/>
    </row>
    <row r="17" spans="1:8" ht="15" customHeight="1" x14ac:dyDescent="0.25">
      <c r="A17" s="37">
        <v>2</v>
      </c>
      <c r="B17" s="101"/>
      <c r="C17" s="81"/>
      <c r="D17" s="82"/>
      <c r="E17" s="113"/>
      <c r="F17" s="72"/>
      <c r="G17" s="72"/>
      <c r="H17" s="72"/>
    </row>
    <row r="18" spans="1:8" ht="15" customHeight="1" x14ac:dyDescent="0.25">
      <c r="A18" s="37">
        <v>3</v>
      </c>
      <c r="B18" s="102"/>
      <c r="C18" s="21"/>
      <c r="D18" s="22"/>
      <c r="E18" s="85"/>
      <c r="F18" s="72"/>
      <c r="G18" s="72"/>
      <c r="H18" s="72"/>
    </row>
    <row r="19" spans="1:8" ht="15" customHeight="1" x14ac:dyDescent="0.25">
      <c r="A19" s="37">
        <v>4</v>
      </c>
      <c r="B19" s="102"/>
      <c r="C19" s="21"/>
      <c r="D19" s="22"/>
      <c r="E19" s="85"/>
      <c r="F19" s="72"/>
      <c r="G19" s="72"/>
      <c r="H19" s="72"/>
    </row>
    <row r="20" spans="1:8" ht="15" customHeight="1" x14ac:dyDescent="0.25">
      <c r="A20" s="37">
        <v>5</v>
      </c>
      <c r="B20" s="102"/>
      <c r="C20" s="21"/>
      <c r="D20" s="22"/>
      <c r="E20" s="85"/>
      <c r="F20" s="72"/>
      <c r="G20" s="72"/>
      <c r="H20" s="72"/>
    </row>
    <row r="21" spans="1:8" ht="15" customHeight="1" x14ac:dyDescent="0.25">
      <c r="A21" s="37">
        <v>6</v>
      </c>
      <c r="B21" s="102"/>
      <c r="C21" s="21"/>
      <c r="D21" s="22"/>
      <c r="E21" s="85"/>
      <c r="F21" s="72"/>
      <c r="G21" s="72"/>
      <c r="H21" s="72"/>
    </row>
    <row r="22" spans="1:8" ht="15" customHeight="1" x14ac:dyDescent="0.25">
      <c r="A22" s="37">
        <v>7</v>
      </c>
      <c r="B22" s="85"/>
      <c r="C22" s="21"/>
      <c r="D22" s="22"/>
      <c r="E22" s="85"/>
      <c r="F22" s="72"/>
      <c r="G22" s="72"/>
      <c r="H22" s="72"/>
    </row>
    <row r="23" spans="1:8" ht="15" customHeight="1" x14ac:dyDescent="0.25">
      <c r="A23" s="37">
        <v>8</v>
      </c>
      <c r="B23" s="85"/>
      <c r="C23" s="21"/>
      <c r="D23" s="22"/>
      <c r="E23" s="85"/>
      <c r="F23" s="72"/>
      <c r="G23" s="72"/>
      <c r="H23" s="72"/>
    </row>
    <row r="24" spans="1:8" ht="15" customHeight="1" x14ac:dyDescent="0.25">
      <c r="A24" s="37">
        <v>9</v>
      </c>
      <c r="B24" s="85"/>
      <c r="C24" s="21"/>
      <c r="D24" s="22"/>
      <c r="E24" s="85"/>
      <c r="F24" s="72"/>
      <c r="G24" s="72"/>
      <c r="H24" s="72"/>
    </row>
    <row r="25" spans="1:8" ht="15" customHeight="1" x14ac:dyDescent="0.25">
      <c r="A25" s="37">
        <v>10</v>
      </c>
      <c r="B25" s="85"/>
      <c r="C25" s="21"/>
      <c r="D25" s="22"/>
      <c r="E25" s="85"/>
      <c r="F25" s="72"/>
      <c r="G25" s="72"/>
      <c r="H25" s="72"/>
    </row>
    <row r="26" spans="1:8" ht="15" customHeight="1" x14ac:dyDescent="0.25">
      <c r="A26" s="37">
        <v>11</v>
      </c>
      <c r="B26" s="85"/>
      <c r="C26" s="21"/>
      <c r="D26" s="22"/>
      <c r="E26" s="85"/>
      <c r="F26" s="72"/>
      <c r="G26" s="72"/>
      <c r="H26" s="72"/>
    </row>
    <row r="27" spans="1:8" ht="15" customHeight="1" x14ac:dyDescent="0.25">
      <c r="A27" s="37">
        <v>12</v>
      </c>
      <c r="B27" s="85"/>
      <c r="C27" s="21"/>
      <c r="D27" s="22"/>
      <c r="E27" s="85"/>
      <c r="F27" s="72"/>
      <c r="G27" s="72"/>
      <c r="H27" s="72"/>
    </row>
    <row r="28" spans="1:8" ht="15" customHeight="1" x14ac:dyDescent="0.25">
      <c r="A28" s="37">
        <v>13</v>
      </c>
      <c r="B28" s="85"/>
      <c r="C28" s="21"/>
      <c r="D28" s="22"/>
      <c r="E28" s="85"/>
      <c r="F28" s="72"/>
      <c r="G28" s="72"/>
      <c r="H28" s="72"/>
    </row>
    <row r="29" spans="1:8" ht="15" customHeight="1" x14ac:dyDescent="0.25">
      <c r="A29" s="37">
        <v>14</v>
      </c>
      <c r="B29" s="85"/>
      <c r="C29" s="21"/>
      <c r="D29" s="22"/>
      <c r="E29" s="85"/>
      <c r="F29" s="72"/>
      <c r="G29" s="72"/>
      <c r="H29" s="72"/>
    </row>
    <row r="30" spans="1:8" ht="15" customHeight="1" x14ac:dyDescent="0.25">
      <c r="A30" s="37">
        <v>15</v>
      </c>
      <c r="B30" s="85"/>
      <c r="C30" s="21"/>
      <c r="D30" s="22"/>
      <c r="E30" s="85"/>
      <c r="F30" s="72"/>
      <c r="G30" s="72"/>
      <c r="H30" s="72"/>
    </row>
    <row r="31" spans="1:8" ht="15" customHeight="1" x14ac:dyDescent="0.25">
      <c r="A31" s="37">
        <v>16</v>
      </c>
      <c r="B31" s="85"/>
      <c r="C31" s="21"/>
      <c r="D31" s="22"/>
      <c r="E31" s="85"/>
      <c r="F31" s="72"/>
      <c r="G31" s="72"/>
      <c r="H31" s="72"/>
    </row>
    <row r="32" spans="1:8" ht="15" customHeight="1" x14ac:dyDescent="0.25">
      <c r="A32" s="37">
        <v>17</v>
      </c>
      <c r="B32" s="85"/>
      <c r="C32" s="21"/>
      <c r="D32" s="22"/>
      <c r="E32" s="85"/>
      <c r="F32" s="72"/>
      <c r="G32" s="72"/>
      <c r="H32" s="72"/>
    </row>
    <row r="33" spans="1:8" ht="15" customHeight="1" x14ac:dyDescent="0.25">
      <c r="A33" s="37">
        <v>18</v>
      </c>
      <c r="B33" s="85"/>
      <c r="C33" s="21"/>
      <c r="D33" s="22"/>
      <c r="E33" s="85"/>
      <c r="F33" s="72"/>
      <c r="G33" s="72"/>
      <c r="H33" s="72"/>
    </row>
    <row r="34" spans="1:8" ht="15" customHeight="1" x14ac:dyDescent="0.25">
      <c r="A34" s="37">
        <v>19</v>
      </c>
      <c r="B34" s="85"/>
      <c r="C34" s="21"/>
      <c r="D34" s="22"/>
      <c r="E34" s="85"/>
      <c r="F34" s="72"/>
      <c r="G34" s="72"/>
      <c r="H34" s="72"/>
    </row>
    <row r="35" spans="1:8" ht="15" customHeight="1" x14ac:dyDescent="0.25">
      <c r="A35" s="37">
        <v>20</v>
      </c>
      <c r="B35" s="85"/>
      <c r="C35" s="21"/>
      <c r="D35" s="22"/>
      <c r="E35" s="85"/>
      <c r="F35" s="72"/>
      <c r="G35" s="72"/>
      <c r="H35" s="72"/>
    </row>
    <row r="36" spans="1:8" ht="15" customHeight="1" x14ac:dyDescent="0.25">
      <c r="A36" s="37">
        <v>21</v>
      </c>
      <c r="B36" s="85"/>
      <c r="C36" s="21"/>
      <c r="D36" s="22"/>
      <c r="E36" s="85"/>
      <c r="F36" s="72"/>
      <c r="G36" s="72"/>
      <c r="H36" s="72"/>
    </row>
    <row r="37" spans="1:8" ht="15" customHeight="1" x14ac:dyDescent="0.25">
      <c r="A37" s="37">
        <v>22</v>
      </c>
      <c r="B37" s="85"/>
      <c r="C37" s="21"/>
      <c r="D37" s="22"/>
      <c r="E37" s="85"/>
      <c r="F37" s="72"/>
      <c r="G37" s="72"/>
      <c r="H37" s="72"/>
    </row>
    <row r="38" spans="1:8" ht="15" customHeight="1" x14ac:dyDescent="0.25">
      <c r="A38" s="37">
        <v>23</v>
      </c>
      <c r="B38" s="85"/>
      <c r="C38" s="21"/>
      <c r="D38" s="22"/>
      <c r="E38" s="85"/>
      <c r="F38" s="72"/>
      <c r="G38" s="72"/>
      <c r="H38" s="72"/>
    </row>
    <row r="39" spans="1:8" ht="15" customHeight="1" x14ac:dyDescent="0.25">
      <c r="A39" s="37">
        <v>24</v>
      </c>
      <c r="B39" s="103"/>
      <c r="C39" s="21"/>
      <c r="D39" s="22"/>
      <c r="E39" s="85"/>
      <c r="F39" s="72"/>
      <c r="G39" s="72"/>
      <c r="H39" s="72"/>
    </row>
    <row r="40" spans="1:8" ht="15" customHeight="1" x14ac:dyDescent="0.25">
      <c r="A40" s="37">
        <v>25</v>
      </c>
      <c r="B40" s="103"/>
      <c r="C40" s="21"/>
      <c r="D40" s="22"/>
      <c r="E40" s="85"/>
      <c r="F40" s="72"/>
      <c r="G40" s="72"/>
      <c r="H40" s="72"/>
    </row>
    <row r="41" spans="1:8" ht="15" customHeight="1" x14ac:dyDescent="0.25">
      <c r="A41" s="37">
        <v>26</v>
      </c>
      <c r="B41" s="103"/>
      <c r="C41" s="21"/>
      <c r="D41" s="22"/>
      <c r="E41" s="85"/>
      <c r="F41" s="72"/>
      <c r="G41" s="72"/>
      <c r="H41" s="72"/>
    </row>
    <row r="42" spans="1:8" ht="15" customHeight="1" x14ac:dyDescent="0.25">
      <c r="A42" s="9">
        <v>27</v>
      </c>
      <c r="B42" s="103"/>
      <c r="C42" s="21"/>
      <c r="D42" s="22"/>
      <c r="E42" s="85"/>
      <c r="F42" s="72"/>
      <c r="G42" s="72"/>
      <c r="H42" s="72"/>
    </row>
    <row r="43" spans="1:8" ht="15" customHeight="1" x14ac:dyDescent="0.25">
      <c r="A43" s="9">
        <v>28</v>
      </c>
      <c r="B43" s="103"/>
      <c r="C43" s="21"/>
      <c r="D43" s="22"/>
      <c r="E43" s="85"/>
      <c r="F43" s="72"/>
      <c r="G43" s="72"/>
      <c r="H43" s="72"/>
    </row>
    <row r="44" spans="1:8" ht="15" customHeight="1" x14ac:dyDescent="0.25">
      <c r="A44" s="9">
        <v>29</v>
      </c>
      <c r="B44" s="85"/>
      <c r="C44" s="21"/>
      <c r="D44" s="22"/>
      <c r="E44" s="85"/>
      <c r="F44" s="72"/>
      <c r="G44" s="72"/>
      <c r="H44" s="72"/>
    </row>
    <row r="45" spans="1:8" ht="15" customHeight="1" x14ac:dyDescent="0.25">
      <c r="A45" s="9">
        <v>30</v>
      </c>
      <c r="B45" s="85"/>
      <c r="C45" s="21"/>
      <c r="D45" s="22"/>
      <c r="E45" s="85"/>
      <c r="F45" s="72"/>
      <c r="G45" s="72"/>
      <c r="H45" s="72"/>
    </row>
    <row r="46" spans="1:8" ht="15" customHeight="1" x14ac:dyDescent="0.25">
      <c r="A46" s="9">
        <v>31</v>
      </c>
      <c r="B46" s="85"/>
      <c r="C46" s="21"/>
      <c r="D46" s="22"/>
      <c r="E46" s="85"/>
      <c r="F46" s="72"/>
      <c r="G46" s="72"/>
      <c r="H46" s="72"/>
    </row>
    <row r="47" spans="1:8" ht="15" customHeight="1" x14ac:dyDescent="0.25">
      <c r="A47" s="9">
        <v>32</v>
      </c>
      <c r="B47" s="85"/>
      <c r="C47" s="21"/>
      <c r="D47" s="22"/>
      <c r="E47" s="85"/>
      <c r="F47" s="72"/>
      <c r="G47" s="72"/>
      <c r="H47" s="72"/>
    </row>
    <row r="48" spans="1:8" ht="15" customHeight="1" x14ac:dyDescent="0.25">
      <c r="A48" s="9">
        <v>33</v>
      </c>
      <c r="B48" s="85"/>
      <c r="C48" s="21"/>
      <c r="D48" s="22"/>
      <c r="E48" s="85"/>
      <c r="F48" s="72"/>
      <c r="G48" s="72"/>
      <c r="H48" s="72"/>
    </row>
    <row r="49" spans="1:8" ht="15" customHeight="1" x14ac:dyDescent="0.25">
      <c r="A49" s="9">
        <v>34</v>
      </c>
      <c r="B49" s="85"/>
      <c r="C49" s="21"/>
      <c r="D49" s="22"/>
      <c r="E49" s="85"/>
    </row>
    <row r="50" spans="1:8" ht="15" customHeight="1" x14ac:dyDescent="0.25">
      <c r="A50" s="9">
        <v>35</v>
      </c>
      <c r="B50" s="103"/>
      <c r="C50" s="21"/>
      <c r="D50" s="22"/>
      <c r="E50" s="85"/>
    </row>
    <row r="51" spans="1:8" ht="15" customHeight="1" x14ac:dyDescent="0.25">
      <c r="A51" s="9">
        <v>36</v>
      </c>
      <c r="B51" s="103"/>
      <c r="C51" s="21"/>
      <c r="D51" s="22"/>
      <c r="E51" s="85"/>
    </row>
    <row r="52" spans="1:8" ht="15" customHeight="1" x14ac:dyDescent="0.25">
      <c r="A52" s="9">
        <v>37</v>
      </c>
      <c r="B52" s="103"/>
      <c r="C52" s="21"/>
      <c r="D52" s="22"/>
      <c r="E52" s="85"/>
    </row>
    <row r="53" spans="1:8" ht="15" customHeight="1" x14ac:dyDescent="0.25">
      <c r="A53" s="9">
        <v>38</v>
      </c>
      <c r="B53" s="85"/>
      <c r="C53" s="21"/>
      <c r="D53" s="22"/>
      <c r="E53" s="85"/>
      <c r="F53" s="72"/>
      <c r="G53" s="72"/>
      <c r="H53" s="72"/>
    </row>
    <row r="54" spans="1:8" ht="15" customHeight="1" x14ac:dyDescent="0.25">
      <c r="A54" s="9">
        <v>39</v>
      </c>
      <c r="B54" s="85"/>
      <c r="C54" s="21"/>
      <c r="D54" s="22"/>
      <c r="E54" s="85"/>
      <c r="F54" s="72"/>
      <c r="G54" s="72"/>
      <c r="H54" s="72"/>
    </row>
    <row r="55" spans="1:8" ht="15" customHeight="1" x14ac:dyDescent="0.25">
      <c r="A55" s="9">
        <v>40</v>
      </c>
      <c r="B55" s="85"/>
      <c r="C55" s="21"/>
      <c r="D55" s="22"/>
      <c r="E55" s="85"/>
      <c r="F55" s="72"/>
      <c r="G55" s="72"/>
      <c r="H55" s="72"/>
    </row>
    <row r="56" spans="1:8" ht="15" customHeight="1" x14ac:dyDescent="0.25">
      <c r="A56" s="9">
        <v>41</v>
      </c>
      <c r="B56" s="85"/>
      <c r="C56" s="21"/>
      <c r="D56" s="22"/>
      <c r="E56" s="85"/>
      <c r="F56" s="72"/>
      <c r="G56" s="72"/>
      <c r="H56" s="72"/>
    </row>
    <row r="57" spans="1:8" ht="15" customHeight="1" x14ac:dyDescent="0.25">
      <c r="A57" s="9">
        <v>42</v>
      </c>
      <c r="B57" s="103"/>
      <c r="C57" s="21"/>
      <c r="D57" s="22"/>
      <c r="E57" s="85"/>
      <c r="F57" s="72"/>
      <c r="G57" s="72"/>
      <c r="H57" s="72"/>
    </row>
    <row r="58" spans="1:8" ht="15" customHeight="1" x14ac:dyDescent="0.25">
      <c r="A58" s="9">
        <v>43</v>
      </c>
      <c r="B58" s="103"/>
      <c r="C58" s="21"/>
      <c r="D58" s="22"/>
      <c r="E58" s="85"/>
    </row>
    <row r="59" spans="1:8" ht="15" customHeight="1" x14ac:dyDescent="0.25">
      <c r="A59" s="9">
        <v>44</v>
      </c>
      <c r="B59" s="103"/>
      <c r="C59" s="21"/>
      <c r="D59" s="22"/>
      <c r="E59" s="85"/>
    </row>
    <row r="60" spans="1:8" ht="15" customHeight="1" x14ac:dyDescent="0.25">
      <c r="A60" s="9">
        <v>45</v>
      </c>
      <c r="B60" s="103"/>
      <c r="C60" s="21"/>
      <c r="D60" s="22"/>
      <c r="E60" s="85"/>
    </row>
    <row r="61" spans="1:8" ht="15" customHeight="1" x14ac:dyDescent="0.25">
      <c r="A61" s="9">
        <v>46</v>
      </c>
      <c r="B61" s="85"/>
      <c r="C61" s="21"/>
      <c r="D61" s="22"/>
      <c r="E61" s="85"/>
    </row>
    <row r="62" spans="1:8" ht="15" customHeight="1" x14ac:dyDescent="0.25">
      <c r="A62" s="9">
        <v>47</v>
      </c>
      <c r="B62" s="85"/>
      <c r="C62" s="21"/>
      <c r="D62" s="22"/>
      <c r="E62" s="85"/>
    </row>
    <row r="63" spans="1:8" ht="15" customHeight="1" x14ac:dyDescent="0.25">
      <c r="A63" s="9">
        <v>48</v>
      </c>
      <c r="B63" s="85"/>
      <c r="C63" s="21"/>
      <c r="D63" s="22"/>
      <c r="E63" s="85"/>
    </row>
    <row r="64" spans="1:8" ht="15" customHeight="1" x14ac:dyDescent="0.25">
      <c r="A64" s="9">
        <v>49</v>
      </c>
      <c r="B64" s="85"/>
      <c r="C64" s="21"/>
      <c r="D64" s="22"/>
      <c r="E64" s="85"/>
    </row>
    <row r="65" spans="1:7" ht="15" customHeight="1" x14ac:dyDescent="0.25">
      <c r="A65" s="9">
        <v>50</v>
      </c>
      <c r="B65" s="85"/>
      <c r="C65" s="21"/>
      <c r="D65" s="22"/>
      <c r="E65" s="85"/>
    </row>
    <row r="66" spans="1:7" ht="15" customHeight="1" x14ac:dyDescent="0.25">
      <c r="B66" s="72"/>
      <c r="C66" s="72"/>
      <c r="D66" s="72"/>
      <c r="E66" s="72"/>
    </row>
    <row r="67" spans="1:7" ht="30" customHeight="1" x14ac:dyDescent="0.25">
      <c r="A67" t="s">
        <v>14</v>
      </c>
      <c r="C67" s="109" t="s">
        <v>22</v>
      </c>
      <c r="D67" s="110">
        <f>SUM(D15:D64)</f>
        <v>500</v>
      </c>
      <c r="E67" s="75"/>
    </row>
    <row r="68" spans="1:7" ht="15" customHeight="1" x14ac:dyDescent="0.25">
      <c r="C68" s="84"/>
      <c r="D68" s="100"/>
      <c r="E68" s="75"/>
    </row>
    <row r="69" spans="1:7" ht="15" customHeight="1" x14ac:dyDescent="0.25"/>
    <row r="70" spans="1:7" x14ac:dyDescent="0.25">
      <c r="A70" s="114" t="s">
        <v>91</v>
      </c>
      <c r="B70" s="114"/>
      <c r="C70" s="115"/>
      <c r="D70" s="115"/>
      <c r="E70" s="115"/>
      <c r="F70" s="121"/>
      <c r="G70" s="121"/>
    </row>
    <row r="71" spans="1:7" x14ac:dyDescent="0.25">
      <c r="B71" s="14"/>
    </row>
    <row r="73" spans="1:7" x14ac:dyDescent="0.25">
      <c r="B73" s="116" t="s">
        <v>74</v>
      </c>
      <c r="C73" s="135"/>
      <c r="D73" s="136"/>
      <c r="E73" t="s">
        <v>92</v>
      </c>
    </row>
    <row r="74" spans="1:7" x14ac:dyDescent="0.25">
      <c r="B74" s="117" t="s">
        <v>75</v>
      </c>
    </row>
    <row r="75" spans="1:7" x14ac:dyDescent="0.25">
      <c r="B75" s="117" t="s">
        <v>76</v>
      </c>
    </row>
    <row r="76" spans="1:7" x14ac:dyDescent="0.25">
      <c r="B76" s="117" t="s">
        <v>77</v>
      </c>
    </row>
    <row r="77" spans="1:7" x14ac:dyDescent="0.25">
      <c r="B77" s="117" t="s">
        <v>78</v>
      </c>
    </row>
    <row r="78" spans="1:7" x14ac:dyDescent="0.25">
      <c r="B78" s="117" t="s">
        <v>79</v>
      </c>
    </row>
    <row r="80" spans="1:7" x14ac:dyDescent="0.25">
      <c r="C80" t="s">
        <v>80</v>
      </c>
      <c r="D80" s="135"/>
      <c r="E80" s="136"/>
    </row>
    <row r="81" spans="2:7" x14ac:dyDescent="0.25">
      <c r="C81" t="s">
        <v>81</v>
      </c>
      <c r="D81" s="135"/>
      <c r="E81" s="136"/>
    </row>
    <row r="82" spans="2:7" x14ac:dyDescent="0.25">
      <c r="C82" t="s">
        <v>82</v>
      </c>
      <c r="D82" s="135"/>
      <c r="E82" s="136"/>
    </row>
    <row r="84" spans="2:7" x14ac:dyDescent="0.25">
      <c r="B84" s="118" t="s">
        <v>83</v>
      </c>
    </row>
    <row r="85" spans="2:7" x14ac:dyDescent="0.25">
      <c r="B85" s="118"/>
    </row>
    <row r="87" spans="2:7" x14ac:dyDescent="0.25">
      <c r="B87" s="119" t="s">
        <v>84</v>
      </c>
    </row>
    <row r="88" spans="2:7" ht="18" x14ac:dyDescent="0.25">
      <c r="C88" s="117" t="s">
        <v>85</v>
      </c>
      <c r="D88" s="139"/>
      <c r="E88" s="140"/>
      <c r="F88" s="122"/>
    </row>
    <row r="89" spans="2:7" x14ac:dyDescent="0.25">
      <c r="B89" s="3"/>
      <c r="C89" s="3"/>
      <c r="D89" s="3"/>
      <c r="E89" s="56"/>
      <c r="F89" s="56"/>
      <c r="G89" s="56"/>
    </row>
    <row r="90" spans="2:7" x14ac:dyDescent="0.25">
      <c r="C90" s="117" t="s">
        <v>80</v>
      </c>
      <c r="D90" s="137"/>
      <c r="E90" s="138"/>
      <c r="F90" s="123"/>
    </row>
    <row r="91" spans="2:7" x14ac:dyDescent="0.25">
      <c r="B91" s="3"/>
      <c r="C91" s="3"/>
      <c r="D91" s="3"/>
      <c r="E91" s="56"/>
      <c r="F91" s="56"/>
      <c r="G91" s="56"/>
    </row>
    <row r="92" spans="2:7" x14ac:dyDescent="0.25">
      <c r="C92" s="117" t="s">
        <v>86</v>
      </c>
      <c r="D92" s="137"/>
      <c r="E92" s="138"/>
      <c r="F92" s="123"/>
    </row>
    <row r="93" spans="2:7" x14ac:dyDescent="0.25">
      <c r="B93" s="3"/>
      <c r="C93" s="3"/>
      <c r="D93" s="3"/>
      <c r="E93" s="56"/>
      <c r="F93" s="56"/>
      <c r="G93" s="56"/>
    </row>
    <row r="94" spans="2:7" x14ac:dyDescent="0.25">
      <c r="C94" s="117" t="s">
        <v>87</v>
      </c>
      <c r="D94" s="137"/>
      <c r="E94" s="138"/>
      <c r="F94" s="123"/>
      <c r="G94" s="123"/>
    </row>
    <row r="95" spans="2:7" x14ac:dyDescent="0.25">
      <c r="B95" s="3"/>
      <c r="C95" s="3"/>
      <c r="D95" s="3"/>
      <c r="E95" s="56"/>
      <c r="F95" s="56"/>
      <c r="G95" s="56"/>
    </row>
    <row r="96" spans="2:7" x14ac:dyDescent="0.25">
      <c r="C96" s="117" t="s">
        <v>88</v>
      </c>
      <c r="D96" s="137"/>
      <c r="E96" s="138"/>
      <c r="F96" s="123"/>
      <c r="G96" s="3"/>
    </row>
    <row r="97" spans="2:7" x14ac:dyDescent="0.25">
      <c r="B97" s="3"/>
      <c r="C97" s="3"/>
      <c r="D97" s="3"/>
      <c r="E97" s="3"/>
      <c r="F97" s="3"/>
      <c r="G97" s="3"/>
    </row>
    <row r="98" spans="2:7" x14ac:dyDescent="0.25">
      <c r="B98" s="119"/>
      <c r="C98" s="134"/>
      <c r="D98" s="134"/>
      <c r="E98" s="3"/>
      <c r="F98" s="3"/>
      <c r="G98" s="3"/>
    </row>
    <row r="99" spans="2:7" x14ac:dyDescent="0.25">
      <c r="B99" s="119" t="s">
        <v>89</v>
      </c>
      <c r="C99" s="119"/>
      <c r="D99" s="119"/>
      <c r="E99" s="3"/>
      <c r="F99" s="3"/>
      <c r="G99" s="3"/>
    </row>
    <row r="100" spans="2:7" ht="18" x14ac:dyDescent="0.25">
      <c r="B100" s="47"/>
      <c r="C100" s="117" t="s">
        <v>85</v>
      </c>
      <c r="D100" s="139"/>
      <c r="E100" s="140"/>
      <c r="F100" s="3"/>
      <c r="G100" s="3"/>
    </row>
    <row r="101" spans="2:7" x14ac:dyDescent="0.25">
      <c r="B101" s="47"/>
      <c r="C101" s="3"/>
      <c r="D101" s="3"/>
      <c r="E101" s="56"/>
      <c r="F101" s="3"/>
      <c r="G101" s="3"/>
    </row>
    <row r="102" spans="2:7" x14ac:dyDescent="0.25">
      <c r="B102" s="47"/>
      <c r="C102" s="117" t="s">
        <v>80</v>
      </c>
      <c r="D102" s="137"/>
      <c r="E102" s="138"/>
      <c r="F102" s="3"/>
      <c r="G102" s="3"/>
    </row>
    <row r="103" spans="2:7" x14ac:dyDescent="0.25">
      <c r="B103" s="47"/>
      <c r="C103" s="3"/>
      <c r="D103" s="3"/>
      <c r="E103" s="56"/>
      <c r="F103" s="3"/>
      <c r="G103" s="3"/>
    </row>
    <row r="104" spans="2:7" x14ac:dyDescent="0.25">
      <c r="B104" s="47"/>
      <c r="C104" s="117" t="s">
        <v>86</v>
      </c>
      <c r="D104" s="137"/>
      <c r="E104" s="138"/>
      <c r="F104" s="3"/>
      <c r="G104" s="3"/>
    </row>
    <row r="105" spans="2:7" x14ac:dyDescent="0.25">
      <c r="B105" s="47"/>
      <c r="C105" s="3"/>
      <c r="D105" s="3"/>
      <c r="E105" s="56"/>
      <c r="F105" s="3"/>
      <c r="G105" s="3"/>
    </row>
    <row r="106" spans="2:7" x14ac:dyDescent="0.25">
      <c r="B106" s="47"/>
      <c r="C106" s="117" t="s">
        <v>87</v>
      </c>
      <c r="D106" s="137"/>
      <c r="E106" s="138"/>
      <c r="F106" s="3"/>
      <c r="G106" s="3"/>
    </row>
    <row r="107" spans="2:7" x14ac:dyDescent="0.25">
      <c r="B107" s="47"/>
      <c r="C107" s="3"/>
      <c r="D107" s="3"/>
      <c r="E107" s="56"/>
      <c r="F107" s="3"/>
      <c r="G107" s="3"/>
    </row>
    <row r="108" spans="2:7" x14ac:dyDescent="0.25">
      <c r="B108" s="47"/>
      <c r="C108" s="117" t="s">
        <v>88</v>
      </c>
      <c r="D108" s="137"/>
      <c r="E108" s="138"/>
      <c r="F108" s="3"/>
      <c r="G108" s="3"/>
    </row>
    <row r="109" spans="2:7" x14ac:dyDescent="0.25">
      <c r="B109" s="47"/>
      <c r="C109" s="47"/>
      <c r="D109" s="47"/>
      <c r="E109" s="3"/>
      <c r="F109" s="3"/>
      <c r="G109" s="3"/>
    </row>
    <row r="110" spans="2:7" x14ac:dyDescent="0.25">
      <c r="B110" s="120" t="s">
        <v>90</v>
      </c>
      <c r="C110" s="141"/>
      <c r="D110" s="141"/>
      <c r="E110" s="3"/>
      <c r="F110" s="3"/>
      <c r="G110" s="3"/>
    </row>
    <row r="111" spans="2:7" ht="18" x14ac:dyDescent="0.25">
      <c r="B111" s="117"/>
      <c r="C111" s="47" t="s">
        <v>85</v>
      </c>
      <c r="D111" s="129" t="s">
        <v>14</v>
      </c>
      <c r="E111" s="130"/>
      <c r="F111" s="122"/>
      <c r="G111" s="122"/>
    </row>
    <row r="112" spans="2:7" x14ac:dyDescent="0.25">
      <c r="B112" s="47"/>
      <c r="C112" s="47"/>
      <c r="D112" s="47"/>
      <c r="E112" s="33"/>
      <c r="F112" s="33"/>
      <c r="G112" s="33"/>
    </row>
    <row r="113" spans="2:7" ht="18" x14ac:dyDescent="0.25">
      <c r="B113" s="117"/>
      <c r="C113" s="47" t="s">
        <v>80</v>
      </c>
      <c r="D113" s="131" t="s">
        <v>14</v>
      </c>
      <c r="E113" s="132"/>
      <c r="F113" s="122"/>
      <c r="G113" s="122"/>
    </row>
    <row r="114" spans="2:7" x14ac:dyDescent="0.25">
      <c r="B114" s="47"/>
      <c r="C114" s="47"/>
      <c r="D114" s="47"/>
      <c r="E114" s="33"/>
      <c r="F114" s="33"/>
      <c r="G114" s="33"/>
    </row>
    <row r="115" spans="2:7" ht="18" x14ac:dyDescent="0.25">
      <c r="B115" s="117"/>
      <c r="C115" s="47" t="s">
        <v>86</v>
      </c>
      <c r="D115" s="131" t="s">
        <v>14</v>
      </c>
      <c r="E115" s="132"/>
      <c r="F115" s="122"/>
      <c r="G115" s="122"/>
    </row>
    <row r="116" spans="2:7" x14ac:dyDescent="0.25">
      <c r="B116" s="47"/>
      <c r="C116" s="47"/>
      <c r="D116" s="47"/>
      <c r="E116" s="33"/>
      <c r="F116" s="33"/>
      <c r="G116" s="33"/>
    </row>
    <row r="117" spans="2:7" ht="18" x14ac:dyDescent="0.25">
      <c r="B117" s="117"/>
      <c r="C117" s="47" t="s">
        <v>88</v>
      </c>
      <c r="D117" s="131" t="s">
        <v>14</v>
      </c>
      <c r="E117" s="132"/>
      <c r="F117" s="124"/>
      <c r="G117" s="47"/>
    </row>
    <row r="119" spans="2:7" x14ac:dyDescent="0.25">
      <c r="E119" s="10" t="str">
        <f>Instructions!A22</f>
        <v>BUILD-IP-FS-C Rev. 2026-02-20</v>
      </c>
    </row>
  </sheetData>
  <sheetProtection algorithmName="SHA-512" hashValue="vcHANiQglrI6kHWp5zz3DSHikVBWjJ6hasEJLRZ9RaRIN9XaehtnvmvEiMTFjzI/dN+4ySyGqMo9A5YmcUq4WA==" saltValue="HBhass6vhXa2/y9CGThicA==" spinCount="100000" sheet="1" objects="1" scenarios="1"/>
  <protectedRanges>
    <protectedRange algorithmName="SHA-512" hashValue="1BySleSjBxVp4KQHVd2G45CplH5xuX3HWreUZ7/p6vDyzL8jxjZ+JurTfzC8EbiVwnRaAnhtrwKLaTrGu8y6Og==" saltValue="4K3vcsiiJB6F/WpiE9T6CQ==" spinCount="100000" sqref="D111 D113 D115 D117" name="Page3CEC"/>
  </protectedRanges>
  <mergeCells count="25">
    <mergeCell ref="D106:E106"/>
    <mergeCell ref="D104:E104"/>
    <mergeCell ref="D102:E102"/>
    <mergeCell ref="D100:E100"/>
    <mergeCell ref="A2:E2"/>
    <mergeCell ref="A3:E3"/>
    <mergeCell ref="A4:E4"/>
    <mergeCell ref="C6:D6"/>
    <mergeCell ref="C8:E8"/>
    <mergeCell ref="D117:E117"/>
    <mergeCell ref="D115:E115"/>
    <mergeCell ref="D113:E113"/>
    <mergeCell ref="A12:E12"/>
    <mergeCell ref="C98:D98"/>
    <mergeCell ref="D82:E82"/>
    <mergeCell ref="D80:E80"/>
    <mergeCell ref="D81:E81"/>
    <mergeCell ref="C73:D73"/>
    <mergeCell ref="D96:E96"/>
    <mergeCell ref="D94:E94"/>
    <mergeCell ref="D92:E92"/>
    <mergeCell ref="D90:E90"/>
    <mergeCell ref="D88:E88"/>
    <mergeCell ref="C110:D110"/>
    <mergeCell ref="D108:E108"/>
  </mergeCells>
  <dataValidations count="3">
    <dataValidation type="date" operator="greaterThan" allowBlank="1" showInputMessage="1" showErrorMessage="1" errorTitle="Error" error="Please enter a valid date." sqref="C16:C65" xr:uid="{315C0D9A-F7A8-44F0-BDBF-1BFFB4229BF8}">
      <formula1>25569</formula1>
    </dataValidation>
    <dataValidation type="decimal" operator="greaterThan" allowBlank="1" showInputMessage="1" showErrorMessage="1" errorTitle="Error" error="Dollar amount must be greater than zero." sqref="D16:D65" xr:uid="{F1E8C397-9CFC-44BC-A333-EFB098C69836}">
      <formula1>0</formula1>
    </dataValidation>
    <dataValidation type="textLength" operator="equal" allowBlank="1" showInputMessage="1" showErrorMessage="1" errorTitle="Error" error="Please enter the six digit BUILD Case ID, starting with either C or T." sqref="C6:D6" xr:uid="{E1817B8B-B320-487F-8F94-5C0F7B5D7986}">
      <formula1>7</formula1>
    </dataValidation>
  </dataValidations>
  <pageMargins left="0.5" right="0.5" top="0.75" bottom="0.75" header="0.3" footer="0.2"/>
  <pageSetup scale="85" fitToWidth="0" fitToHeight="0" orientation="portrait" r:id="rId1"/>
  <headerFooter alignWithMargins="0">
    <oddFooter>&amp;L&amp;"Tahoma,Regular"&amp;10BUILD@energy.ca.gov
Step 3: Project Completion Payment Claim Form&amp;C&amp;"Tahoma,Regular"&amp;10Page &amp;"Tahoma,Bold"&amp;P&amp;"Tahoma,Regular" of &amp;"Tahoma,Bold"&amp;N&amp;"Tahoma,Regular"
&amp;R&amp;"Tahoma,Regular"&amp;10BUILD-IP-FS-C Rev. 2026-06-20</oddFooter>
  </headerFooter>
  <rowBreaks count="1" manualBreakCount="1">
    <brk id="35" max="16383" man="1"/>
  </rowBreaks>
  <colBreaks count="1" manualBreakCount="1">
    <brk id="6" max="5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3D8E-1E1A-4833-9CE5-88238F94C6FE}">
  <dimension ref="A1:H44"/>
  <sheetViews>
    <sheetView showGridLines="0" zoomScaleNormal="100" zoomScaleSheetLayoutView="100" workbookViewId="0">
      <selection activeCell="C6" sqref="C6:D6"/>
    </sheetView>
  </sheetViews>
  <sheetFormatPr defaultRowHeight="15.75" x14ac:dyDescent="0.25"/>
  <cols>
    <col min="1" max="1" width="3" customWidth="1"/>
    <col min="2" max="2" width="20.25" customWidth="1"/>
    <col min="3" max="3" width="9" customWidth="1"/>
    <col min="4" max="4" width="15.375" bestFit="1" customWidth="1"/>
    <col min="5" max="5" width="33.75" customWidth="1"/>
    <col min="6" max="6" width="10.625" customWidth="1"/>
    <col min="7" max="7" width="12" customWidth="1"/>
    <col min="8" max="8" width="11.625" customWidth="1"/>
  </cols>
  <sheetData>
    <row r="1" spans="1:8" ht="88.5" customHeight="1" x14ac:dyDescent="0.25">
      <c r="B1" s="149"/>
      <c r="C1" s="149"/>
      <c r="D1" s="149"/>
      <c r="E1" s="149"/>
      <c r="F1" s="149"/>
      <c r="G1" s="149"/>
      <c r="H1" s="56"/>
    </row>
    <row r="2" spans="1:8" ht="23.1" customHeight="1" x14ac:dyDescent="0.25">
      <c r="A2" s="77" t="s">
        <v>23</v>
      </c>
      <c r="B2" s="77"/>
      <c r="C2" s="77"/>
      <c r="D2" s="77"/>
      <c r="E2" s="77"/>
      <c r="F2" s="77"/>
      <c r="G2" s="77"/>
      <c r="H2" s="42"/>
    </row>
    <row r="3" spans="1:8" ht="15" customHeight="1" x14ac:dyDescent="0.25">
      <c r="A3" s="76" t="s">
        <v>24</v>
      </c>
      <c r="B3" s="76"/>
      <c r="C3" s="76"/>
      <c r="D3" s="76"/>
      <c r="E3" s="76"/>
      <c r="F3" s="76"/>
      <c r="G3" s="76"/>
      <c r="H3" s="99"/>
    </row>
    <row r="4" spans="1:8" ht="15" customHeight="1" x14ac:dyDescent="0.25">
      <c r="A4" s="76" t="s">
        <v>10</v>
      </c>
      <c r="B4" s="76"/>
      <c r="C4" s="76"/>
      <c r="D4" s="76"/>
      <c r="E4" s="76"/>
      <c r="F4" s="76"/>
      <c r="G4" s="76"/>
      <c r="H4" s="52"/>
    </row>
    <row r="5" spans="1:8" ht="15" customHeight="1" x14ac:dyDescent="0.25">
      <c r="C5" s="28"/>
      <c r="D5" s="28"/>
      <c r="E5" s="28"/>
      <c r="F5" s="28"/>
      <c r="G5" s="28"/>
      <c r="H5" s="28"/>
    </row>
    <row r="6" spans="1:8" ht="15" customHeight="1" x14ac:dyDescent="0.25">
      <c r="B6" s="27" t="s">
        <v>11</v>
      </c>
      <c r="C6" s="150" t="str">
        <f>_xlfn.IFNA(IF('Worksheet A'!C6&lt;&gt;0,'Worksheet A'!C6,""),"")</f>
        <v/>
      </c>
      <c r="D6" s="151"/>
      <c r="E6" s="40"/>
      <c r="F6" s="40"/>
      <c r="G6" s="40"/>
      <c r="H6" s="47"/>
    </row>
    <row r="7" spans="1:8" ht="15" customHeight="1" x14ac:dyDescent="0.25">
      <c r="B7" s="6"/>
      <c r="C7" s="111"/>
      <c r="D7" s="111"/>
      <c r="E7" s="1"/>
      <c r="F7" s="1"/>
      <c r="G7" s="1"/>
      <c r="H7" s="47"/>
    </row>
    <row r="8" spans="1:8" ht="15" customHeight="1" x14ac:dyDescent="0.25">
      <c r="B8" s="6" t="s">
        <v>12</v>
      </c>
      <c r="C8" s="154" t="str">
        <f>_xlfn.IFNA(IF('Worksheet A'!C8&lt;&gt;0,'Worksheet A'!C8,""),"")</f>
        <v/>
      </c>
      <c r="D8" s="155"/>
      <c r="E8" s="155"/>
      <c r="F8" s="155"/>
      <c r="G8" s="156"/>
      <c r="H8" s="47"/>
    </row>
    <row r="9" spans="1:8" ht="15" customHeight="1" x14ac:dyDescent="0.25">
      <c r="B9" s="6"/>
      <c r="C9" s="33"/>
      <c r="D9" s="1"/>
      <c r="E9" s="1"/>
      <c r="F9" s="1"/>
      <c r="G9" s="1"/>
      <c r="H9" s="47"/>
    </row>
    <row r="10" spans="1:8" x14ac:dyDescent="0.25">
      <c r="A10" s="23" t="s">
        <v>25</v>
      </c>
      <c r="B10" s="24"/>
      <c r="C10" s="24"/>
      <c r="D10" s="24"/>
      <c r="E10" s="24"/>
      <c r="F10" s="24"/>
      <c r="G10" s="24"/>
      <c r="H10" s="32"/>
    </row>
    <row r="11" spans="1:8" ht="15" customHeight="1" x14ac:dyDescent="0.25">
      <c r="A11" s="34"/>
      <c r="B11" s="32"/>
      <c r="C11" s="32"/>
      <c r="D11" s="32"/>
      <c r="E11" s="32"/>
      <c r="F11" s="32"/>
      <c r="G11" s="32"/>
      <c r="H11" s="32"/>
    </row>
    <row r="12" spans="1:8" ht="150" customHeight="1" x14ac:dyDescent="0.25">
      <c r="A12" s="152" t="s">
        <v>65</v>
      </c>
      <c r="B12" s="152"/>
      <c r="C12" s="152"/>
      <c r="D12" s="152"/>
      <c r="E12" s="152"/>
      <c r="F12" s="152"/>
      <c r="G12" s="152"/>
      <c r="H12" s="35"/>
    </row>
    <row r="13" spans="1:8" ht="15" customHeight="1" x14ac:dyDescent="0.25">
      <c r="A13" s="153" t="s">
        <v>26</v>
      </c>
      <c r="B13" s="153"/>
      <c r="C13" s="153"/>
      <c r="D13" s="153"/>
      <c r="E13" s="153"/>
      <c r="F13" s="153"/>
      <c r="G13" s="153"/>
      <c r="H13" s="11"/>
    </row>
    <row r="14" spans="1:8" ht="15" customHeight="1" x14ac:dyDescent="0.25">
      <c r="B14" s="12"/>
      <c r="C14" s="47"/>
      <c r="D14" s="12"/>
      <c r="E14" s="12"/>
      <c r="F14" s="12"/>
      <c r="G14" s="12"/>
      <c r="H14" s="12"/>
    </row>
    <row r="15" spans="1:8" ht="45" customHeight="1" x14ac:dyDescent="0.25">
      <c r="A15" s="46" t="s">
        <v>15</v>
      </c>
      <c r="B15" s="36" t="s">
        <v>27</v>
      </c>
      <c r="C15" s="15" t="s">
        <v>28</v>
      </c>
      <c r="D15" s="15" t="s">
        <v>29</v>
      </c>
      <c r="E15" s="15" t="s">
        <v>30</v>
      </c>
      <c r="F15" s="36" t="s">
        <v>31</v>
      </c>
      <c r="G15" s="36" t="s">
        <v>32</v>
      </c>
      <c r="H15" s="48"/>
    </row>
    <row r="16" spans="1:8" ht="60" customHeight="1" x14ac:dyDescent="0.25">
      <c r="A16" s="44">
        <v>1</v>
      </c>
      <c r="B16" s="51" t="s">
        <v>33</v>
      </c>
      <c r="C16" s="49">
        <v>0</v>
      </c>
      <c r="D16" s="50"/>
      <c r="E16" s="50"/>
      <c r="F16" s="41" t="s">
        <v>34</v>
      </c>
      <c r="G16" s="91">
        <f>C16*50</f>
        <v>0</v>
      </c>
      <c r="H16" s="48"/>
    </row>
    <row r="17" spans="1:8" ht="60" customHeight="1" x14ac:dyDescent="0.25">
      <c r="A17" s="44">
        <v>2</v>
      </c>
      <c r="B17" s="51" t="s">
        <v>35</v>
      </c>
      <c r="C17" s="49">
        <v>0</v>
      </c>
      <c r="D17" s="50"/>
      <c r="E17" s="50"/>
      <c r="F17" s="41" t="s">
        <v>36</v>
      </c>
      <c r="G17" s="91">
        <f>C17*500</f>
        <v>0</v>
      </c>
      <c r="H17" s="48"/>
    </row>
    <row r="18" spans="1:8" ht="60" customHeight="1" x14ac:dyDescent="0.25">
      <c r="A18" s="44">
        <v>3</v>
      </c>
      <c r="B18" s="51" t="s">
        <v>37</v>
      </c>
      <c r="C18" s="49">
        <v>0</v>
      </c>
      <c r="D18" s="50"/>
      <c r="E18" s="50"/>
      <c r="F18" s="41" t="s">
        <v>38</v>
      </c>
      <c r="G18" s="91">
        <f>C18*1500</f>
        <v>0</v>
      </c>
      <c r="H18" s="48"/>
    </row>
    <row r="19" spans="1:8" ht="60" customHeight="1" x14ac:dyDescent="0.25">
      <c r="A19" s="44">
        <v>4</v>
      </c>
      <c r="B19" s="51" t="s">
        <v>39</v>
      </c>
      <c r="C19" s="49">
        <v>0</v>
      </c>
      <c r="D19" s="50"/>
      <c r="E19" s="50"/>
      <c r="F19" s="41" t="s">
        <v>40</v>
      </c>
      <c r="G19" s="91">
        <f>C19*500</f>
        <v>0</v>
      </c>
      <c r="H19" s="48"/>
    </row>
    <row r="20" spans="1:8" ht="60" customHeight="1" x14ac:dyDescent="0.25">
      <c r="A20" s="44">
        <v>5</v>
      </c>
      <c r="B20" s="51" t="s">
        <v>41</v>
      </c>
      <c r="C20" s="49">
        <v>0</v>
      </c>
      <c r="D20" s="50"/>
      <c r="E20" s="50"/>
      <c r="F20" s="41" t="s">
        <v>42</v>
      </c>
      <c r="G20" s="91">
        <f>C20*300</f>
        <v>0</v>
      </c>
      <c r="H20" s="48"/>
    </row>
    <row r="21" spans="1:8" ht="60" customHeight="1" x14ac:dyDescent="0.25">
      <c r="A21" s="44">
        <v>6</v>
      </c>
      <c r="B21" s="51" t="s">
        <v>44</v>
      </c>
      <c r="C21" s="49">
        <v>0</v>
      </c>
      <c r="D21" s="50"/>
      <c r="E21" s="50"/>
      <c r="F21" s="41" t="s">
        <v>45</v>
      </c>
      <c r="G21" s="91">
        <f>C21*150</f>
        <v>0</v>
      </c>
      <c r="H21" s="48"/>
    </row>
    <row r="22" spans="1:8" ht="60" customHeight="1" x14ac:dyDescent="0.25">
      <c r="A22" s="44">
        <v>7</v>
      </c>
      <c r="B22" s="51" t="s">
        <v>46</v>
      </c>
      <c r="C22" s="49">
        <v>0</v>
      </c>
      <c r="D22" s="50"/>
      <c r="E22" s="50"/>
      <c r="F22" s="41" t="s">
        <v>47</v>
      </c>
      <c r="G22" s="91">
        <f>C22*250</f>
        <v>0</v>
      </c>
      <c r="H22" s="48"/>
    </row>
    <row r="23" spans="1:8" ht="60" customHeight="1" x14ac:dyDescent="0.25">
      <c r="A23" s="44">
        <v>8</v>
      </c>
      <c r="B23" s="51" t="s">
        <v>67</v>
      </c>
      <c r="C23" s="49">
        <v>0</v>
      </c>
      <c r="D23" s="50"/>
      <c r="E23" s="50"/>
      <c r="F23" s="51" t="s">
        <v>68</v>
      </c>
      <c r="G23" s="91">
        <f>C23*200</f>
        <v>0</v>
      </c>
      <c r="H23" s="48"/>
    </row>
    <row r="24" spans="1:8" ht="60" customHeight="1" x14ac:dyDescent="0.25">
      <c r="A24" s="44">
        <v>9</v>
      </c>
      <c r="B24" s="51" t="s">
        <v>48</v>
      </c>
      <c r="C24" s="49">
        <v>0</v>
      </c>
      <c r="D24" s="50"/>
      <c r="E24" s="50"/>
      <c r="F24" s="51" t="s">
        <v>69</v>
      </c>
      <c r="G24" s="91">
        <f>C24*500</f>
        <v>0</v>
      </c>
      <c r="H24" s="48"/>
    </row>
    <row r="25" spans="1:8" ht="60" customHeight="1" x14ac:dyDescent="0.25">
      <c r="A25" s="44">
        <v>10</v>
      </c>
      <c r="B25" s="51" t="s">
        <v>67</v>
      </c>
      <c r="C25" s="49">
        <v>0</v>
      </c>
      <c r="D25" s="50" t="s">
        <v>14</v>
      </c>
      <c r="E25" s="50" t="s">
        <v>14</v>
      </c>
      <c r="F25" s="51" t="s">
        <v>70</v>
      </c>
      <c r="G25" s="91">
        <f>C25*300</f>
        <v>0</v>
      </c>
      <c r="H25" s="48"/>
    </row>
    <row r="26" spans="1:8" ht="60" customHeight="1" x14ac:dyDescent="0.25">
      <c r="A26" s="44">
        <v>11</v>
      </c>
      <c r="B26" s="51" t="s">
        <v>48</v>
      </c>
      <c r="C26" s="49">
        <v>1</v>
      </c>
      <c r="D26" s="50"/>
      <c r="E26" s="50"/>
      <c r="F26" s="51" t="s">
        <v>71</v>
      </c>
      <c r="G26" s="91">
        <f>C26*500</f>
        <v>500</v>
      </c>
      <c r="H26" s="48"/>
    </row>
    <row r="27" spans="1:8" ht="60" customHeight="1" x14ac:dyDescent="0.25">
      <c r="A27" s="44">
        <v>12</v>
      </c>
      <c r="B27" s="51" t="s">
        <v>49</v>
      </c>
      <c r="C27" s="49">
        <v>0</v>
      </c>
      <c r="D27" s="50"/>
      <c r="E27" s="50"/>
      <c r="F27" s="41" t="s">
        <v>50</v>
      </c>
      <c r="G27" s="91">
        <f>C27*1000</f>
        <v>0</v>
      </c>
      <c r="H27" s="48"/>
    </row>
    <row r="28" spans="1:8" ht="15" customHeight="1" x14ac:dyDescent="0.25">
      <c r="A28" s="45"/>
      <c r="B28" s="5"/>
      <c r="C28" s="25"/>
      <c r="D28" s="5"/>
      <c r="E28" s="5"/>
      <c r="G28" s="92"/>
      <c r="H28" s="48"/>
    </row>
    <row r="29" spans="1:8" ht="30" customHeight="1" x14ac:dyDescent="0.25">
      <c r="A29" s="25"/>
      <c r="B29" s="5"/>
      <c r="C29" s="25"/>
      <c r="D29" s="5"/>
      <c r="E29" s="5"/>
      <c r="F29" s="57" t="s">
        <v>51</v>
      </c>
      <c r="G29" s="91">
        <f>SUM(G16:G27)</f>
        <v>500</v>
      </c>
      <c r="H29" s="47"/>
    </row>
    <row r="30" spans="1:8" ht="15" customHeight="1" x14ac:dyDescent="0.25">
      <c r="B30" s="5"/>
      <c r="C30" s="25"/>
      <c r="D30" s="5"/>
      <c r="E30" s="5"/>
      <c r="F30" s="26"/>
      <c r="G30" s="38"/>
      <c r="H30" s="47"/>
    </row>
    <row r="31" spans="1:8" ht="15" customHeight="1" x14ac:dyDescent="0.25">
      <c r="A31" s="39" t="s">
        <v>52</v>
      </c>
      <c r="B31" s="5"/>
      <c r="C31" s="25"/>
      <c r="D31" s="5"/>
      <c r="E31" s="5"/>
      <c r="F31" s="26"/>
      <c r="G31" s="38"/>
      <c r="H31" s="47"/>
    </row>
    <row r="32" spans="1:8" ht="15" customHeight="1" x14ac:dyDescent="0.25">
      <c r="B32" s="47"/>
      <c r="C32" s="47"/>
      <c r="D32" s="47"/>
      <c r="E32" s="47"/>
      <c r="F32" s="47"/>
      <c r="G32" s="47"/>
      <c r="H32" s="47"/>
    </row>
    <row r="33" spans="5:5" ht="15" customHeight="1" x14ac:dyDescent="0.25">
      <c r="E33" s="13" t="str">
        <f>Instructions!A22</f>
        <v>BUILD-IP-FS-C Rev. 2026-02-20</v>
      </c>
    </row>
    <row r="34" spans="5:5" ht="15" customHeight="1" x14ac:dyDescent="0.25"/>
    <row r="35" spans="5:5" ht="15" customHeight="1" x14ac:dyDescent="0.25"/>
    <row r="36" spans="5:5" ht="15" customHeight="1" x14ac:dyDescent="0.25"/>
    <row r="37" spans="5:5" ht="15" customHeight="1" x14ac:dyDescent="0.25"/>
    <row r="38" spans="5:5" ht="15" customHeight="1" x14ac:dyDescent="0.25"/>
    <row r="39" spans="5:5" ht="15" customHeight="1" x14ac:dyDescent="0.25"/>
    <row r="40" spans="5:5" ht="15" customHeight="1" x14ac:dyDescent="0.25"/>
    <row r="41" spans="5:5" ht="15" customHeight="1" x14ac:dyDescent="0.25"/>
    <row r="42" spans="5:5" ht="15" customHeight="1" x14ac:dyDescent="0.25"/>
    <row r="43" spans="5:5" ht="15.75" customHeight="1" x14ac:dyDescent="0.25"/>
    <row r="44" spans="5:5" ht="30" customHeight="1" x14ac:dyDescent="0.25"/>
  </sheetData>
  <sheetProtection algorithmName="SHA-512" hashValue="1quX3TVK83rDALF1lBaXR7G9ulcKMNYIJ+L37X0Yszc4GDYesyqhK8XRKU7b9c2Pfb9koOutQuvVkuxX1TsyYA==" saltValue="50dNVG7dCqz2MZmycCjulA==" spinCount="100000" sheet="1" objects="1" scenarios="1"/>
  <mergeCells count="5">
    <mergeCell ref="B1:G1"/>
    <mergeCell ref="C6:D6"/>
    <mergeCell ref="A12:G12"/>
    <mergeCell ref="A13:G13"/>
    <mergeCell ref="C8:G8"/>
  </mergeCells>
  <dataValidations count="3">
    <dataValidation type="whole" operator="greaterThanOrEqual" allowBlank="1" showInputMessage="1" showErrorMessage="1" errorTitle="Error" error="Must be a whole number greater than or equal to 0." sqref="C16:C17 C20:C21 C25:C27" xr:uid="{133B9D9C-BBDF-415C-BCD7-BA9FB01BBDFA}">
      <formula1>0</formula1>
    </dataValidation>
    <dataValidation type="decimal" operator="greaterThanOrEqual" allowBlank="1" showInputMessage="1" showErrorMessage="1" errorTitle="Error" error="Must be a whole number greater than or equal to 0." sqref="C18:C19" xr:uid="{B7CFE189-8D88-47A0-A01E-6F750046CBA7}">
      <formula1>0</formula1>
    </dataValidation>
    <dataValidation type="decimal" operator="greaterThanOrEqual" allowBlank="1" showInputMessage="1" showErrorMessage="1" errorTitle="Error" error="Must be a whole number greater than or equal to 0." prompt="Please round battery system size to the nearest hundredths kW." sqref="C22:C24" xr:uid="{F15BB2DA-4B83-477B-A628-5E02C4A0A493}">
      <formula1>0</formula1>
    </dataValidation>
  </dataValidations>
  <hyperlinks>
    <hyperlink ref="A13" r:id="rId1" xr:uid="{65070CF7-70F0-4C9C-8A31-39DCA87EAEE8}"/>
  </hyperlinks>
  <pageMargins left="0.5" right="0.5" top="0.75" bottom="0.75" header="0.3" footer="0.2"/>
  <pageSetup scale="84" fitToHeight="0" orientation="portrait" horizontalDpi="1200" verticalDpi="1200" r:id="rId2"/>
  <headerFooter>
    <oddFooter>&amp;L&amp;"Tahoma,Regular"&amp;10BUILD@energy.ca.gov
Project Completion Worksheet for Kicker Incentives&amp;CPage &amp;"-,Bold"&amp;P&amp;"-,Regular" of &amp;"-,Bold"&amp;N&amp;"-,Regular"
&amp;R&amp;"Tahoma,Regular"&amp;10BUILD-IP-FS-C Rev. 2026-02-20</oddFooter>
  </headerFooter>
  <rowBreaks count="1" manualBreakCount="1">
    <brk id="20" max="6" man="1"/>
  </rowBreaks>
  <colBreaks count="1" manualBreakCount="1">
    <brk id="7" max="60" man="1"/>
  </colBreaks>
  <ignoredErrors>
    <ignoredError sqref="G18"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0D7F-0079-4BCD-81A1-DFAE171E8846}">
  <dimension ref="A1:K89"/>
  <sheetViews>
    <sheetView showGridLines="0" zoomScaleNormal="100" zoomScaleSheetLayoutView="85" workbookViewId="0">
      <selection activeCell="C6" sqref="C6:D6"/>
    </sheetView>
  </sheetViews>
  <sheetFormatPr defaultRowHeight="15.75" x14ac:dyDescent="0.25"/>
  <cols>
    <col min="1" max="1" width="3.25" customWidth="1"/>
    <col min="2" max="2" width="20.25" customWidth="1"/>
    <col min="3" max="3" width="9.125" customWidth="1"/>
    <col min="4" max="4" width="36.25" customWidth="1"/>
    <col min="5" max="5" width="9" customWidth="1"/>
    <col min="6" max="7" width="6.375" customWidth="1"/>
    <col min="8" max="8" width="12" customWidth="1"/>
    <col min="9" max="9" width="11.625" customWidth="1"/>
  </cols>
  <sheetData>
    <row r="1" spans="1:9" ht="88.5" customHeight="1" x14ac:dyDescent="0.25">
      <c r="B1" s="125"/>
      <c r="C1" s="125"/>
      <c r="D1" s="125"/>
      <c r="E1" s="125"/>
      <c r="F1" s="125"/>
      <c r="G1" s="125"/>
      <c r="H1" s="125"/>
      <c r="I1" s="56"/>
    </row>
    <row r="2" spans="1:9" ht="23.1" customHeight="1" x14ac:dyDescent="0.25">
      <c r="A2" s="77" t="s">
        <v>53</v>
      </c>
      <c r="B2" s="78"/>
      <c r="C2" s="78"/>
      <c r="D2" s="78"/>
      <c r="E2" s="78"/>
      <c r="F2" s="78"/>
      <c r="G2" s="78"/>
      <c r="H2" s="78"/>
      <c r="I2" s="42"/>
    </row>
    <row r="3" spans="1:9" ht="15" customHeight="1" x14ac:dyDescent="0.25">
      <c r="A3" s="76" t="s">
        <v>24</v>
      </c>
      <c r="B3" s="76"/>
      <c r="C3" s="76"/>
      <c r="D3" s="76"/>
      <c r="E3" s="76"/>
      <c r="F3" s="76"/>
      <c r="G3" s="76"/>
      <c r="H3" s="76"/>
      <c r="I3" s="99"/>
    </row>
    <row r="4" spans="1:9" ht="15" customHeight="1" x14ac:dyDescent="0.25">
      <c r="A4" s="76" t="s">
        <v>10</v>
      </c>
      <c r="B4" s="76"/>
      <c r="C4" s="76"/>
      <c r="D4" s="76"/>
      <c r="E4" s="76"/>
      <c r="F4" s="76"/>
      <c r="G4" s="76"/>
      <c r="H4" s="76"/>
      <c r="I4" s="52"/>
    </row>
    <row r="5" spans="1:9" ht="15" customHeight="1" x14ac:dyDescent="0.25">
      <c r="C5" s="28"/>
      <c r="D5" s="28"/>
      <c r="E5" s="28"/>
      <c r="F5" s="28"/>
      <c r="G5" s="28"/>
      <c r="H5" s="28"/>
      <c r="I5" s="28"/>
    </row>
    <row r="6" spans="1:9" ht="15" customHeight="1" x14ac:dyDescent="0.25">
      <c r="B6" s="27" t="s">
        <v>11</v>
      </c>
      <c r="C6" s="150" t="str">
        <f>_xlfn.IFNA(IF('Worksheet A'!C6&lt;&gt;0,'Worksheet A'!C6,""),"")</f>
        <v/>
      </c>
      <c r="D6" s="151"/>
      <c r="E6" s="40"/>
      <c r="F6" s="40"/>
      <c r="G6" s="40"/>
      <c r="H6" s="40"/>
      <c r="I6" s="47" t="s">
        <v>14</v>
      </c>
    </row>
    <row r="7" spans="1:9" ht="15" customHeight="1" x14ac:dyDescent="0.25">
      <c r="B7" s="6"/>
      <c r="C7" s="111"/>
      <c r="D7" s="111"/>
      <c r="E7" s="1"/>
      <c r="F7" s="1"/>
      <c r="G7" s="1"/>
      <c r="H7" s="1"/>
      <c r="I7" s="47"/>
    </row>
    <row r="8" spans="1:9" ht="15" customHeight="1" x14ac:dyDescent="0.25">
      <c r="B8" s="6" t="s">
        <v>12</v>
      </c>
      <c r="C8" s="154" t="str">
        <f>_xlfn.IFNA(IF('Worksheet A'!C8&lt;&gt;0,'Worksheet A'!C8,""),"")</f>
        <v/>
      </c>
      <c r="D8" s="155"/>
      <c r="E8" s="155"/>
      <c r="F8" s="155"/>
      <c r="G8" s="155"/>
      <c r="H8" s="156"/>
      <c r="I8" s="47"/>
    </row>
    <row r="9" spans="1:9" ht="15" customHeight="1" x14ac:dyDescent="0.25">
      <c r="B9" s="6"/>
      <c r="C9" s="33"/>
      <c r="D9" s="1"/>
      <c r="E9" s="1"/>
      <c r="F9" s="1"/>
      <c r="G9" s="1"/>
      <c r="H9" s="1"/>
      <c r="I9" s="47"/>
    </row>
    <row r="10" spans="1:9" x14ac:dyDescent="0.25">
      <c r="A10" s="23" t="s">
        <v>54</v>
      </c>
      <c r="B10" s="24"/>
      <c r="C10" s="24"/>
      <c r="D10" s="24"/>
      <c r="E10" s="24"/>
      <c r="F10" s="24"/>
      <c r="G10" s="24"/>
      <c r="H10" s="24"/>
      <c r="I10" s="32"/>
    </row>
    <row r="11" spans="1:9" ht="15" customHeight="1" x14ac:dyDescent="0.25">
      <c r="A11" s="34"/>
      <c r="B11" s="32"/>
      <c r="C11" s="32"/>
      <c r="D11" s="32"/>
      <c r="E11" s="32"/>
      <c r="F11" s="32"/>
      <c r="G11" s="32"/>
      <c r="H11" s="32"/>
      <c r="I11" s="32"/>
    </row>
    <row r="12" spans="1:9" s="14" customFormat="1" ht="150" customHeight="1" x14ac:dyDescent="0.25">
      <c r="A12" s="152" t="s">
        <v>66</v>
      </c>
      <c r="B12" s="152"/>
      <c r="C12" s="152"/>
      <c r="D12" s="152"/>
      <c r="E12" s="152"/>
      <c r="F12" s="152"/>
      <c r="G12" s="152"/>
      <c r="H12" s="152"/>
      <c r="I12" s="11"/>
    </row>
    <row r="13" spans="1:9" ht="15" customHeight="1" x14ac:dyDescent="0.25">
      <c r="A13" s="153" t="s">
        <v>55</v>
      </c>
      <c r="B13" s="153"/>
      <c r="C13" s="153"/>
      <c r="D13" s="153"/>
      <c r="E13" s="153"/>
      <c r="F13" s="153"/>
      <c r="G13" s="153"/>
      <c r="H13" s="153"/>
      <c r="I13" s="12"/>
    </row>
    <row r="14" spans="1:9" ht="15" customHeight="1" x14ac:dyDescent="0.25">
      <c r="A14" s="72"/>
      <c r="B14" s="62"/>
      <c r="C14" s="43"/>
      <c r="D14" s="62"/>
      <c r="E14" s="62"/>
      <c r="F14" s="62"/>
      <c r="G14" s="62"/>
      <c r="H14" s="62"/>
      <c r="I14" s="12"/>
    </row>
    <row r="15" spans="1:9" ht="30" customHeight="1" x14ac:dyDescent="0.25">
      <c r="A15" s="46" t="s">
        <v>15</v>
      </c>
      <c r="B15" s="162" t="s">
        <v>56</v>
      </c>
      <c r="C15" s="163"/>
      <c r="D15" s="162" t="s">
        <v>57</v>
      </c>
      <c r="E15" s="164"/>
      <c r="F15" s="164"/>
      <c r="G15" s="163"/>
      <c r="H15" s="15" t="s">
        <v>32</v>
      </c>
      <c r="I15" s="12"/>
    </row>
    <row r="16" spans="1:9" ht="15" customHeight="1" x14ac:dyDescent="0.25">
      <c r="A16" s="54">
        <v>1</v>
      </c>
      <c r="B16" s="160"/>
      <c r="C16" s="161"/>
      <c r="D16" s="157"/>
      <c r="E16" s="158"/>
      <c r="F16" s="158"/>
      <c r="G16" s="159"/>
      <c r="H16" s="93">
        <v>0</v>
      </c>
      <c r="I16" s="12"/>
    </row>
    <row r="17" spans="1:9" ht="15" customHeight="1" x14ac:dyDescent="0.25">
      <c r="A17" s="54">
        <v>2</v>
      </c>
      <c r="B17" s="160"/>
      <c r="C17" s="161"/>
      <c r="D17" s="157"/>
      <c r="E17" s="158"/>
      <c r="F17" s="158"/>
      <c r="G17" s="159"/>
      <c r="H17" s="93">
        <v>0</v>
      </c>
      <c r="I17" s="12"/>
    </row>
    <row r="18" spans="1:9" ht="15" customHeight="1" x14ac:dyDescent="0.25">
      <c r="A18" s="54">
        <v>3</v>
      </c>
      <c r="B18" s="160"/>
      <c r="C18" s="161"/>
      <c r="D18" s="157"/>
      <c r="E18" s="158"/>
      <c r="F18" s="158"/>
      <c r="G18" s="159"/>
      <c r="H18" s="93">
        <v>0</v>
      </c>
      <c r="I18" s="12"/>
    </row>
    <row r="19" spans="1:9" ht="15" customHeight="1" x14ac:dyDescent="0.25">
      <c r="A19" s="54">
        <v>4</v>
      </c>
      <c r="B19" s="160"/>
      <c r="C19" s="161"/>
      <c r="D19" s="157"/>
      <c r="E19" s="158"/>
      <c r="F19" s="158"/>
      <c r="G19" s="159"/>
      <c r="H19" s="93">
        <v>0</v>
      </c>
      <c r="I19" s="12"/>
    </row>
    <row r="20" spans="1:9" ht="15" customHeight="1" x14ac:dyDescent="0.25">
      <c r="A20" s="54">
        <v>5</v>
      </c>
      <c r="B20" s="160"/>
      <c r="C20" s="161"/>
      <c r="D20" s="157"/>
      <c r="E20" s="158"/>
      <c r="F20" s="158"/>
      <c r="G20" s="159"/>
      <c r="H20" s="93">
        <v>0</v>
      </c>
      <c r="I20" s="12"/>
    </row>
    <row r="21" spans="1:9" ht="15" customHeight="1" x14ac:dyDescent="0.25">
      <c r="A21" s="54">
        <v>6</v>
      </c>
      <c r="B21" s="160"/>
      <c r="C21" s="161"/>
      <c r="D21" s="157"/>
      <c r="E21" s="158"/>
      <c r="F21" s="158"/>
      <c r="G21" s="159"/>
      <c r="H21" s="93">
        <v>0</v>
      </c>
      <c r="I21" s="12"/>
    </row>
    <row r="22" spans="1:9" ht="15" customHeight="1" x14ac:dyDescent="0.25">
      <c r="A22" s="54">
        <v>7</v>
      </c>
      <c r="B22" s="160"/>
      <c r="C22" s="161"/>
      <c r="D22" s="157"/>
      <c r="E22" s="158"/>
      <c r="F22" s="158"/>
      <c r="G22" s="159"/>
      <c r="H22" s="93">
        <v>0</v>
      </c>
      <c r="I22" s="12"/>
    </row>
    <row r="23" spans="1:9" ht="15" customHeight="1" x14ac:dyDescent="0.25">
      <c r="A23" s="54">
        <v>8</v>
      </c>
      <c r="B23" s="160"/>
      <c r="C23" s="161"/>
      <c r="D23" s="157"/>
      <c r="E23" s="158"/>
      <c r="F23" s="158"/>
      <c r="G23" s="159"/>
      <c r="H23" s="93">
        <v>0</v>
      </c>
      <c r="I23" s="12"/>
    </row>
    <row r="24" spans="1:9" ht="15" customHeight="1" x14ac:dyDescent="0.25">
      <c r="A24" s="44">
        <v>9</v>
      </c>
      <c r="B24" s="160"/>
      <c r="C24" s="161"/>
      <c r="D24" s="157"/>
      <c r="E24" s="158"/>
      <c r="F24" s="158"/>
      <c r="G24" s="159"/>
      <c r="H24" s="93">
        <v>0</v>
      </c>
      <c r="I24" s="12"/>
    </row>
    <row r="25" spans="1:9" ht="15" customHeight="1" x14ac:dyDescent="0.25">
      <c r="A25" s="72"/>
      <c r="B25" s="62"/>
      <c r="C25" s="43"/>
      <c r="D25" s="62"/>
      <c r="E25" s="26"/>
      <c r="F25" s="26" t="s">
        <v>58</v>
      </c>
      <c r="G25" s="128"/>
      <c r="H25" s="127">
        <f>SUM(H16:H24)</f>
        <v>0</v>
      </c>
      <c r="I25" s="12"/>
    </row>
    <row r="26" spans="1:9" ht="15" customHeight="1" x14ac:dyDescent="0.25">
      <c r="I26" s="12"/>
    </row>
    <row r="27" spans="1:9" ht="30" customHeight="1" x14ac:dyDescent="0.25">
      <c r="A27" s="46" t="s">
        <v>15</v>
      </c>
      <c r="B27" s="162" t="s">
        <v>59</v>
      </c>
      <c r="C27" s="163"/>
      <c r="D27" s="162" t="s">
        <v>57</v>
      </c>
      <c r="E27" s="164"/>
      <c r="F27" s="164"/>
      <c r="G27" s="163"/>
      <c r="H27" s="15" t="s">
        <v>32</v>
      </c>
      <c r="I27" s="12"/>
    </row>
    <row r="28" spans="1:9" ht="15" customHeight="1" x14ac:dyDescent="0.25">
      <c r="A28" s="54">
        <v>1</v>
      </c>
      <c r="B28" s="160"/>
      <c r="C28" s="161"/>
      <c r="D28" s="157"/>
      <c r="E28" s="158"/>
      <c r="F28" s="158"/>
      <c r="G28" s="159"/>
      <c r="H28" s="93">
        <v>0</v>
      </c>
      <c r="I28" s="12"/>
    </row>
    <row r="29" spans="1:9" ht="15" customHeight="1" x14ac:dyDescent="0.25">
      <c r="A29" s="54">
        <v>2</v>
      </c>
      <c r="B29" s="160"/>
      <c r="C29" s="161"/>
      <c r="D29" s="157"/>
      <c r="E29" s="158"/>
      <c r="F29" s="158"/>
      <c r="G29" s="159"/>
      <c r="H29" s="93">
        <v>0</v>
      </c>
      <c r="I29" s="12"/>
    </row>
    <row r="30" spans="1:9" ht="15" customHeight="1" x14ac:dyDescent="0.25">
      <c r="A30" s="54">
        <v>3</v>
      </c>
      <c r="B30" s="160"/>
      <c r="C30" s="161"/>
      <c r="D30" s="157"/>
      <c r="E30" s="158"/>
      <c r="F30" s="158"/>
      <c r="G30" s="159"/>
      <c r="H30" s="93">
        <v>0</v>
      </c>
      <c r="I30" s="12"/>
    </row>
    <row r="31" spans="1:9" ht="15" customHeight="1" x14ac:dyDescent="0.25">
      <c r="A31" s="54">
        <v>4</v>
      </c>
      <c r="B31" s="160"/>
      <c r="C31" s="161"/>
      <c r="D31" s="157"/>
      <c r="E31" s="158"/>
      <c r="F31" s="158"/>
      <c r="G31" s="159"/>
      <c r="H31" s="93">
        <v>0</v>
      </c>
      <c r="I31" s="12"/>
    </row>
    <row r="32" spans="1:9" ht="15" customHeight="1" x14ac:dyDescent="0.25">
      <c r="A32" s="54">
        <v>5</v>
      </c>
      <c r="B32" s="160"/>
      <c r="C32" s="161"/>
      <c r="D32" s="157"/>
      <c r="E32" s="158"/>
      <c r="F32" s="158"/>
      <c r="G32" s="159"/>
      <c r="H32" s="93">
        <v>0</v>
      </c>
      <c r="I32" s="12"/>
    </row>
    <row r="33" spans="1:11" ht="15" customHeight="1" x14ac:dyDescent="0.25">
      <c r="A33" s="54">
        <v>6</v>
      </c>
      <c r="B33" s="160"/>
      <c r="C33" s="161"/>
      <c r="D33" s="157"/>
      <c r="E33" s="158"/>
      <c r="F33" s="158"/>
      <c r="G33" s="159"/>
      <c r="H33" s="93">
        <v>0</v>
      </c>
      <c r="I33" s="12"/>
    </row>
    <row r="34" spans="1:11" ht="15" customHeight="1" x14ac:dyDescent="0.25">
      <c r="A34" s="54">
        <v>7</v>
      </c>
      <c r="B34" s="160"/>
      <c r="C34" s="161"/>
      <c r="D34" s="157"/>
      <c r="E34" s="158"/>
      <c r="F34" s="158"/>
      <c r="G34" s="159"/>
      <c r="H34" s="93">
        <v>0</v>
      </c>
      <c r="I34" s="12"/>
    </row>
    <row r="35" spans="1:11" ht="15" customHeight="1" x14ac:dyDescent="0.25">
      <c r="A35" s="54">
        <v>8</v>
      </c>
      <c r="B35" s="160"/>
      <c r="C35" s="161"/>
      <c r="D35" s="157"/>
      <c r="E35" s="158"/>
      <c r="F35" s="158"/>
      <c r="G35" s="159"/>
      <c r="H35" s="93">
        <v>0</v>
      </c>
      <c r="I35" s="12"/>
    </row>
    <row r="36" spans="1:11" ht="15" customHeight="1" x14ac:dyDescent="0.25">
      <c r="A36" s="44">
        <v>9</v>
      </c>
      <c r="B36" s="160"/>
      <c r="C36" s="161"/>
      <c r="D36" s="157"/>
      <c r="E36" s="158"/>
      <c r="F36" s="158"/>
      <c r="G36" s="159"/>
      <c r="H36" s="93">
        <v>0</v>
      </c>
      <c r="I36" s="12"/>
    </row>
    <row r="37" spans="1:11" ht="15" customHeight="1" x14ac:dyDescent="0.25">
      <c r="A37" s="72"/>
      <c r="B37" s="62"/>
      <c r="C37" s="43"/>
      <c r="D37" s="62"/>
      <c r="E37" s="26"/>
      <c r="F37" s="26" t="s">
        <v>58</v>
      </c>
      <c r="G37" s="128"/>
      <c r="H37" s="127">
        <f>SUM(H28:H36)</f>
        <v>0</v>
      </c>
      <c r="I37" s="12"/>
    </row>
    <row r="38" spans="1:11" ht="15" customHeight="1" x14ac:dyDescent="0.25">
      <c r="B38" s="12"/>
      <c r="C38" s="47"/>
      <c r="D38" s="12"/>
      <c r="E38" s="12"/>
      <c r="F38" s="12"/>
      <c r="G38" s="12"/>
      <c r="H38" s="12"/>
      <c r="I38" s="12"/>
    </row>
    <row r="39" spans="1:11" ht="30" customHeight="1" x14ac:dyDescent="0.25">
      <c r="A39" s="46" t="s">
        <v>15</v>
      </c>
      <c r="B39" s="162" t="s">
        <v>60</v>
      </c>
      <c r="C39" s="163"/>
      <c r="D39" s="15" t="s">
        <v>57</v>
      </c>
      <c r="E39" s="15" t="s">
        <v>28</v>
      </c>
      <c r="F39" s="167" t="s">
        <v>61</v>
      </c>
      <c r="G39" s="168"/>
      <c r="H39" s="36" t="s">
        <v>32</v>
      </c>
      <c r="I39" s="48"/>
      <c r="K39" s="3"/>
    </row>
    <row r="40" spans="1:11" ht="15" customHeight="1" x14ac:dyDescent="0.25">
      <c r="A40" s="44">
        <v>1</v>
      </c>
      <c r="B40" s="160"/>
      <c r="C40" s="161"/>
      <c r="D40" s="50"/>
      <c r="E40" s="49"/>
      <c r="F40" s="165"/>
      <c r="G40" s="166"/>
      <c r="H40" s="94">
        <f>E40*F40</f>
        <v>0</v>
      </c>
      <c r="I40" s="47"/>
      <c r="K40" s="3"/>
    </row>
    <row r="41" spans="1:11" ht="15" customHeight="1" x14ac:dyDescent="0.25">
      <c r="A41" s="54">
        <v>2</v>
      </c>
      <c r="B41" s="160"/>
      <c r="C41" s="161"/>
      <c r="D41" s="55"/>
      <c r="E41" s="49"/>
      <c r="F41" s="165"/>
      <c r="G41" s="166"/>
      <c r="H41" s="94">
        <f t="shared" ref="H41:H51" si="0">E41*F41</f>
        <v>0</v>
      </c>
      <c r="I41" s="48"/>
      <c r="K41" s="3"/>
    </row>
    <row r="42" spans="1:11" ht="15" customHeight="1" x14ac:dyDescent="0.25">
      <c r="A42" s="54">
        <v>3</v>
      </c>
      <c r="B42" s="160"/>
      <c r="C42" s="161"/>
      <c r="D42" s="55"/>
      <c r="E42" s="49"/>
      <c r="F42" s="165"/>
      <c r="G42" s="166"/>
      <c r="H42" s="94">
        <f t="shared" si="0"/>
        <v>0</v>
      </c>
      <c r="I42" s="48"/>
      <c r="K42" s="3"/>
    </row>
    <row r="43" spans="1:11" ht="15" customHeight="1" x14ac:dyDescent="0.25">
      <c r="A43" s="44">
        <v>4</v>
      </c>
      <c r="B43" s="160"/>
      <c r="C43" s="161"/>
      <c r="D43" s="55"/>
      <c r="E43" s="49"/>
      <c r="F43" s="165"/>
      <c r="G43" s="166"/>
      <c r="H43" s="94">
        <f t="shared" si="0"/>
        <v>0</v>
      </c>
      <c r="I43" s="48"/>
      <c r="K43" s="3"/>
    </row>
    <row r="44" spans="1:11" ht="15" customHeight="1" x14ac:dyDescent="0.25">
      <c r="A44" s="54">
        <v>5</v>
      </c>
      <c r="B44" s="160"/>
      <c r="C44" s="161"/>
      <c r="D44" s="55"/>
      <c r="E44" s="49"/>
      <c r="F44" s="165"/>
      <c r="G44" s="166"/>
      <c r="H44" s="94">
        <f t="shared" si="0"/>
        <v>0</v>
      </c>
      <c r="I44" s="48"/>
      <c r="K44" s="3"/>
    </row>
    <row r="45" spans="1:11" ht="15" customHeight="1" x14ac:dyDescent="0.25">
      <c r="A45" s="54">
        <v>6</v>
      </c>
      <c r="B45" s="160"/>
      <c r="C45" s="161"/>
      <c r="D45" s="55"/>
      <c r="E45" s="49"/>
      <c r="F45" s="165"/>
      <c r="G45" s="166"/>
      <c r="H45" s="94">
        <f t="shared" si="0"/>
        <v>0</v>
      </c>
      <c r="I45" s="48"/>
      <c r="K45" s="3"/>
    </row>
    <row r="46" spans="1:11" ht="15" customHeight="1" x14ac:dyDescent="0.25">
      <c r="A46" s="44">
        <v>7</v>
      </c>
      <c r="B46" s="160"/>
      <c r="C46" s="161"/>
      <c r="D46" s="55"/>
      <c r="E46" s="49"/>
      <c r="F46" s="165"/>
      <c r="G46" s="166"/>
      <c r="H46" s="94">
        <f t="shared" si="0"/>
        <v>0</v>
      </c>
      <c r="I46" s="48"/>
      <c r="K46" s="3"/>
    </row>
    <row r="47" spans="1:11" ht="15" customHeight="1" x14ac:dyDescent="0.25">
      <c r="A47" s="54">
        <v>8</v>
      </c>
      <c r="B47" s="160"/>
      <c r="C47" s="161"/>
      <c r="D47" s="55"/>
      <c r="E47" s="49"/>
      <c r="F47" s="165"/>
      <c r="G47" s="166"/>
      <c r="H47" s="94">
        <f t="shared" si="0"/>
        <v>0</v>
      </c>
      <c r="I47" s="48"/>
      <c r="K47" s="3"/>
    </row>
    <row r="48" spans="1:11" ht="15" customHeight="1" x14ac:dyDescent="0.25">
      <c r="A48" s="54">
        <v>9</v>
      </c>
      <c r="B48" s="160"/>
      <c r="C48" s="161"/>
      <c r="D48" s="55"/>
      <c r="E48" s="49"/>
      <c r="F48" s="165"/>
      <c r="G48" s="166"/>
      <c r="H48" s="94">
        <f t="shared" si="0"/>
        <v>0</v>
      </c>
      <c r="I48" s="48"/>
      <c r="K48" s="3"/>
    </row>
    <row r="49" spans="1:11" ht="15" customHeight="1" x14ac:dyDescent="0.25">
      <c r="A49" s="44">
        <v>10</v>
      </c>
      <c r="B49" s="160"/>
      <c r="C49" s="161"/>
      <c r="D49" s="55"/>
      <c r="E49" s="49"/>
      <c r="F49" s="165"/>
      <c r="G49" s="166"/>
      <c r="H49" s="94">
        <f t="shared" si="0"/>
        <v>0</v>
      </c>
      <c r="I49" s="48"/>
      <c r="K49" s="3"/>
    </row>
    <row r="50" spans="1:11" ht="15" customHeight="1" x14ac:dyDescent="0.25">
      <c r="A50" s="54">
        <v>11</v>
      </c>
      <c r="B50" s="160"/>
      <c r="C50" s="161"/>
      <c r="D50" s="55"/>
      <c r="E50" s="49"/>
      <c r="F50" s="165"/>
      <c r="G50" s="166"/>
      <c r="H50" s="94">
        <f t="shared" si="0"/>
        <v>0</v>
      </c>
      <c r="I50" s="48"/>
      <c r="K50" s="3"/>
    </row>
    <row r="51" spans="1:11" ht="15" customHeight="1" x14ac:dyDescent="0.25">
      <c r="A51" s="44">
        <v>12</v>
      </c>
      <c r="B51" s="160"/>
      <c r="C51" s="161"/>
      <c r="D51" s="87"/>
      <c r="E51" s="49"/>
      <c r="F51" s="165"/>
      <c r="G51" s="166"/>
      <c r="H51" s="94">
        <f t="shared" si="0"/>
        <v>0</v>
      </c>
      <c r="I51" s="48"/>
      <c r="K51" s="3"/>
    </row>
    <row r="52" spans="1:11" ht="15" customHeight="1" x14ac:dyDescent="0.25">
      <c r="A52" s="57"/>
      <c r="B52" s="63"/>
      <c r="C52" s="60"/>
      <c r="D52" s="71" t="s">
        <v>58</v>
      </c>
      <c r="E52" s="80">
        <f>SUM(E40:E51)</f>
        <v>0</v>
      </c>
      <c r="F52" s="26" t="s">
        <v>58</v>
      </c>
      <c r="G52" s="128"/>
      <c r="H52" s="127">
        <f>SUM(H40:H51)</f>
        <v>0</v>
      </c>
      <c r="I52" s="47"/>
      <c r="K52" s="3"/>
    </row>
    <row r="53" spans="1:11" ht="15" customHeight="1" x14ac:dyDescent="0.25">
      <c r="A53" s="57"/>
      <c r="B53" s="60"/>
      <c r="C53" s="60"/>
      <c r="D53" s="58"/>
      <c r="E53" s="58"/>
      <c r="F53" s="58"/>
      <c r="G53" s="61"/>
      <c r="H53" s="59"/>
      <c r="I53" s="47"/>
      <c r="K53" s="3"/>
    </row>
    <row r="54" spans="1:11" ht="30" customHeight="1" x14ac:dyDescent="0.25">
      <c r="A54" s="46" t="s">
        <v>15</v>
      </c>
      <c r="B54" s="162" t="s">
        <v>62</v>
      </c>
      <c r="C54" s="163"/>
      <c r="D54" s="15" t="s">
        <v>57</v>
      </c>
      <c r="E54" s="15" t="s">
        <v>28</v>
      </c>
      <c r="F54" s="167" t="s">
        <v>61</v>
      </c>
      <c r="G54" s="168"/>
      <c r="H54" s="36" t="s">
        <v>32</v>
      </c>
      <c r="I54" s="48"/>
      <c r="K54" s="3"/>
    </row>
    <row r="55" spans="1:11" ht="15" customHeight="1" x14ac:dyDescent="0.25">
      <c r="A55" s="54">
        <v>1</v>
      </c>
      <c r="B55" s="160"/>
      <c r="C55" s="161"/>
      <c r="D55" s="55"/>
      <c r="E55" s="49"/>
      <c r="F55" s="165"/>
      <c r="G55" s="166"/>
      <c r="H55" s="95">
        <f>E55*F55</f>
        <v>0</v>
      </c>
      <c r="I55" s="48"/>
      <c r="K55" s="3"/>
    </row>
    <row r="56" spans="1:11" ht="15" customHeight="1" x14ac:dyDescent="0.25">
      <c r="A56" s="54">
        <v>2</v>
      </c>
      <c r="B56" s="160"/>
      <c r="C56" s="161"/>
      <c r="D56" s="55"/>
      <c r="E56" s="49"/>
      <c r="F56" s="165"/>
      <c r="G56" s="166"/>
      <c r="H56" s="95">
        <f t="shared" ref="H56:H66" si="1">E56*F56</f>
        <v>0</v>
      </c>
      <c r="I56" s="48"/>
      <c r="K56" s="3"/>
    </row>
    <row r="57" spans="1:11" ht="15" customHeight="1" x14ac:dyDescent="0.25">
      <c r="A57" s="54">
        <v>3</v>
      </c>
      <c r="B57" s="160"/>
      <c r="C57" s="161"/>
      <c r="D57" s="55"/>
      <c r="E57" s="49"/>
      <c r="F57" s="165"/>
      <c r="G57" s="166"/>
      <c r="H57" s="95">
        <f t="shared" si="1"/>
        <v>0</v>
      </c>
      <c r="I57" s="48"/>
      <c r="K57" s="3"/>
    </row>
    <row r="58" spans="1:11" ht="15" customHeight="1" x14ac:dyDescent="0.25">
      <c r="A58" s="54">
        <v>4</v>
      </c>
      <c r="B58" s="160"/>
      <c r="C58" s="161"/>
      <c r="D58" s="55"/>
      <c r="E58" s="49"/>
      <c r="F58" s="165"/>
      <c r="G58" s="166"/>
      <c r="H58" s="95">
        <f t="shared" si="1"/>
        <v>0</v>
      </c>
      <c r="I58" s="48"/>
      <c r="K58" s="3"/>
    </row>
    <row r="59" spans="1:11" ht="15" customHeight="1" x14ac:dyDescent="0.25">
      <c r="A59" s="54">
        <v>5</v>
      </c>
      <c r="B59" s="160"/>
      <c r="C59" s="161"/>
      <c r="D59" s="55"/>
      <c r="E59" s="49"/>
      <c r="F59" s="165"/>
      <c r="G59" s="166"/>
      <c r="H59" s="95">
        <f t="shared" si="1"/>
        <v>0</v>
      </c>
      <c r="I59" s="48"/>
      <c r="K59" s="3"/>
    </row>
    <row r="60" spans="1:11" ht="15" customHeight="1" x14ac:dyDescent="0.25">
      <c r="A60" s="54">
        <v>6</v>
      </c>
      <c r="B60" s="160"/>
      <c r="C60" s="161"/>
      <c r="D60" s="55"/>
      <c r="E60" s="49"/>
      <c r="F60" s="165"/>
      <c r="G60" s="166"/>
      <c r="H60" s="95">
        <f t="shared" si="1"/>
        <v>0</v>
      </c>
      <c r="I60" s="48"/>
      <c r="K60" s="3"/>
    </row>
    <row r="61" spans="1:11" ht="15" customHeight="1" x14ac:dyDescent="0.25">
      <c r="A61" s="54">
        <v>7</v>
      </c>
      <c r="B61" s="160"/>
      <c r="C61" s="161"/>
      <c r="D61" s="55"/>
      <c r="E61" s="49"/>
      <c r="F61" s="165"/>
      <c r="G61" s="166"/>
      <c r="H61" s="95">
        <f t="shared" si="1"/>
        <v>0</v>
      </c>
      <c r="I61" s="48"/>
      <c r="K61" s="3"/>
    </row>
    <row r="62" spans="1:11" ht="15" customHeight="1" x14ac:dyDescent="0.25">
      <c r="A62" s="54">
        <v>8</v>
      </c>
      <c r="B62" s="160"/>
      <c r="C62" s="161"/>
      <c r="D62" s="55"/>
      <c r="E62" s="49"/>
      <c r="F62" s="165"/>
      <c r="G62" s="166"/>
      <c r="H62" s="95">
        <f t="shared" si="1"/>
        <v>0</v>
      </c>
      <c r="I62" s="48"/>
      <c r="K62" s="3"/>
    </row>
    <row r="63" spans="1:11" ht="15" customHeight="1" x14ac:dyDescent="0.25">
      <c r="A63" s="54">
        <v>9</v>
      </c>
      <c r="B63" s="160"/>
      <c r="C63" s="161"/>
      <c r="D63" s="55"/>
      <c r="E63" s="49"/>
      <c r="F63" s="165"/>
      <c r="G63" s="166"/>
      <c r="H63" s="95">
        <f t="shared" si="1"/>
        <v>0</v>
      </c>
      <c r="I63" s="48"/>
      <c r="K63" s="3"/>
    </row>
    <row r="64" spans="1:11" ht="15" customHeight="1" x14ac:dyDescent="0.25">
      <c r="A64" s="54">
        <v>10</v>
      </c>
      <c r="B64" s="160"/>
      <c r="C64" s="161"/>
      <c r="D64" s="55"/>
      <c r="E64" s="49"/>
      <c r="F64" s="165"/>
      <c r="G64" s="166"/>
      <c r="H64" s="95">
        <f t="shared" si="1"/>
        <v>0</v>
      </c>
      <c r="I64" s="48"/>
      <c r="K64" s="3"/>
    </row>
    <row r="65" spans="1:11" ht="15" customHeight="1" x14ac:dyDescent="0.25">
      <c r="A65" s="54">
        <v>11</v>
      </c>
      <c r="B65" s="160"/>
      <c r="C65" s="161"/>
      <c r="D65" s="55"/>
      <c r="E65" s="49"/>
      <c r="F65" s="165"/>
      <c r="G65" s="166"/>
      <c r="H65" s="95">
        <f t="shared" si="1"/>
        <v>0</v>
      </c>
      <c r="I65" s="48"/>
      <c r="K65" s="3"/>
    </row>
    <row r="66" spans="1:11" ht="15" customHeight="1" x14ac:dyDescent="0.25">
      <c r="A66" s="44">
        <v>12</v>
      </c>
      <c r="B66" s="160"/>
      <c r="C66" s="161"/>
      <c r="D66" s="87"/>
      <c r="E66" s="49"/>
      <c r="F66" s="165"/>
      <c r="G66" s="166"/>
      <c r="H66" s="95">
        <f t="shared" si="1"/>
        <v>0</v>
      </c>
      <c r="K66" s="3"/>
    </row>
    <row r="67" spans="1:11" ht="15" customHeight="1" x14ac:dyDescent="0.25">
      <c r="A67" s="57"/>
      <c r="B67" s="63"/>
      <c r="C67" s="60"/>
      <c r="D67" s="71" t="s">
        <v>58</v>
      </c>
      <c r="E67" s="80">
        <f>SUM(E55:E66)</f>
        <v>0</v>
      </c>
      <c r="F67" s="70" t="s">
        <v>63</v>
      </c>
      <c r="G67" s="126"/>
      <c r="H67" s="127">
        <f>SUM(H55:H66)</f>
        <v>0</v>
      </c>
      <c r="I67" s="48"/>
      <c r="K67" s="3"/>
    </row>
    <row r="68" spans="1:11" ht="15" customHeight="1" x14ac:dyDescent="0.25">
      <c r="A68" s="68"/>
      <c r="B68" s="5"/>
      <c r="C68" s="67"/>
      <c r="D68" s="67"/>
      <c r="E68" s="67"/>
      <c r="F68" s="67"/>
      <c r="G68" s="5"/>
      <c r="H68" s="64"/>
      <c r="I68" s="47"/>
      <c r="K68" s="3"/>
    </row>
    <row r="69" spans="1:11" ht="15" customHeight="1" x14ac:dyDescent="0.25">
      <c r="A69" s="68"/>
      <c r="B69" s="5"/>
      <c r="C69" s="67"/>
      <c r="D69" s="67"/>
      <c r="E69" s="67"/>
      <c r="F69" s="67"/>
      <c r="G69" s="5"/>
      <c r="H69" s="64"/>
      <c r="I69" s="47"/>
      <c r="K69" s="3"/>
    </row>
    <row r="70" spans="1:11" ht="15" customHeight="1" x14ac:dyDescent="0.25">
      <c r="A70" s="68"/>
      <c r="B70" s="68"/>
      <c r="C70" s="65"/>
      <c r="D70" s="65"/>
      <c r="E70" s="65"/>
      <c r="F70" s="65"/>
      <c r="G70" s="66"/>
      <c r="H70" s="66"/>
      <c r="I70" s="47"/>
      <c r="K70" s="3"/>
    </row>
    <row r="71" spans="1:11" ht="15" customHeight="1" x14ac:dyDescent="0.25">
      <c r="A71" s="68"/>
      <c r="B71" s="5"/>
      <c r="C71" s="67"/>
      <c r="D71" s="67"/>
      <c r="E71" s="67"/>
      <c r="F71" s="67"/>
      <c r="G71" s="5"/>
      <c r="H71" s="5"/>
      <c r="I71" s="47"/>
      <c r="K71" s="3"/>
    </row>
    <row r="72" spans="1:11" ht="30" customHeight="1" x14ac:dyDescent="0.25">
      <c r="A72" s="68"/>
      <c r="B72" s="5"/>
      <c r="C72" s="67"/>
      <c r="D72" s="67"/>
      <c r="F72" s="69" t="s">
        <v>64</v>
      </c>
      <c r="G72" s="169">
        <f>G25+G37+G52+G67</f>
        <v>0</v>
      </c>
      <c r="H72" s="170"/>
      <c r="I72" s="47" t="s">
        <v>43</v>
      </c>
      <c r="K72" s="3"/>
    </row>
    <row r="73" spans="1:11" ht="15" customHeight="1" x14ac:dyDescent="0.25">
      <c r="A73" s="5"/>
      <c r="B73" s="5"/>
      <c r="C73" s="5"/>
      <c r="D73" s="5"/>
      <c r="E73" s="5"/>
      <c r="F73" s="5"/>
      <c r="G73" s="64"/>
      <c r="H73" s="5"/>
      <c r="I73" s="47"/>
    </row>
    <row r="74" spans="1:11" ht="15" customHeight="1" x14ac:dyDescent="0.25">
      <c r="A74" s="5"/>
      <c r="B74" s="5"/>
      <c r="C74" s="5"/>
      <c r="D74" s="5"/>
      <c r="E74" s="5"/>
      <c r="F74" s="5"/>
      <c r="G74" s="5"/>
      <c r="H74" s="38"/>
      <c r="I74" s="47"/>
    </row>
    <row r="75" spans="1:11" ht="15" customHeight="1" x14ac:dyDescent="0.25">
      <c r="A75" s="5"/>
      <c r="B75" s="5"/>
      <c r="C75" s="5"/>
      <c r="D75" s="5"/>
      <c r="E75" s="5"/>
      <c r="F75" s="5"/>
      <c r="G75" s="5"/>
      <c r="H75" s="38"/>
      <c r="I75" s="47"/>
    </row>
    <row r="76" spans="1:11" ht="15" customHeight="1" x14ac:dyDescent="0.25">
      <c r="A76" s="5"/>
      <c r="B76" s="5"/>
      <c r="C76" s="47"/>
      <c r="D76" s="5"/>
      <c r="E76" s="5"/>
      <c r="F76" s="5"/>
      <c r="G76" s="5"/>
      <c r="H76" s="38"/>
      <c r="I76" s="47"/>
    </row>
    <row r="77" spans="1:11" ht="15" customHeight="1" x14ac:dyDescent="0.25">
      <c r="B77" s="47"/>
      <c r="C77" s="47"/>
      <c r="E77" s="47"/>
      <c r="F77" s="47"/>
      <c r="G77" s="47"/>
      <c r="H77" s="47"/>
      <c r="I77" s="47"/>
    </row>
    <row r="78" spans="1:11" x14ac:dyDescent="0.25">
      <c r="E78" s="13" t="str">
        <f>Instructions!A22</f>
        <v>BUILD-IP-FS-C Rev. 2026-02-20</v>
      </c>
      <c r="F78" s="13"/>
    </row>
    <row r="79" spans="1:11" ht="15" customHeight="1" x14ac:dyDescent="0.25"/>
    <row r="80" spans="1:11"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75" customHeight="1" x14ac:dyDescent="0.25"/>
    <row r="89" ht="30" customHeight="1" x14ac:dyDescent="0.25"/>
  </sheetData>
  <sheetProtection algorithmName="SHA-512" hashValue="zOy2vk7f3xP4c71o5/nGiCBd547KiyXx7b/QLEAjWl4l4C2TY4HiZUygr6LoL/+hC/zhtVSUJfDZw2vaxQJFEA==" saltValue="acLhmRcPTITiFV1d/pL79g==" spinCount="100000" sheet="1" objects="1" scenarios="1"/>
  <mergeCells count="97">
    <mergeCell ref="B57:C57"/>
    <mergeCell ref="B58:C58"/>
    <mergeCell ref="B54:C54"/>
    <mergeCell ref="G72:H72"/>
    <mergeCell ref="B65:C65"/>
    <mergeCell ref="B66:C66"/>
    <mergeCell ref="B61:C61"/>
    <mergeCell ref="B62:C62"/>
    <mergeCell ref="B63:C63"/>
    <mergeCell ref="F66:G66"/>
    <mergeCell ref="B55:C55"/>
    <mergeCell ref="B56:C56"/>
    <mergeCell ref="D28:G28"/>
    <mergeCell ref="D29:G29"/>
    <mergeCell ref="D30:G30"/>
    <mergeCell ref="D31:G31"/>
    <mergeCell ref="D32:G32"/>
    <mergeCell ref="D33:G33"/>
    <mergeCell ref="D34:G34"/>
    <mergeCell ref="D35:G35"/>
    <mergeCell ref="B59:C59"/>
    <mergeCell ref="B60:C60"/>
    <mergeCell ref="B34:C34"/>
    <mergeCell ref="B33:C33"/>
    <mergeCell ref="B35:C35"/>
    <mergeCell ref="F50:G50"/>
    <mergeCell ref="F51:G51"/>
    <mergeCell ref="F39:G39"/>
    <mergeCell ref="F57:G57"/>
    <mergeCell ref="B44:C44"/>
    <mergeCell ref="B45:C45"/>
    <mergeCell ref="B46:C46"/>
    <mergeCell ref="B42:C42"/>
    <mergeCell ref="B32:C32"/>
    <mergeCell ref="F64:G64"/>
    <mergeCell ref="F65:G65"/>
    <mergeCell ref="D27:G27"/>
    <mergeCell ref="F49:G49"/>
    <mergeCell ref="D36:G36"/>
    <mergeCell ref="F61:G61"/>
    <mergeCell ref="F62:G62"/>
    <mergeCell ref="F63:G63"/>
    <mergeCell ref="F54:G54"/>
    <mergeCell ref="F55:G55"/>
    <mergeCell ref="F56:G56"/>
    <mergeCell ref="F45:G45"/>
    <mergeCell ref="F46:G46"/>
    <mergeCell ref="B64:C64"/>
    <mergeCell ref="B50:C50"/>
    <mergeCell ref="D20:G20"/>
    <mergeCell ref="B21:C21"/>
    <mergeCell ref="B22:C22"/>
    <mergeCell ref="B23:C23"/>
    <mergeCell ref="D23:G23"/>
    <mergeCell ref="D21:G21"/>
    <mergeCell ref="D22:G22"/>
    <mergeCell ref="B20:C20"/>
    <mergeCell ref="B27:C27"/>
    <mergeCell ref="B29:C29"/>
    <mergeCell ref="B28:C28"/>
    <mergeCell ref="B30:C30"/>
    <mergeCell ref="B31:C31"/>
    <mergeCell ref="B43:C43"/>
    <mergeCell ref="B40:C40"/>
    <mergeCell ref="B41:C41"/>
    <mergeCell ref="B39:C39"/>
    <mergeCell ref="B51:C51"/>
    <mergeCell ref="D24:G24"/>
    <mergeCell ref="B24:C24"/>
    <mergeCell ref="F60:G60"/>
    <mergeCell ref="F47:G47"/>
    <mergeCell ref="F48:G48"/>
    <mergeCell ref="B47:C47"/>
    <mergeCell ref="B48:C48"/>
    <mergeCell ref="B49:C49"/>
    <mergeCell ref="F58:G58"/>
    <mergeCell ref="F59:G59"/>
    <mergeCell ref="F40:G40"/>
    <mergeCell ref="F41:G41"/>
    <mergeCell ref="F42:G42"/>
    <mergeCell ref="F43:G43"/>
    <mergeCell ref="F44:G44"/>
    <mergeCell ref="B36:C36"/>
    <mergeCell ref="C6:D6"/>
    <mergeCell ref="B15:C15"/>
    <mergeCell ref="D15:G15"/>
    <mergeCell ref="A13:H13"/>
    <mergeCell ref="A12:H12"/>
    <mergeCell ref="C8:H8"/>
    <mergeCell ref="D16:G16"/>
    <mergeCell ref="D17:G17"/>
    <mergeCell ref="D18:G18"/>
    <mergeCell ref="D19:G19"/>
    <mergeCell ref="B16:C16"/>
    <mergeCell ref="B17:C17"/>
    <mergeCell ref="B18:C18"/>
    <mergeCell ref="B19:C19"/>
  </mergeCells>
  <dataValidations count="3">
    <dataValidation type="whole" operator="greaterThanOrEqual" allowBlank="1" showInputMessage="1" showErrorMessage="1" errorTitle="Error" error="Must be a whole number greater than or equal to 0." sqref="C68:C69 B53 E55:E66 E40:E52 E67 C52:C53" xr:uid="{919D2336-E6EB-4993-A516-5A91C2CEDAF2}">
      <formula1>0</formula1>
    </dataValidation>
    <dataValidation type="decimal" operator="greaterThanOrEqual" allowBlank="1" showInputMessage="1" showErrorMessage="1" errorTitle="Error" error="Dollar amount must be greater than zero." sqref="H16:H24 H28:H36" xr:uid="{699EC740-7C34-481E-AC08-901259857C98}">
      <formula1>0</formula1>
    </dataValidation>
    <dataValidation type="decimal" operator="greaterThanOrEqual" allowBlank="1" showInputMessage="1" showErrorMessage="1" error="Dollar amount must be greater than zero." sqref="F40:G51 F55:G66" xr:uid="{D2000998-0B20-4489-B40B-65BA7DB70B19}">
      <formula1>0</formula1>
    </dataValidation>
  </dataValidations>
  <hyperlinks>
    <hyperlink ref="A13" r:id="rId1" xr:uid="{7CE4E94C-1CE8-476C-B675-B809D497E2B0}"/>
  </hyperlinks>
  <pageMargins left="0.5" right="0.5" top="0.75" bottom="0.75" header="0.3" footer="0.2"/>
  <pageSetup scale="83" fitToHeight="0" orientation="portrait" horizontalDpi="1200" verticalDpi="1200" r:id="rId2"/>
  <headerFooter>
    <oddFooter>&amp;L&amp;"Tahoma,Regular"&amp;10BUILD@energy.ca.gov
Project Completion Worksheet for PV Incentives&amp;CPage &amp;"-,Bold"&amp;P&amp;"-,Regular" of &amp;"-,Bold"&amp;N&amp;"-,Regular"
&amp;R&amp;"Tahoma,Regular"&amp;10BUILD-IP-FS-C Rev. 2026-02-20</oddFooter>
  </headerFooter>
  <rowBreaks count="1" manualBreakCount="1">
    <brk id="37" max="7" man="1"/>
  </rowBreaks>
  <colBreaks count="1" manualBreakCount="1">
    <brk id="8" max="60"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72fa78-d10a-4822-a1d4-215384db5bcf">
      <Terms xmlns="http://schemas.microsoft.com/office/infopath/2007/PartnerControls"/>
    </lcf76f155ced4ddcb4097134ff3c332f>
    <TaxCatchAll xmlns="5d11e45f-641b-4baa-b376-c7148953b4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BDBC12161E3F47B921A962E00D0FF0" ma:contentTypeVersion="16" ma:contentTypeDescription="Create a new document." ma:contentTypeScope="" ma:versionID="4b3910f6aa4f85b53ca7eaca20f9bda9">
  <xsd:schema xmlns:xsd="http://www.w3.org/2001/XMLSchema" xmlns:xs="http://www.w3.org/2001/XMLSchema" xmlns:p="http://schemas.microsoft.com/office/2006/metadata/properties" xmlns:ns2="5d11e45f-641b-4baa-b376-c7148953b4c3" xmlns:ns3="e572fa78-d10a-4822-a1d4-215384db5bcf" targetNamespace="http://schemas.microsoft.com/office/2006/metadata/properties" ma:root="true" ma:fieldsID="b7ac1e073266ea61b3cba1074378debd" ns2:_="" ns3:_="">
    <xsd:import namespace="5d11e45f-641b-4baa-b376-c7148953b4c3"/>
    <xsd:import namespace="e572fa78-d10a-4822-a1d4-215384db5b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1e45f-641b-4baa-b376-c7148953b4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502009f-0a04-423d-915c-c806e2e8b5b0}" ma:internalName="TaxCatchAll" ma:showField="CatchAllData" ma:web="5d11e45f-641b-4baa-b376-c7148953b4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72fa78-d10a-4822-a1d4-215384db5b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7C6DF5-D522-42E9-835C-A9126955F230}">
  <ds:schemaRefs>
    <ds:schemaRef ds:uri="http://schemas.microsoft.com/sharepoint/v3/contenttype/forms"/>
  </ds:schemaRefs>
</ds:datastoreItem>
</file>

<file path=customXml/itemProps2.xml><?xml version="1.0" encoding="utf-8"?>
<ds:datastoreItem xmlns:ds="http://schemas.openxmlformats.org/officeDocument/2006/customXml" ds:itemID="{5D7E5CCE-375E-458A-ABED-0AB2595726C3}">
  <ds:schemaRefs>
    <ds:schemaRef ds:uri="http://purl.org/dc/dcmitype/"/>
    <ds:schemaRef ds:uri="http://schemas.microsoft.com/office/2006/documentManagement/types"/>
    <ds:schemaRef ds:uri="http://purl.org/dc/elements/1.1/"/>
    <ds:schemaRef ds:uri="e572fa78-d10a-4822-a1d4-215384db5bcf"/>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5d11e45f-641b-4baa-b376-c7148953b4c3"/>
    <ds:schemaRef ds:uri="http://purl.org/dc/terms/"/>
  </ds:schemaRefs>
</ds:datastoreItem>
</file>

<file path=customXml/itemProps3.xml><?xml version="1.0" encoding="utf-8"?>
<ds:datastoreItem xmlns:ds="http://schemas.openxmlformats.org/officeDocument/2006/customXml" ds:itemID="{E523A72F-07AD-42DA-8B93-9B23B3857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1e45f-641b-4baa-b376-c7148953b4c3"/>
    <ds:schemaRef ds:uri="e572fa78-d10a-4822-a1d4-215384db5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Worksheet A</vt:lpstr>
      <vt:lpstr>Worksheet B-Kickers</vt:lpstr>
      <vt:lpstr>Worksheet C-PV</vt:lpstr>
      <vt:lpstr>Instructions!Print_Area</vt:lpstr>
      <vt:lpstr>'Worksheet A'!Print_Area</vt:lpstr>
      <vt:lpstr>'Worksheet B-Kickers'!Print_Area</vt:lpstr>
      <vt:lpstr>'Worksheet C-PV'!Print_Area</vt:lpstr>
      <vt:lpstr>TotalAmountofKickerIncentives</vt:lpstr>
      <vt:lpstr>TotalAmountofPVIncentives</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Lump Sum Payment Claim Form</dc:title>
  <dc:subject>Building Initiative for Low-Emissions Development Program</dc:subject>
  <dc:creator>California Energy Commission</dc:creator>
  <cp:keywords>BUILD, Senate Bill, 1477, Payment Claim, Worksheet</cp:keywords>
  <dc:description/>
  <cp:lastModifiedBy>Van, Steven@Energy</cp:lastModifiedBy>
  <cp:revision/>
  <cp:lastPrinted>2026-03-10T21:38:27Z</cp:lastPrinted>
  <dcterms:created xsi:type="dcterms:W3CDTF">2022-07-29T16:34:37Z</dcterms:created>
  <dcterms:modified xsi:type="dcterms:W3CDTF">2026-03-11T19:51:57Z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0x010100F3BDBC12161E3F47B921A962E00D0FF0</vt:lpwstr>
  </property>
  <property fmtid="{D5CDD505-2E9C-101B-9397-08002B2CF9AE}" pid="3" name="MediaServiceImageTags">
    <vt:lpwstr/>
  </property>
</Properties>
</file>