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nicole_dani_energy_ca_gov/Documents/Desktop/00AGR/"/>
    </mc:Choice>
  </mc:AlternateContent>
  <xr:revisionPtr revIDLastSave="104" documentId="13_ncr:1_{9EA7B64D-353B-4DBA-A19B-CAA17028415B}" xr6:coauthVersionLast="47" xr6:coauthVersionMax="47" xr10:uidLastSave="{8CDAC7E5-6E74-447B-AF3D-E52DA6D793AC}"/>
  <bookViews>
    <workbookView xWindow="-19310" yWindow="8020" windowWidth="19420" windowHeight="11500" xr2:uid="{00000000-000D-0000-FFFF-FFFF00000000}"/>
  </bookViews>
  <sheets>
    <sheet name="Cover" sheetId="11" r:id="rId1"/>
    <sheet name="NOLOI Table" sheetId="6" r:id="rId2"/>
  </sheets>
  <definedNames>
    <definedName name="_xlnm.Print_Area" localSheetId="1">'NOLOI Table'!$A$1:$I$8</definedName>
    <definedName name="_xlnm.Print_Titles" localSheetId="1">'NOLOI Table'!$1:$2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G14" i="6"/>
  <c r="F14" i="6"/>
  <c r="D14" i="6"/>
  <c r="F6" i="6" l="1"/>
  <c r="G6" i="6"/>
  <c r="E6" i="6"/>
  <c r="D6" i="6"/>
</calcChain>
</file>

<file path=xl/sharedStrings.xml><?xml version="1.0" encoding="utf-8"?>
<sst xmlns="http://schemas.openxmlformats.org/spreadsheetml/2006/main" count="37" uniqueCount="26">
  <si>
    <t>California Energy Commission - Energy Research Development Division</t>
  </si>
  <si>
    <t>Notice of Letter of Intent(s)</t>
  </si>
  <si>
    <t>GFO-21-901</t>
  </si>
  <si>
    <t>Cost Share for Federal Clean Energy Funding Opportunities</t>
  </si>
  <si>
    <t>DE-FOA-0003472 Next-Generation Geothermal Field Tests and Geothermal Resource Characterization and Confirmation:
Topic Area 1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</si>
  <si>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</si>
  <si>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</si>
  <si>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</si>
  <si>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</si>
  <si>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</si>
  <si>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</si>
  <si>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Federal Funds to be Requested</t>
  </si>
  <si>
    <t>Other Funding Share</t>
  </si>
  <si>
    <t>Score</t>
  </si>
  <si>
    <t>Award
Status</t>
  </si>
  <si>
    <t>Electric Power Research Institute, Inc. (EPRI)</t>
  </si>
  <si>
    <t>Next-Generation EGS Pilot: Deep Super-Hot Rock Drilling &amp; Stimulation at California East Brawley KGRA (Salton Sea)</t>
  </si>
  <si>
    <t>Awardee - Receive Letter of Intent</t>
  </si>
  <si>
    <t>Total Funding Recommended</t>
  </si>
  <si>
    <t>Did Not Pass</t>
  </si>
  <si>
    <t>Award Status</t>
  </si>
  <si>
    <t>EGX Energy, Inc.</t>
  </si>
  <si>
    <t>Characterize, Learn, Engineer and Refine (CLEAR) Process at Pluth Ranch, Clearlake, CA</t>
  </si>
  <si>
    <t>TEVERRA LLC</t>
  </si>
  <si>
    <t>Commercial-Ready Distributed Geothermal in California: Resource Confirmaion and Field Demonstration of a Scalable Low-Temperature Power System at Boatique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</si>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</sst>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[$-409]mmmm\ d\,\ yyyy;@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b/>
      <i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b/>
      <i/>
      <sz val="12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8DB4E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0" fontId="11" fillId="6" borderId="10" xfId="0" applyFont="1" applyFill="1" applyBorder="1" applyAlignment="1">
      <alignment vertical="center"/>
    </xf>
    <xf numFmtId="0" fontId="11" fillId="6" borderId="11" xfId="0" applyFont="1" applyFill="1" applyBorder="1"/>
    <xf numFmtId="0" fontId="11" fillId="6" borderId="12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6" fontId="12" fillId="7" borderId="1" xfId="0" applyNumberFormat="1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3" fillId="9" borderId="8" xfId="0" applyFont="1" applyFill="1" applyBorder="1" applyAlignment="1">
      <alignment vertical="center"/>
    </xf>
    <xf numFmtId="0" fontId="13" fillId="9" borderId="2" xfId="0" applyFont="1" applyFill="1" applyBorder="1" applyAlignment="1">
      <alignment vertical="center" wrapText="1"/>
    </xf>
    <xf numFmtId="0" fontId="13" fillId="9" borderId="9" xfId="0" applyFont="1" applyFill="1" applyBorder="1" applyAlignment="1">
      <alignment horizontal="right" vertical="center"/>
    </xf>
    <xf numFmtId="6" fontId="13" fillId="9" borderId="9" xfId="0" applyNumberFormat="1" applyFont="1" applyFill="1" applyBorder="1" applyAlignment="1">
      <alignment horizontal="right" vertical="center" wrapText="1"/>
    </xf>
    <xf numFmtId="6" fontId="13" fillId="9" borderId="4" xfId="0" applyNumberFormat="1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2" fillId="7" borderId="0" xfId="0" applyFont="1" applyFill="1" applyAlignment="1">
      <alignment wrapText="1"/>
    </xf>
    <xf numFmtId="165" fontId="10" fillId="0" borderId="0" xfId="0" applyNumberFormat="1" applyFont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6" sqref="A6"/>
    </sheetView>
  </sheetViews>
  <sheetFormatPr defaultRowHeight="15"/>
  <cols>
    <col min="1" max="1" width="86.1796875" style="14" customWidth="1"/>
  </cols>
  <sheetData>
    <row r="1" spans="1:1" ht="25.5" customHeight="1">
      <c r="A1" s="14" t="s">
        <v>0</v>
      </c>
    </row>
    <row r="2" spans="1:1" ht="25.5" customHeight="1">
      <c r="A2" s="14" t="s">
        <v>1</v>
      </c>
    </row>
    <row r="3" spans="1:1" ht="25.5" customHeight="1">
      <c r="A3" s="37" t="s">
        <v>2</v>
      </c>
    </row>
    <row r="4" spans="1:1" ht="25.5" customHeight="1">
      <c r="A4" s="37" t="s">
        <v>3</v>
      </c>
    </row>
    <row r="5" spans="1:1" ht="62.25" customHeight="1">
      <c r="A5" s="61" t="s">
        <v>4</v>
      </c>
    </row>
    <row r="6" spans="1:1" ht="25.5" customHeight="1">
      <c r="A6" s="63">
        <v>46129</v>
      </c>
    </row>
    <row r="7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zoomScaleNormal="100" zoomScaleSheetLayoutView="100" workbookViewId="0"/>
  </sheetViews>
  <sheetFormatPr defaultColWidth="9.1796875" defaultRowHeight="14.5"/>
  <cols>
    <col min="1" max="1" width="10.54296875" style="7" customWidth="1"/>
    <col min="2" max="2" width="22" style="3" customWidth="1"/>
    <col min="3" max="3" width="29.26953125" style="3" customWidth="1"/>
    <col min="4" max="4" width="15.54296875" style="4" customWidth="1"/>
    <col min="5" max="5" width="19" style="4" customWidth="1"/>
    <col min="6" max="6" width="21.453125" style="4" customWidth="1"/>
    <col min="7" max="7" width="16.26953125" style="4" customWidth="1"/>
    <col min="8" max="8" width="8.1796875" style="4" customWidth="1"/>
    <col min="9" max="9" width="16.1796875" style="8" customWidth="1"/>
    <col min="10" max="11" width="9.1796875" style="3"/>
    <col min="12" max="12" width="11.26953125" style="3" bestFit="1" customWidth="1"/>
    <col min="13" max="16384" width="9.1796875" style="3"/>
  </cols>
  <sheetData>
    <row r="1" spans="1:11" s="34" customFormat="1" ht="24.65" customHeight="1">
      <c r="A1" s="36" t="s">
        <v>3</v>
      </c>
      <c r="C1" s="35"/>
      <c r="D1" s="35"/>
      <c r="E1" s="35"/>
      <c r="F1" s="35"/>
      <c r="G1" s="35"/>
      <c r="H1" s="35"/>
      <c r="I1" s="35"/>
    </row>
    <row r="2" spans="1:11" s="1" customFormat="1" ht="13.5" customHeight="1">
      <c r="A2" s="13"/>
      <c r="C2" s="2"/>
      <c r="D2" s="2"/>
      <c r="E2" s="2"/>
      <c r="F2" s="2"/>
      <c r="G2" s="2"/>
      <c r="H2" s="2"/>
      <c r="I2" s="2"/>
    </row>
    <row r="3" spans="1:11" s="5" customFormat="1" ht="34" customHeight="1">
      <c r="A3" s="56" t="s">
        <v>5</v>
      </c>
      <c r="B3" s="57"/>
      <c r="C3" s="57"/>
      <c r="D3" s="57"/>
      <c r="E3" s="57"/>
      <c r="F3" s="57"/>
      <c r="G3" s="57"/>
      <c r="H3" s="57"/>
      <c r="I3" s="58"/>
    </row>
    <row r="4" spans="1:11" s="1" customFormat="1" ht="45">
      <c r="A4" s="59" t="s">
        <v>6</v>
      </c>
      <c r="B4" s="59" t="s">
        <v>7</v>
      </c>
      <c r="C4" s="59" t="s">
        <v>8</v>
      </c>
      <c r="D4" s="54" t="s">
        <v>9</v>
      </c>
      <c r="E4" s="54" t="s">
        <v>10</v>
      </c>
      <c r="F4" s="54" t="s">
        <v>11</v>
      </c>
      <c r="G4" s="54" t="s">
        <v>12</v>
      </c>
      <c r="H4" s="54" t="s">
        <v>13</v>
      </c>
      <c r="I4" s="59" t="s">
        <v>14</v>
      </c>
    </row>
    <row r="5" spans="1:11" s="5" customFormat="1" ht="77.5">
      <c r="A5" s="9">
        <v>1</v>
      </c>
      <c r="B5" s="12" t="s">
        <v>15</v>
      </c>
      <c r="C5" s="12" t="s">
        <v>16</v>
      </c>
      <c r="D5" s="11">
        <v>2500000</v>
      </c>
      <c r="E5" s="11">
        <f>F5*0.1</f>
        <v>2470311</v>
      </c>
      <c r="F5" s="11">
        <v>24703110</v>
      </c>
      <c r="G5" s="11">
        <v>3684537</v>
      </c>
      <c r="H5" s="10">
        <v>89.44</v>
      </c>
      <c r="I5" s="9" t="s">
        <v>17</v>
      </c>
    </row>
    <row r="6" spans="1:11" s="1" customFormat="1" ht="23.5" customHeight="1">
      <c r="A6" s="15"/>
      <c r="B6" s="16"/>
      <c r="C6" s="60" t="s">
        <v>18</v>
      </c>
      <c r="D6" s="17">
        <f>SUM(D5:D5)</f>
        <v>2500000</v>
      </c>
      <c r="E6" s="18">
        <f>SUM(E5:E5)</f>
        <v>2470311</v>
      </c>
      <c r="F6" s="19">
        <f>SUM(F5:F5)</f>
        <v>24703110</v>
      </c>
      <c r="G6" s="19">
        <f>SUM(G5:G5)</f>
        <v>3684537</v>
      </c>
      <c r="H6" s="20"/>
      <c r="I6" s="21"/>
    </row>
    <row r="7" spans="1:11" s="1" customFormat="1" ht="15.5">
      <c r="A7" s="22"/>
      <c r="B7" s="23"/>
      <c r="C7" s="24"/>
      <c r="D7" s="25"/>
      <c r="E7" s="25"/>
      <c r="F7" s="25"/>
      <c r="G7" s="25"/>
      <c r="H7" s="26"/>
      <c r="I7" s="27"/>
    </row>
    <row r="8" spans="1:11" s="1" customFormat="1" ht="15.5">
      <c r="A8" s="28"/>
      <c r="B8" s="29"/>
      <c r="C8" s="30"/>
      <c r="D8" s="31"/>
      <c r="E8" s="31"/>
      <c r="F8" s="31"/>
      <c r="G8" s="31"/>
      <c r="H8" s="32"/>
      <c r="I8" s="33"/>
    </row>
    <row r="9" spans="1:11" s="6" customFormat="1" ht="32.25" customHeight="1">
      <c r="A9" s="38" t="s">
        <v>19</v>
      </c>
      <c r="B9" s="39"/>
      <c r="C9" s="39"/>
      <c r="D9" s="39"/>
      <c r="E9" s="39"/>
      <c r="F9" s="39"/>
      <c r="G9" s="39"/>
      <c r="H9" s="39"/>
      <c r="I9" s="40"/>
      <c r="J9" s="62"/>
      <c r="K9" s="62"/>
    </row>
    <row r="10" spans="1:11">
      <c r="A10" s="64" t="s">
        <v>6</v>
      </c>
      <c r="B10" s="64" t="s">
        <v>7</v>
      </c>
      <c r="C10" s="64" t="s">
        <v>8</v>
      </c>
      <c r="D10" s="64" t="s">
        <v>9</v>
      </c>
      <c r="E10" s="64" t="s">
        <v>10</v>
      </c>
      <c r="F10" s="64" t="s">
        <v>11</v>
      </c>
      <c r="G10" s="64" t="s">
        <v>12</v>
      </c>
      <c r="H10" s="64" t="s">
        <v>13</v>
      </c>
      <c r="I10" s="66" t="s">
        <v>20</v>
      </c>
      <c r="J10" s="67"/>
      <c r="K10" s="67"/>
    </row>
    <row r="11" spans="1:11" ht="36.75" customHeight="1">
      <c r="A11" s="65"/>
      <c r="B11" s="65"/>
      <c r="C11" s="65"/>
      <c r="D11" s="65"/>
      <c r="E11" s="65"/>
      <c r="F11" s="65"/>
      <c r="G11" s="65"/>
      <c r="H11" s="65"/>
      <c r="I11" s="65"/>
      <c r="J11" s="67"/>
      <c r="K11" s="67"/>
    </row>
    <row r="12" spans="1:11" ht="60">
      <c r="A12" s="41">
        <v>2</v>
      </c>
      <c r="B12" s="42" t="s">
        <v>21</v>
      </c>
      <c r="C12" s="42" t="s">
        <v>22</v>
      </c>
      <c r="D12" s="43">
        <v>2500000</v>
      </c>
      <c r="E12" s="43">
        <v>0</v>
      </c>
      <c r="F12" s="43">
        <v>25000000</v>
      </c>
      <c r="G12" s="43">
        <v>21042450</v>
      </c>
      <c r="H12" s="44"/>
      <c r="I12" s="45" t="s">
        <v>19</v>
      </c>
      <c r="J12" s="46"/>
      <c r="K12" s="46"/>
    </row>
    <row r="13" spans="1:11" ht="105">
      <c r="A13" s="41">
        <v>3</v>
      </c>
      <c r="B13" s="42" t="s">
        <v>23</v>
      </c>
      <c r="C13" s="42" t="s">
        <v>24</v>
      </c>
      <c r="D13" s="43">
        <v>1600000</v>
      </c>
      <c r="E13" s="43">
        <v>0</v>
      </c>
      <c r="F13" s="43">
        <v>16000000</v>
      </c>
      <c r="G13" s="43">
        <v>1600000</v>
      </c>
      <c r="H13" s="44"/>
      <c r="I13" s="45" t="s">
        <v>19</v>
      </c>
      <c r="J13" s="46"/>
      <c r="K13" s="46"/>
    </row>
    <row r="14" spans="1:11" ht="15.5">
      <c r="A14" s="47"/>
      <c r="B14" s="48"/>
      <c r="C14" s="49" t="s">
        <v>25</v>
      </c>
      <c r="D14" s="50">
        <f>SUM(D12:D13)</f>
        <v>4100000</v>
      </c>
      <c r="E14" s="51">
        <v>0</v>
      </c>
      <c r="F14" s="50">
        <f>SUM(F12:F13)</f>
        <v>41000000</v>
      </c>
      <c r="G14" s="50">
        <f>SUM(G12:G13)</f>
        <v>22642450</v>
      </c>
      <c r="H14" s="52"/>
      <c r="I14" s="53"/>
      <c r="J14" s="62"/>
      <c r="K14" s="62"/>
    </row>
    <row r="15" spans="1:11" ht="15.5">
      <c r="A15" s="22"/>
      <c r="B15" s="23"/>
      <c r="C15" s="24"/>
      <c r="D15" s="25"/>
      <c r="E15" s="25"/>
      <c r="F15" s="25"/>
      <c r="G15" s="25"/>
      <c r="H15" s="26"/>
      <c r="I15" s="55"/>
      <c r="J15" s="62"/>
      <c r="K15" s="62"/>
    </row>
  </sheetData>
  <mergeCells count="11">
    <mergeCell ref="A10:A11"/>
    <mergeCell ref="B10:B11"/>
    <mergeCell ref="C10:C11"/>
    <mergeCell ref="D10:D11"/>
    <mergeCell ref="E10:E11"/>
    <mergeCell ref="G10:G11"/>
    <mergeCell ref="F10:F11"/>
    <mergeCell ref="I10:I11"/>
    <mergeCell ref="J10:J11"/>
    <mergeCell ref="K10:K11"/>
    <mergeCell ref="H10:H11"/>
  </mergeCells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5359F-C516-4882-9882-0726A8B4C406}"/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NOLOI Table</vt:lpstr>
      <vt:lpstr>'NOLOI Table'!Print_Area</vt:lpstr>
      <vt:lpstr>'NOLOI Table'!Print_Titles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Dani, Nicole@Energy</cp:lastModifiedBy>
  <cp:revision/>
  <dcterms:created xsi:type="dcterms:W3CDTF">2015-01-15T18:23:38Z</dcterms:created>
  <dcterms:modified xsi:type="dcterms:W3CDTF">2026-04-16T17:41:38Z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