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dyer\Downloads\"/>
    </mc:Choice>
  </mc:AlternateContent>
  <xr:revisionPtr revIDLastSave="0" documentId="8_{6C02318E-0D3A-4013-9743-72451B1EE1BA}" xr6:coauthVersionLast="47" xr6:coauthVersionMax="47" xr10:uidLastSave="{00000000-0000-0000-0000-000000000000}"/>
  <bookViews>
    <workbookView xWindow="-80" yWindow="-80" windowWidth="19360" windowHeight="10240" xr2:uid="{6D10571F-308A-4125-874E-B39F63CFD7FD}"/>
  </bookViews>
  <sheets>
    <sheet name="NEVI 1-3 Awarded Stations" sheetId="1" r:id="rId1"/>
    <sheet name="Invoicing" sheetId="2" state="hidden" r:id="rId2"/>
  </sheets>
  <definedNames>
    <definedName name="_xlnm._FilterDatabase" localSheetId="0" hidden="1">'NEVI 1-3 Awarded Stations'!$A$1:$A$2</definedName>
    <definedName name="_xlnm.Print_Area" localSheetId="0">'NEVI 1-3 Awarded Stations'!$A$1:$E$118</definedName>
    <definedName name="_xlnm.Print_Titles" localSheetId="0">'NEVI 1-3 Awarded Stations'!$1:$4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0" i="2" l="1"/>
  <c r="H119" i="2"/>
  <c r="H118" i="2"/>
  <c r="H117" i="2"/>
  <c r="H116" i="2"/>
  <c r="H115" i="2"/>
  <c r="H114" i="2"/>
  <c r="H113" i="2"/>
  <c r="H112" i="2"/>
  <c r="H111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</calcChain>
</file>

<file path=xl/sharedStrings.xml><?xml version="1.0" encoding="utf-8"?>
<sst xmlns="http://schemas.openxmlformats.org/spreadsheetml/2006/main" count="838" uniqueCount="357">
  <si>
    <t>Attachment 16 - NEVI 1-3 Charging Stations</t>
  </si>
  <si>
    <t>GFO-25-603 California's National Electric Vehicle Infrastructure Formula Program - Solicitation 6</t>
  </si>
  <si>
    <t>County</t>
  </si>
  <si>
    <t>Alternative Fuel Corridor</t>
  </si>
  <si>
    <t>Corridor Group</t>
  </si>
  <si>
    <t>Charging Station Address</t>
  </si>
  <si>
    <t xml:space="preserve"> Status</t>
  </si>
  <si>
    <t>Amador</t>
  </si>
  <si>
    <t>SR-49</t>
  </si>
  <si>
    <t>21A</t>
  </si>
  <si>
    <t>11300 Prospect Dr, Jackson, CA 95642</t>
  </si>
  <si>
    <t>Planned</t>
  </si>
  <si>
    <t>Butte</t>
  </si>
  <si>
    <t>SR-99</t>
  </si>
  <si>
    <t>1C</t>
  </si>
  <si>
    <t>2036 Forest Ave., Chico, CA 95928</t>
  </si>
  <si>
    <t>1722 Mangrove Ave Suite 18, Chico, CA 95926</t>
  </si>
  <si>
    <t>SR-70</t>
  </si>
  <si>
    <t>1D</t>
  </si>
  <si>
    <t>1124 Oro Dam Blvd E, Oroville, CA 95965</t>
  </si>
  <si>
    <t>Colusa</t>
  </si>
  <si>
    <t>SR-20</t>
  </si>
  <si>
    <t>8A</t>
  </si>
  <si>
    <t>100 Marguerite St., Williams, CA 95987</t>
  </si>
  <si>
    <t>I-5</t>
  </si>
  <si>
    <t>1A</t>
  </si>
  <si>
    <t>475 E St, Williams, CA 95987</t>
  </si>
  <si>
    <t>421 7th St, Williams, CA 95987</t>
  </si>
  <si>
    <t>Contra Costa</t>
  </si>
  <si>
    <t>SR-24</t>
  </si>
  <si>
    <t>11B</t>
  </si>
  <si>
    <t>3780 Mount Diablo Boulevard, Lafayette, CA 94549</t>
  </si>
  <si>
    <t>SR-4</t>
  </si>
  <si>
    <t>584 Center Ave, Martinez, CA 94553</t>
  </si>
  <si>
    <t>I-680</t>
  </si>
  <si>
    <t>12C</t>
  </si>
  <si>
    <t>4333 Pacheco Blvd, Martinez, CA 94553</t>
  </si>
  <si>
    <t>Del Norte</t>
  </si>
  <si>
    <t>US-101</t>
  </si>
  <si>
    <t>2A</t>
  </si>
  <si>
    <t>315 Hwy 101, Crescent City, CA 95531</t>
  </si>
  <si>
    <t>El Dorado</t>
  </si>
  <si>
    <t>US-50</t>
  </si>
  <si>
    <t>8C</t>
  </si>
  <si>
    <t>2933 US-50, South Lake Tahoe, CA 96150</t>
  </si>
  <si>
    <t>Fresno</t>
  </si>
  <si>
    <t>6A</t>
  </si>
  <si>
    <t>25430 West Dorris Ave, Coalinga, CA 93210</t>
  </si>
  <si>
    <t>Humboldt</t>
  </si>
  <si>
    <t>875 Main St, Fortuna, CA 95540</t>
  </si>
  <si>
    <t>1693 Central Ave, McKinleyville, CA 95519</t>
  </si>
  <si>
    <t>SR-299</t>
  </si>
  <si>
    <t>2C</t>
  </si>
  <si>
    <t>38915 California 299 (SR-299), Willow Creek, CA 95573</t>
  </si>
  <si>
    <t>Imperial</t>
  </si>
  <si>
    <t>SR-111</t>
  </si>
  <si>
    <t>14D</t>
  </si>
  <si>
    <t>1963 111 HWY, El Centro, CA 92243</t>
  </si>
  <si>
    <t>I-8</t>
  </si>
  <si>
    <t>14A</t>
  </si>
  <si>
    <t>611 Sidewinder Rd N, Felicity, CA 92283</t>
  </si>
  <si>
    <t>Kern</t>
  </si>
  <si>
    <t>SR-46</t>
  </si>
  <si>
    <t>13A</t>
  </si>
  <si>
    <t>21948 Highway 46, Lost Hills, CA 93249</t>
  </si>
  <si>
    <t>13E</t>
  </si>
  <si>
    <t>1500 Taft Hwy, Bakersfield, CA 93307</t>
  </si>
  <si>
    <t>6B</t>
  </si>
  <si>
    <t>5701 Dennis McCarthy Dr, Lebec, CA 93243</t>
  </si>
  <si>
    <t>Kings</t>
  </si>
  <si>
    <t>SR-41</t>
  </si>
  <si>
    <t>33453 Bernard Dr, Kettleman City, CA 93239</t>
  </si>
  <si>
    <t>Lake</t>
  </si>
  <si>
    <t>1050 So. Main St., Lakeport, CA 95453</t>
  </si>
  <si>
    <t>Los Angeles</t>
  </si>
  <si>
    <t>SR-60</t>
  </si>
  <si>
    <t>18B</t>
  </si>
  <si>
    <t>15018 Clark Ave, Hacienda Heights, CA 91745</t>
  </si>
  <si>
    <t>SR-1</t>
  </si>
  <si>
    <t>17B</t>
  </si>
  <si>
    <t>23387 Pacific Coast Hwy, Malibu, CA 90265</t>
  </si>
  <si>
    <t>4700 Admiralty Way, Marina Del Rey, CA 90292</t>
  </si>
  <si>
    <t>1700 South Pacific Coast Highway, Redondo Beach, CA 90277</t>
  </si>
  <si>
    <t>I-210</t>
  </si>
  <si>
    <t>12980 Foothill Blvd, Sylmar, CA 91342</t>
  </si>
  <si>
    <t>I-405</t>
  </si>
  <si>
    <t>10310 Sepulveda Blvd, Mission Hills, CA 91345</t>
  </si>
  <si>
    <t>I-605</t>
  </si>
  <si>
    <t>11037 Rosecrans Ave, Norwalk, CA 90650</t>
  </si>
  <si>
    <t>I-110</t>
  </si>
  <si>
    <t>4403 S Figueroa St, Los Angeles, CA 90037</t>
  </si>
  <si>
    <t>233 N Harbor Blvd, San Pedro, CA 90731</t>
  </si>
  <si>
    <t>1114 Huntington Dr, Duarte, CA 91010</t>
  </si>
  <si>
    <t>I-710</t>
  </si>
  <si>
    <t>1201 S Fremont Ave, Alhambra, CA 91803</t>
  </si>
  <si>
    <t>590 Long Beach Blvd, Long Beach, CA 90802</t>
  </si>
  <si>
    <t>Madera</t>
  </si>
  <si>
    <t>1311-1333 Country Club Dr, Madera, CA 93638</t>
  </si>
  <si>
    <t>Marin</t>
  </si>
  <si>
    <t>I-580</t>
  </si>
  <si>
    <t>12D</t>
  </si>
  <si>
    <t>75 Bellam Boulevard, San Rafael, CA 94901</t>
  </si>
  <si>
    <t>Mendocino</t>
  </si>
  <si>
    <t>3A</t>
  </si>
  <si>
    <t>810 S. Main St., Fort Bragg, CA 95437</t>
  </si>
  <si>
    <t>Merced</t>
  </si>
  <si>
    <t>Santa Nella Food Center at 13193 CA-33, Santa Nella, CA 95322</t>
  </si>
  <si>
    <t>SR-152</t>
  </si>
  <si>
    <t>13D</t>
  </si>
  <si>
    <t>1301 W Pacheco Blvd, Los Banos, CA 93635</t>
  </si>
  <si>
    <t>Monterey</t>
  </si>
  <si>
    <t>10A</t>
  </si>
  <si>
    <t>3144 Del Monte Blvd, Marina, CA 93933</t>
  </si>
  <si>
    <t>10B</t>
  </si>
  <si>
    <t>50630 Mesa Verde Road, King City, CA 93930</t>
  </si>
  <si>
    <t>1031 El Camino Real, Salinas, CA 93907</t>
  </si>
  <si>
    <t>Northridge Mall, Salinas, CA 93906</t>
  </si>
  <si>
    <t>46840 California 1 (SR-1), Big Sur, CA 93920</t>
  </si>
  <si>
    <t>Nevada</t>
  </si>
  <si>
    <t>10118 Commercial Ave, Penn Valley, CA 95946</t>
  </si>
  <si>
    <t>Orange</t>
  </si>
  <si>
    <t>SR-39</t>
  </si>
  <si>
    <t>17A</t>
  </si>
  <si>
    <t>7830 Crescent Ave, Buena Park, CA 90620</t>
  </si>
  <si>
    <t>SR-55</t>
  </si>
  <si>
    <t xml:space="preserve">325 N Tustin Ave, Santa Ana, CA 92705 </t>
  </si>
  <si>
    <t>15A</t>
  </si>
  <si>
    <t>504 Avenida de la Estrella, San Clemente, CA 92672</t>
  </si>
  <si>
    <t>101 W Avenida Vista Hermosa, San Clemente, CA 92672</t>
  </si>
  <si>
    <t>Placer</t>
  </si>
  <si>
    <t>I-65</t>
  </si>
  <si>
    <t>1161 Whitney Ranch Pkwy, Rocklin, CA 95765</t>
  </si>
  <si>
    <t>I-80</t>
  </si>
  <si>
    <t>8D</t>
  </si>
  <si>
    <t>4450 Rocklin Rd, Rocklin, CA 95677</t>
  </si>
  <si>
    <t>10241 Fairway Dr, Roseville, CA 95678</t>
  </si>
  <si>
    <t xml:space="preserve">Placer </t>
  </si>
  <si>
    <t>8B</t>
  </si>
  <si>
    <t>Livingston Building, 605–725 High Street, Auburn, CA 95603</t>
  </si>
  <si>
    <t>Riverside</t>
  </si>
  <si>
    <t>25211 Sunnymead Blvd, Moreno Valley, CA 92553</t>
  </si>
  <si>
    <t>I-15</t>
  </si>
  <si>
    <t>23A</t>
  </si>
  <si>
    <t>617 N Main Street, Corona, CA 92878</t>
  </si>
  <si>
    <t>SR-74</t>
  </si>
  <si>
    <t>22A</t>
  </si>
  <si>
    <t>298 S Sanderson Ave, Hemet, CA 92543</t>
  </si>
  <si>
    <t>I-10</t>
  </si>
  <si>
    <t>14C</t>
  </si>
  <si>
    <t>832 E Ramsey St, Banning, CA 92220</t>
  </si>
  <si>
    <t>500 W Donlon St, Blythe, CA, 92225</t>
  </si>
  <si>
    <t>1020 W Hobsonway, Blythe, CA 92225</t>
  </si>
  <si>
    <t>850 W Hobsonway, Blythe, CA 92225</t>
  </si>
  <si>
    <t>18D</t>
  </si>
  <si>
    <t>1197 Calimesa Blvd, Calimesa, CA 92320</t>
  </si>
  <si>
    <t>SR-86</t>
  </si>
  <si>
    <t>45-761 Dillon Rd, Coachella, CA 92236</t>
  </si>
  <si>
    <t>SR-79</t>
  </si>
  <si>
    <t>30616 Benton Road, Winchester, CA 92596</t>
  </si>
  <si>
    <t>Pre-construction</t>
  </si>
  <si>
    <t>48055 Grapefruit Boulevard, Coachella, CA 92236</t>
  </si>
  <si>
    <t>41000 California Oaks Rd, Murrieta, CA 92562</t>
  </si>
  <si>
    <t>I-215</t>
  </si>
  <si>
    <t>40375 Murrieta Hot Springs Rd, Murrieta, CA 92563</t>
  </si>
  <si>
    <t>1717 E Vista Chino, Palm Springs, CA 92262</t>
  </si>
  <si>
    <t>Sacramento</t>
  </si>
  <si>
    <t>9A</t>
  </si>
  <si>
    <t>7891 Stockton Blvd, Sacramento, CA 95823</t>
  </si>
  <si>
    <t>9615 W Taron Dr, Elk Grove, CA 95757</t>
  </si>
  <si>
    <t>Construction</t>
  </si>
  <si>
    <t xml:space="preserve">Sacramento </t>
  </si>
  <si>
    <t>5901 Florin Road, Sacramento, CA 95823</t>
  </si>
  <si>
    <t>San Bernadino</t>
  </si>
  <si>
    <t>2195 S Haven Ave, Ontario, CA 91761</t>
  </si>
  <si>
    <t>2550 S Archibald Ave A, Ontario, CA 91761</t>
  </si>
  <si>
    <t>San Bernardino</t>
  </si>
  <si>
    <t>454 North H Street, San Bernardino, CA 92410</t>
  </si>
  <si>
    <t>San Diego</t>
  </si>
  <si>
    <t>2115 Park Road, San Diego, CA 92101</t>
  </si>
  <si>
    <t>2005 Pan American Plaza, San Diego, CA 92101</t>
  </si>
  <si>
    <t>902 Broadway, Chula Vista, CA 91911</t>
  </si>
  <si>
    <t>S-905</t>
  </si>
  <si>
    <t>15C</t>
  </si>
  <si>
    <t>1497 Piper Ranch Road, San Diego, CA 92154</t>
  </si>
  <si>
    <t>1155 Alpine Blvd, Alpine, CA 91901</t>
  </si>
  <si>
    <t>1496 Carrizo Gorge Rd, Jacumba Hot Springs, CA 91934</t>
  </si>
  <si>
    <t>9225 Clairemont Mesa Blvd, San Diego, CA 92123</t>
  </si>
  <si>
    <t>I-805</t>
  </si>
  <si>
    <t>930 Dennery Rd, San Diego, CA 92154</t>
  </si>
  <si>
    <t>4211 Camino De La Plaza, San Ysidro, CA 92123</t>
  </si>
  <si>
    <t>Operational</t>
  </si>
  <si>
    <t>7170 Avenida Encinas, Carlsbad, CA 92011</t>
  </si>
  <si>
    <t>San Joaquin</t>
  </si>
  <si>
    <t>I-205</t>
  </si>
  <si>
    <t>2960 W Grant Line Road, Tracy, CA 95304</t>
  </si>
  <si>
    <t>710 S  Cherokee Ln, Lodi, CA 95240</t>
  </si>
  <si>
    <t>SR-12</t>
  </si>
  <si>
    <t>11A</t>
  </si>
  <si>
    <t>15250 North Thornton Rd, Lodi, CA 95242</t>
  </si>
  <si>
    <t>9B</t>
  </si>
  <si>
    <t>1033 W Charter Way, Stockton, CA 95206</t>
  </si>
  <si>
    <t>10858 Trinity Parkway, Stockton, CA 95219</t>
  </si>
  <si>
    <t xml:space="preserve">San Joaquin </t>
  </si>
  <si>
    <t>20 W Turner Road, Lodi, CA 95240</t>
  </si>
  <si>
    <t xml:space="preserve">Santa Barbara </t>
  </si>
  <si>
    <t>1875 North Broadway, Santa Maria, CA 94596</t>
  </si>
  <si>
    <t>Santa Clara</t>
  </si>
  <si>
    <t>SR-17</t>
  </si>
  <si>
    <t>11C</t>
  </si>
  <si>
    <t>2029 S Bascom Ave, Campbell, CA 95008</t>
  </si>
  <si>
    <t>501 E Hamilton Ave, Campbell, CA 95008</t>
  </si>
  <si>
    <t xml:space="preserve">Santa Clara </t>
  </si>
  <si>
    <t>1737 Alum Rock Ave, San Jose, CA 95116</t>
  </si>
  <si>
    <t>Santa Cruz</t>
  </si>
  <si>
    <t>119 Lincoln St, Santa Cruz, CA 95060</t>
  </si>
  <si>
    <t>Shasta</t>
  </si>
  <si>
    <t>SR-44</t>
  </si>
  <si>
    <t>1E</t>
  </si>
  <si>
    <t>1385 Churn Creek Road, Redding, CA 96003</t>
  </si>
  <si>
    <t>Solano</t>
  </si>
  <si>
    <t>2370 Main St., Red Bluff, CA 96080</t>
  </si>
  <si>
    <t>12A</t>
  </si>
  <si>
    <t>300 Sonoma Blvd, Vallejo, CA 94590</t>
  </si>
  <si>
    <t>Sonoma</t>
  </si>
  <si>
    <t>4925 Sonoma Hwy, Santa Rosa, CA 95405</t>
  </si>
  <si>
    <t>3B</t>
  </si>
  <si>
    <t>429 North McDowell Boulevard, Petaluma, CA 94954</t>
  </si>
  <si>
    <t>418 S Cloverdale Blvd, Cloverdale, CA 95425</t>
  </si>
  <si>
    <t>910 Baywood Dr, Petaluma, CA 94954</t>
  </si>
  <si>
    <t>Stanislaus</t>
  </si>
  <si>
    <t>2373 E Whitmore Ave Ceres CA 95307</t>
  </si>
  <si>
    <t>2965 Annamarie Ave, Patterson, CA 95363</t>
  </si>
  <si>
    <t>Sutter</t>
  </si>
  <si>
    <t>729 Colusa Ave B, Yuba City, CA 95991</t>
  </si>
  <si>
    <t>Tehama</t>
  </si>
  <si>
    <t>2120 South Ave, Corning, CA 96021</t>
  </si>
  <si>
    <t>Tulare</t>
  </si>
  <si>
    <t>2700 S. Blackstone St, Tulare, CA 93274</t>
  </si>
  <si>
    <t>Ventura</t>
  </si>
  <si>
    <t>SR-23</t>
  </si>
  <si>
    <t>18A</t>
  </si>
  <si>
    <t>323 Science Dr, Moorpark, CA 93021</t>
  </si>
  <si>
    <t>SR-118</t>
  </si>
  <si>
    <t>1198 S Saticoy Ave, Ventura, CA 93004</t>
  </si>
  <si>
    <t>SR-126</t>
  </si>
  <si>
    <t>2340 Kuehner Dr, Simi Valley, CA 93063</t>
  </si>
  <si>
    <t>2251 N Oxnard Blvd, Oxnard, CA 93036</t>
  </si>
  <si>
    <t xml:space="preserve">Ventura </t>
  </si>
  <si>
    <t>2690 East Vineyard Avenue, Oxnard, CA 93036</t>
  </si>
  <si>
    <t>Yolo</t>
  </si>
  <si>
    <t>4651 2nd St, Davis, CA 95618</t>
  </si>
  <si>
    <t>1601 Research Park Dr, Davis, CA 95618</t>
  </si>
  <si>
    <t>Applicant</t>
  </si>
  <si>
    <t>Solicitation</t>
  </si>
  <si>
    <t>Site #</t>
  </si>
  <si>
    <t>AFC</t>
  </si>
  <si>
    <t>Full Site Address</t>
  </si>
  <si>
    <t>City</t>
  </si>
  <si>
    <t>NEPA Clearance</t>
  </si>
  <si>
    <t>Site Host Agreement Signed</t>
  </si>
  <si>
    <t>Right of Way</t>
  </si>
  <si>
    <t>Construction Status</t>
  </si>
  <si>
    <t>Previous Address (if site has changed)</t>
  </si>
  <si>
    <t>RNEV-24-004-S2</t>
  </si>
  <si>
    <t>Yes</t>
  </si>
  <si>
    <t>No</t>
  </si>
  <si>
    <t>In negotiations</t>
  </si>
  <si>
    <t>RNEV-24-004-S3</t>
  </si>
  <si>
    <t>RNEV-24-004-S1</t>
  </si>
  <si>
    <t>RNEV-24-005-S1</t>
  </si>
  <si>
    <t>RNEV-24-005-S5</t>
  </si>
  <si>
    <t xml:space="preserve">Previous Address: 12754 CA-33, Gustine, CA 95322 </t>
  </si>
  <si>
    <t>RNEV-24-005-S2</t>
  </si>
  <si>
    <t>RNEV-24-005-S4</t>
  </si>
  <si>
    <t>Signed site host agreement and working on documents</t>
  </si>
  <si>
    <t>RNEV-24-005-S3</t>
  </si>
  <si>
    <t>RNEV-24-005-S6</t>
  </si>
  <si>
    <t>RNEV-24-006-S3</t>
  </si>
  <si>
    <t>RNEV-24-006-S2</t>
  </si>
  <si>
    <t>RNEV-24-006-S1</t>
  </si>
  <si>
    <t>RNEV-24-007-S1</t>
  </si>
  <si>
    <t>RNEV-24-007-S2</t>
  </si>
  <si>
    <t>RNEV-24-007-S3</t>
  </si>
  <si>
    <t>RNEV-24-007-S4</t>
  </si>
  <si>
    <t>RNEV-24-007-S5</t>
  </si>
  <si>
    <t>RNEV-24-008-S1</t>
  </si>
  <si>
    <t>RNEV-24-008-S2</t>
  </si>
  <si>
    <t>RNEV-24-008-S3</t>
  </si>
  <si>
    <t>RNEV-24-008-S4</t>
  </si>
  <si>
    <t>RNEV-24-009-S6</t>
  </si>
  <si>
    <t>RNEV-24-009-S1</t>
  </si>
  <si>
    <t>RNEV-24-009-S2</t>
  </si>
  <si>
    <t>RNEV-24-009-S5</t>
  </si>
  <si>
    <t>RNEV-24-009-S3</t>
  </si>
  <si>
    <t>RNEV-24-009-S4</t>
  </si>
  <si>
    <t>RNEV-24-011-S2</t>
  </si>
  <si>
    <t>RNEV-24-011-S1</t>
  </si>
  <si>
    <t>RNEV-24-001-S5</t>
  </si>
  <si>
    <t>RNEV-24-001-S9</t>
  </si>
  <si>
    <t>RNEV-24-001-S10</t>
  </si>
  <si>
    <t xml:space="preserve">RNEV-24-001-S1 </t>
  </si>
  <si>
    <t>RNEV-24-001-S2</t>
  </si>
  <si>
    <t>RNEV-24-001-S3</t>
  </si>
  <si>
    <t>RNEV-24-001-S4</t>
  </si>
  <si>
    <t>RNEV-24-001-S6</t>
  </si>
  <si>
    <t>RNEV-24-001-S8</t>
  </si>
  <si>
    <t>RNEV-24-001-S7</t>
  </si>
  <si>
    <t>RNEV-24-002-S1</t>
  </si>
  <si>
    <t>RNEV-24-002-S4</t>
  </si>
  <si>
    <t>RNEV-24-002-S6</t>
  </si>
  <si>
    <t>RNEV-24-002-S8</t>
  </si>
  <si>
    <t>RNEV-24-002-S2</t>
  </si>
  <si>
    <t>RNEV-24-002-S3</t>
  </si>
  <si>
    <t>RNEV-24-002-S5</t>
  </si>
  <si>
    <t>RNEV-24-002-S9</t>
  </si>
  <si>
    <t>RNEV-24-002-S10</t>
  </si>
  <si>
    <t>RNEV-24-002-S11</t>
  </si>
  <si>
    <t>RNEV-24-002-S7</t>
  </si>
  <si>
    <t>RNEV-24-003-SX</t>
  </si>
  <si>
    <t>RNEV-24-003-S4</t>
  </si>
  <si>
    <t>RNEV-24-003-S5</t>
  </si>
  <si>
    <t>RNEV-24-003-S2</t>
  </si>
  <si>
    <t>RNEV-24-003-S6</t>
  </si>
  <si>
    <t>RNEV-24-003-S7</t>
  </si>
  <si>
    <t>RNEV-24-003-S3</t>
  </si>
  <si>
    <t>RNEV-24-003-S8</t>
  </si>
  <si>
    <t>RNEV-25-005-S1</t>
  </si>
  <si>
    <t>RNEV-25-008-S1</t>
  </si>
  <si>
    <t>RNEV-25-008-S2</t>
  </si>
  <si>
    <t>RNEV-25-008-S3</t>
  </si>
  <si>
    <t>RNEV-25-008-S4</t>
  </si>
  <si>
    <t>RNEV-25-008-SX</t>
  </si>
  <si>
    <t>RNEV-25-008-S5</t>
  </si>
  <si>
    <t>RNEV-25-008-S6</t>
  </si>
  <si>
    <t>RNEV-25-008-S7</t>
  </si>
  <si>
    <t>RNEV-25-008-S8</t>
  </si>
  <si>
    <t>RNEV-25-008-S9</t>
  </si>
  <si>
    <t>RNEV-25-008-S10</t>
  </si>
  <si>
    <t>RNEV-25-008-S11</t>
  </si>
  <si>
    <t>RNEV-25-007-SX</t>
  </si>
  <si>
    <t>14B</t>
  </si>
  <si>
    <t>18C</t>
  </si>
  <si>
    <t>12B</t>
  </si>
  <si>
    <t>2B</t>
  </si>
  <si>
    <t>RNEV-25-001-S4</t>
  </si>
  <si>
    <t>US-97</t>
  </si>
  <si>
    <t>1B</t>
  </si>
  <si>
    <t>RNEV-25-001-S3</t>
  </si>
  <si>
    <t>RNEV-25-001-S1</t>
  </si>
  <si>
    <t>RNEV-25-001-S2</t>
  </si>
  <si>
    <t>SR-199</t>
  </si>
  <si>
    <t>Submitted documents to Steve in review</t>
  </si>
  <si>
    <t>RNEV-25-004-S1</t>
  </si>
  <si>
    <t>RNEV-25-003-S1</t>
  </si>
  <si>
    <t>RNEV-25-003-S2</t>
  </si>
  <si>
    <t>RNEV-25-003-S3</t>
  </si>
  <si>
    <t>RNEV-25-002-SX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</si>
</sst>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trike/>
      <sz val="11"/>
      <color theme="1"/>
      <name val="Calibri"/>
      <family val="2"/>
      <scheme val="minor"/>
    </font>
    <font>
      <sz val="11"/>
      <color rgb="FF242424"/>
      <name val="Aptos Narrow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1" fontId="2" fillId="4" borderId="1" xfId="0" applyNumberFormat="1" applyFont="1" applyFill="1" applyBorder="1" applyAlignment="1">
      <alignment horizontal="right" vertical="center"/>
    </xf>
    <xf numFmtId="1" fontId="2" fillId="4" borderId="2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1" fontId="3" fillId="4" borderId="1" xfId="0" applyNumberFormat="1" applyFont="1" applyFill="1" applyBorder="1" applyAlignment="1">
      <alignment horizontal="right" vertical="center"/>
    </xf>
    <xf numFmtId="0" fontId="2" fillId="4" borderId="1" xfId="0" applyFont="1" applyFill="1" applyBorder="1" applyAlignment="1">
      <alignment horizontal="right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right" vertical="center"/>
    </xf>
    <xf numFmtId="1" fontId="3" fillId="4" borderId="2" xfId="0" applyNumberFormat="1" applyFont="1" applyFill="1" applyBorder="1" applyAlignment="1">
      <alignment horizontal="right" vertical="center"/>
    </xf>
    <xf numFmtId="1" fontId="2" fillId="4" borderId="5" xfId="0" applyNumberFormat="1" applyFont="1" applyFill="1" applyBorder="1" applyAlignment="1">
      <alignment horizontal="right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0" fillId="0" borderId="0" xfId="0" applyAlignment="1">
      <alignment horizontal="left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/>
    <xf numFmtId="0" fontId="2" fillId="0" borderId="0" xfId="0" applyFont="1"/>
    <xf numFmtId="0" fontId="2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fill>
        <patternFill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1" formatCode="0"/>
      <fill>
        <patternFill>
          <fgColor indexed="64"/>
          <bgColor theme="6" tint="0.79998168889431442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6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6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6" tint="0.79998168889431442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6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6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>
          <fgColor indexed="64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medium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family val="2"/>
        <scheme val="none"/>
      </font>
      <alignment horizontal="right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4" tint="-0.249977111117893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numFmt numFmtId="0" formatCode="General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47E168"/>
      <color rgb="FF99FFCC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CDEBF2-B771-45D8-8A81-2447913F98AD}" name="Table1" displayName="Table1" ref="A4:E118" totalsRowShown="0" headerRowDxfId="25" dataDxfId="23" headerRowBorderDxfId="24" tableBorderDxfId="22">
  <sortState xmlns:xlrd2="http://schemas.microsoft.com/office/spreadsheetml/2017/richdata2" ref="A5:E118">
    <sortCondition ref="A4:A118"/>
  </sortState>
  <tableColumns count="5">
    <tableColumn id="1" xr3:uid="{A9C8759D-D454-4800-A16C-4FA0D00301B8}" name="County" dataDxfId="21"/>
    <tableColumn id="4" xr3:uid="{CFF8F500-86D4-4963-BE33-AA306EF8882B}" name="Alternative Fuel Corridor" dataDxfId="20"/>
    <tableColumn id="5" xr3:uid="{729E8B39-F9C6-4F6D-B99C-B324CC58E73C}" name="Corridor Group" dataDxfId="19"/>
    <tableColumn id="6" xr3:uid="{38638FDE-59AE-4B8D-9F8F-2F7943B41FE3}" name="Charging Station Address" dataDxfId="18"/>
    <tableColumn id="15" xr3:uid="{7A644BF5-0C21-4E09-A249-A7E543B67F0B}" name=" Status" dataDxfId="17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F73FC49-5599-488D-B57D-2F0DBF274215}" name="Table13" displayName="Table13" ref="A1:M120" totalsRowShown="0" headerRowDxfId="16" dataDxfId="14" headerRowBorderDxfId="15" tableBorderDxfId="13">
  <autoFilter ref="A1:M120" xr:uid="{E6CDEBF2-B771-45D8-8A81-2447913F98AD}"/>
  <sortState xmlns:xlrd2="http://schemas.microsoft.com/office/spreadsheetml/2017/richdata2" ref="A2:L120">
    <sortCondition ref="B1:B120"/>
  </sortState>
  <tableColumns count="13">
    <tableColumn id="1" xr3:uid="{B86E676B-2FC7-4FC2-8094-05326D34F06A}" name="Applicant" dataDxfId="12"/>
    <tableColumn id="3" xr3:uid="{087D3A40-57FE-4DF8-8A31-47D782FC3E4C}" name="Solicitation" dataDxfId="11"/>
    <tableColumn id="2" xr3:uid="{40999067-F242-48B4-BC07-47ED57DD9BBD}" name="Site #" dataDxfId="10"/>
    <tableColumn id="4" xr3:uid="{B103290F-0DD4-4CE6-AF28-38DC01571D22}" name="AFC" dataDxfId="9"/>
    <tableColumn id="5" xr3:uid="{9E501716-EF48-429A-8CE1-A0C29896FB4F}" name="Corridor Group" dataDxfId="8"/>
    <tableColumn id="6" xr3:uid="{D007BEC4-A35D-4E00-A3D6-29C21F80CEE0}" name="Full Site Address" dataDxfId="7"/>
    <tableColumn id="7" xr3:uid="{4C798571-3E79-43A2-8D30-4BDBA8C14C0C}" name="City" dataDxfId="6"/>
    <tableColumn id="8" xr3:uid="{60D78F49-C436-468B-9BD3-719C1CBD0765}" name="County" dataDxfId="5"/>
    <tableColumn id="16" xr3:uid="{3A9DFBA4-1311-42EE-9468-BCB1A2DF6125}" name="NEPA Clearance" dataDxfId="4"/>
    <tableColumn id="19" xr3:uid="{F1FE1F0F-70DF-4C6C-B450-CB28BA66B6A0}" name="Site Host Agreement Signed" dataDxfId="3"/>
    <tableColumn id="18" xr3:uid="{1DC4FFA7-97F7-4E20-869D-1C12FB872506}" name="Right of Way" dataDxfId="2"/>
    <tableColumn id="9" xr3:uid="{5888DC21-9B60-40C1-A52B-DB91CE81CCB8}" name="Construction Status" dataDxfId="1"/>
    <tableColumn id="13" xr3:uid="{78967CE3-BB12-4784-A63F-358E000DD285}" name="Previous Address (if site has changed)" dataDxfId="0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FFCC6-C1FA-4D8A-9546-2B9010E95DB4}">
  <sheetPr>
    <pageSetUpPr fitToPage="1"/>
  </sheetPr>
  <dimension ref="A1:M118"/>
  <sheetViews>
    <sheetView tabSelected="1" zoomScale="130" zoomScaleNormal="130" workbookViewId="0">
      <selection activeCell="A4" sqref="A4"/>
    </sheetView>
  </sheetViews>
  <sheetFormatPr defaultRowHeight="14.5" x14ac:dyDescent="0.35"/>
  <cols>
    <col min="1" max="1" width="22.26953125" customWidth="1"/>
    <col min="2" max="2" width="16.54296875" customWidth="1"/>
    <col min="3" max="3" width="16.453125" bestFit="1" customWidth="1"/>
    <col min="4" max="4" width="45.7265625" style="2" bestFit="1" customWidth="1"/>
    <col min="5" max="5" width="17.1796875" bestFit="1" customWidth="1"/>
    <col min="6" max="6" width="35.7265625" customWidth="1"/>
    <col min="7" max="7" width="17.1796875" style="1" bestFit="1" customWidth="1"/>
    <col min="8" max="8" width="21" customWidth="1"/>
    <col min="9" max="9" width="17.453125" customWidth="1"/>
    <col min="10" max="10" width="20.453125" customWidth="1"/>
    <col min="11" max="11" width="23.453125" customWidth="1"/>
    <col min="12" max="12" width="28.54296875" style="1" customWidth="1"/>
    <col min="13" max="13" width="27.54296875" style="27" customWidth="1"/>
  </cols>
  <sheetData>
    <row r="1" spans="1:13" ht="18" x14ac:dyDescent="0.4">
      <c r="A1" s="39" t="s">
        <v>0</v>
      </c>
    </row>
    <row r="2" spans="1:13" ht="15.5" x14ac:dyDescent="0.35">
      <c r="A2" s="40" t="s">
        <v>1</v>
      </c>
    </row>
    <row r="3" spans="1:13" x14ac:dyDescent="0.35">
      <c r="A3" s="38"/>
    </row>
    <row r="4" spans="1:13" ht="40" customHeight="1" x14ac:dyDescent="0.35">
      <c r="A4" s="37" t="s">
        <v>2</v>
      </c>
      <c r="B4" s="36" t="s">
        <v>3</v>
      </c>
      <c r="C4" s="36" t="s">
        <v>4</v>
      </c>
      <c r="D4" s="37" t="s">
        <v>5</v>
      </c>
      <c r="E4" s="37" t="s">
        <v>6</v>
      </c>
      <c r="G4"/>
      <c r="L4"/>
      <c r="M4"/>
    </row>
    <row r="5" spans="1:13" ht="40" customHeight="1" x14ac:dyDescent="0.35">
      <c r="A5" s="30" t="s">
        <v>7</v>
      </c>
      <c r="B5" s="29" t="s">
        <v>8</v>
      </c>
      <c r="C5" s="29" t="s">
        <v>9</v>
      </c>
      <c r="D5" s="30" t="s">
        <v>10</v>
      </c>
      <c r="E5" s="31" t="s">
        <v>11</v>
      </c>
      <c r="G5"/>
      <c r="L5"/>
      <c r="M5"/>
    </row>
    <row r="6" spans="1:13" ht="40" customHeight="1" x14ac:dyDescent="0.35">
      <c r="A6" s="30" t="s">
        <v>12</v>
      </c>
      <c r="B6" s="29" t="s">
        <v>13</v>
      </c>
      <c r="C6" s="29" t="s">
        <v>14</v>
      </c>
      <c r="D6" s="30" t="s">
        <v>15</v>
      </c>
      <c r="E6" s="31" t="s">
        <v>11</v>
      </c>
      <c r="G6"/>
      <c r="L6"/>
      <c r="M6"/>
    </row>
    <row r="7" spans="1:13" ht="40" customHeight="1" x14ac:dyDescent="0.35">
      <c r="A7" s="30" t="s">
        <v>12</v>
      </c>
      <c r="B7" s="29" t="s">
        <v>13</v>
      </c>
      <c r="C7" s="29" t="s">
        <v>14</v>
      </c>
      <c r="D7" s="30" t="s">
        <v>16</v>
      </c>
      <c r="E7" s="31" t="s">
        <v>11</v>
      </c>
      <c r="G7"/>
      <c r="L7"/>
      <c r="M7"/>
    </row>
    <row r="8" spans="1:13" ht="40" customHeight="1" x14ac:dyDescent="0.35">
      <c r="A8" s="30" t="s">
        <v>12</v>
      </c>
      <c r="B8" s="29" t="s">
        <v>17</v>
      </c>
      <c r="C8" s="29" t="s">
        <v>18</v>
      </c>
      <c r="D8" s="30" t="s">
        <v>19</v>
      </c>
      <c r="E8" s="31" t="s">
        <v>11</v>
      </c>
      <c r="G8"/>
      <c r="L8"/>
      <c r="M8"/>
    </row>
    <row r="9" spans="1:13" ht="40" customHeight="1" x14ac:dyDescent="0.35">
      <c r="A9" s="30" t="s">
        <v>20</v>
      </c>
      <c r="B9" s="29" t="s">
        <v>21</v>
      </c>
      <c r="C9" s="29" t="s">
        <v>22</v>
      </c>
      <c r="D9" s="30" t="s">
        <v>23</v>
      </c>
      <c r="E9" s="31" t="s">
        <v>11</v>
      </c>
      <c r="G9"/>
      <c r="L9"/>
      <c r="M9"/>
    </row>
    <row r="10" spans="1:13" ht="40" customHeight="1" x14ac:dyDescent="0.35">
      <c r="A10" s="30" t="s">
        <v>20</v>
      </c>
      <c r="B10" s="29" t="s">
        <v>24</v>
      </c>
      <c r="C10" s="29" t="s">
        <v>25</v>
      </c>
      <c r="D10" s="30" t="s">
        <v>26</v>
      </c>
      <c r="E10" s="31" t="s">
        <v>11</v>
      </c>
      <c r="G10"/>
      <c r="L10"/>
      <c r="M10"/>
    </row>
    <row r="11" spans="1:13" ht="40" customHeight="1" x14ac:dyDescent="0.35">
      <c r="A11" s="30" t="s">
        <v>20</v>
      </c>
      <c r="B11" s="29" t="s">
        <v>21</v>
      </c>
      <c r="C11" s="29" t="s">
        <v>22</v>
      </c>
      <c r="D11" s="30" t="s">
        <v>27</v>
      </c>
      <c r="E11" s="31" t="s">
        <v>11</v>
      </c>
      <c r="G11"/>
      <c r="L11"/>
      <c r="M11"/>
    </row>
    <row r="12" spans="1:13" ht="40" customHeight="1" x14ac:dyDescent="0.35">
      <c r="A12" s="30" t="s">
        <v>28</v>
      </c>
      <c r="B12" s="29" t="s">
        <v>29</v>
      </c>
      <c r="C12" s="29" t="s">
        <v>30</v>
      </c>
      <c r="D12" s="30" t="s">
        <v>31</v>
      </c>
      <c r="E12" s="31" t="s">
        <v>11</v>
      </c>
      <c r="G12"/>
      <c r="L12"/>
      <c r="M12"/>
    </row>
    <row r="13" spans="1:13" ht="40" customHeight="1" x14ac:dyDescent="0.35">
      <c r="A13" s="30" t="s">
        <v>28</v>
      </c>
      <c r="B13" s="29" t="s">
        <v>32</v>
      </c>
      <c r="C13" s="29" t="s">
        <v>30</v>
      </c>
      <c r="D13" s="30" t="s">
        <v>33</v>
      </c>
      <c r="E13" s="30" t="s">
        <v>11</v>
      </c>
      <c r="G13"/>
      <c r="L13"/>
      <c r="M13"/>
    </row>
    <row r="14" spans="1:13" ht="40" customHeight="1" x14ac:dyDescent="0.35">
      <c r="A14" s="30" t="s">
        <v>28</v>
      </c>
      <c r="B14" s="29" t="s">
        <v>34</v>
      </c>
      <c r="C14" s="29" t="s">
        <v>35</v>
      </c>
      <c r="D14" s="30" t="s">
        <v>36</v>
      </c>
      <c r="E14" s="30" t="s">
        <v>11</v>
      </c>
      <c r="G14"/>
      <c r="L14"/>
      <c r="M14"/>
    </row>
    <row r="15" spans="1:13" ht="40" customHeight="1" x14ac:dyDescent="0.35">
      <c r="A15" s="30" t="s">
        <v>37</v>
      </c>
      <c r="B15" s="29" t="s">
        <v>38</v>
      </c>
      <c r="C15" s="29" t="s">
        <v>39</v>
      </c>
      <c r="D15" s="30" t="s">
        <v>40</v>
      </c>
      <c r="E15" s="31" t="s">
        <v>11</v>
      </c>
      <c r="G15"/>
      <c r="L15"/>
      <c r="M15"/>
    </row>
    <row r="16" spans="1:13" ht="40" customHeight="1" x14ac:dyDescent="0.35">
      <c r="A16" s="30" t="s">
        <v>41</v>
      </c>
      <c r="B16" s="29" t="s">
        <v>42</v>
      </c>
      <c r="C16" s="29" t="s">
        <v>43</v>
      </c>
      <c r="D16" s="30" t="s">
        <v>44</v>
      </c>
      <c r="E16" s="31" t="s">
        <v>11</v>
      </c>
      <c r="G16"/>
      <c r="L16"/>
      <c r="M16"/>
    </row>
    <row r="17" spans="1:13" ht="40" customHeight="1" x14ac:dyDescent="0.35">
      <c r="A17" s="30" t="s">
        <v>45</v>
      </c>
      <c r="B17" s="29" t="s">
        <v>24</v>
      </c>
      <c r="C17" s="29" t="s">
        <v>46</v>
      </c>
      <c r="D17" s="30" t="s">
        <v>47</v>
      </c>
      <c r="E17" s="31" t="s">
        <v>11</v>
      </c>
      <c r="G17"/>
      <c r="L17"/>
      <c r="M17"/>
    </row>
    <row r="18" spans="1:13" ht="40" customHeight="1" x14ac:dyDescent="0.35">
      <c r="A18" s="30" t="s">
        <v>48</v>
      </c>
      <c r="B18" s="29" t="s">
        <v>38</v>
      </c>
      <c r="C18" s="29" t="s">
        <v>39</v>
      </c>
      <c r="D18" s="30" t="s">
        <v>49</v>
      </c>
      <c r="E18" s="31" t="s">
        <v>11</v>
      </c>
      <c r="G18"/>
      <c r="L18"/>
      <c r="M18"/>
    </row>
    <row r="19" spans="1:13" ht="40" customHeight="1" x14ac:dyDescent="0.35">
      <c r="A19" s="30" t="s">
        <v>48</v>
      </c>
      <c r="B19" s="29" t="s">
        <v>38</v>
      </c>
      <c r="C19" s="29" t="s">
        <v>39</v>
      </c>
      <c r="D19" s="30" t="s">
        <v>50</v>
      </c>
      <c r="E19" s="31" t="s">
        <v>11</v>
      </c>
      <c r="G19"/>
      <c r="L19"/>
      <c r="M19"/>
    </row>
    <row r="20" spans="1:13" ht="40" customHeight="1" x14ac:dyDescent="0.35">
      <c r="A20" s="30" t="s">
        <v>48</v>
      </c>
      <c r="B20" s="29" t="s">
        <v>51</v>
      </c>
      <c r="C20" s="29" t="s">
        <v>52</v>
      </c>
      <c r="D20" s="30" t="s">
        <v>53</v>
      </c>
      <c r="E20" s="31" t="s">
        <v>11</v>
      </c>
      <c r="G20"/>
      <c r="L20"/>
      <c r="M20"/>
    </row>
    <row r="21" spans="1:13" ht="40" customHeight="1" x14ac:dyDescent="0.35">
      <c r="A21" s="30" t="s">
        <v>54</v>
      </c>
      <c r="B21" s="29" t="s">
        <v>55</v>
      </c>
      <c r="C21" s="29" t="s">
        <v>56</v>
      </c>
      <c r="D21" s="30" t="s">
        <v>57</v>
      </c>
      <c r="E21" s="31" t="s">
        <v>11</v>
      </c>
      <c r="G21"/>
      <c r="L21"/>
      <c r="M21"/>
    </row>
    <row r="22" spans="1:13" ht="40" customHeight="1" x14ac:dyDescent="0.35">
      <c r="A22" s="30" t="s">
        <v>54</v>
      </c>
      <c r="B22" s="29" t="s">
        <v>58</v>
      </c>
      <c r="C22" s="29" t="s">
        <v>59</v>
      </c>
      <c r="D22" s="30" t="s">
        <v>60</v>
      </c>
      <c r="E22" s="31" t="s">
        <v>11</v>
      </c>
      <c r="G22"/>
      <c r="L22"/>
      <c r="M22"/>
    </row>
    <row r="23" spans="1:13" ht="40" customHeight="1" x14ac:dyDescent="0.35">
      <c r="A23" s="30" t="s">
        <v>61</v>
      </c>
      <c r="B23" s="29" t="s">
        <v>62</v>
      </c>
      <c r="C23" s="29" t="s">
        <v>63</v>
      </c>
      <c r="D23" s="30" t="s">
        <v>64</v>
      </c>
      <c r="E23" s="31" t="s">
        <v>11</v>
      </c>
      <c r="G23"/>
      <c r="L23"/>
      <c r="M23"/>
    </row>
    <row r="24" spans="1:13" ht="40" customHeight="1" x14ac:dyDescent="0.35">
      <c r="A24" s="30" t="s">
        <v>61</v>
      </c>
      <c r="B24" s="29" t="s">
        <v>13</v>
      </c>
      <c r="C24" s="29" t="s">
        <v>65</v>
      </c>
      <c r="D24" s="30" t="s">
        <v>66</v>
      </c>
      <c r="E24" s="31" t="s">
        <v>11</v>
      </c>
      <c r="G24"/>
      <c r="L24"/>
      <c r="M24"/>
    </row>
    <row r="25" spans="1:13" ht="40" customHeight="1" x14ac:dyDescent="0.35">
      <c r="A25" s="30" t="s">
        <v>61</v>
      </c>
      <c r="B25" s="29" t="s">
        <v>24</v>
      </c>
      <c r="C25" s="29" t="s">
        <v>67</v>
      </c>
      <c r="D25" s="30" t="s">
        <v>68</v>
      </c>
      <c r="E25" s="31" t="s">
        <v>11</v>
      </c>
      <c r="G25"/>
      <c r="L25"/>
      <c r="M25"/>
    </row>
    <row r="26" spans="1:13" ht="40" customHeight="1" x14ac:dyDescent="0.35">
      <c r="A26" s="30" t="s">
        <v>69</v>
      </c>
      <c r="B26" s="29" t="s">
        <v>70</v>
      </c>
      <c r="C26" s="29" t="s">
        <v>63</v>
      </c>
      <c r="D26" s="30" t="s">
        <v>71</v>
      </c>
      <c r="E26" s="31" t="s">
        <v>11</v>
      </c>
      <c r="G26"/>
      <c r="L26"/>
      <c r="M26"/>
    </row>
    <row r="27" spans="1:13" ht="40" customHeight="1" x14ac:dyDescent="0.35">
      <c r="A27" s="30" t="s">
        <v>72</v>
      </c>
      <c r="B27" s="29" t="s">
        <v>51</v>
      </c>
      <c r="C27" s="29" t="s">
        <v>22</v>
      </c>
      <c r="D27" s="30" t="s">
        <v>73</v>
      </c>
      <c r="E27" s="31" t="s">
        <v>11</v>
      </c>
      <c r="G27"/>
      <c r="L27"/>
      <c r="M27"/>
    </row>
    <row r="28" spans="1:13" ht="40" customHeight="1" x14ac:dyDescent="0.35">
      <c r="A28" s="30" t="s">
        <v>74</v>
      </c>
      <c r="B28" s="29" t="s">
        <v>75</v>
      </c>
      <c r="C28" s="29" t="s">
        <v>76</v>
      </c>
      <c r="D28" s="30" t="s">
        <v>77</v>
      </c>
      <c r="E28" s="31" t="s">
        <v>11</v>
      </c>
      <c r="G28"/>
      <c r="L28"/>
      <c r="M28"/>
    </row>
    <row r="29" spans="1:13" ht="40" customHeight="1" x14ac:dyDescent="0.35">
      <c r="A29" s="30" t="s">
        <v>74</v>
      </c>
      <c r="B29" s="29" t="s">
        <v>78</v>
      </c>
      <c r="C29" s="29" t="s">
        <v>79</v>
      </c>
      <c r="D29" s="30" t="s">
        <v>80</v>
      </c>
      <c r="E29" s="31" t="s">
        <v>11</v>
      </c>
      <c r="G29"/>
      <c r="L29"/>
      <c r="M29"/>
    </row>
    <row r="30" spans="1:13" ht="40" customHeight="1" x14ac:dyDescent="0.35">
      <c r="A30" s="30" t="s">
        <v>74</v>
      </c>
      <c r="B30" s="29" t="s">
        <v>78</v>
      </c>
      <c r="C30" s="29" t="s">
        <v>79</v>
      </c>
      <c r="D30" s="30" t="s">
        <v>81</v>
      </c>
      <c r="E30" s="31" t="s">
        <v>11</v>
      </c>
      <c r="G30"/>
      <c r="L30"/>
      <c r="M30"/>
    </row>
    <row r="31" spans="1:13" ht="40" customHeight="1" x14ac:dyDescent="0.35">
      <c r="A31" s="30" t="s">
        <v>74</v>
      </c>
      <c r="B31" s="29" t="s">
        <v>78</v>
      </c>
      <c r="C31" s="29" t="s">
        <v>79</v>
      </c>
      <c r="D31" s="30" t="s">
        <v>82</v>
      </c>
      <c r="E31" s="31" t="s">
        <v>11</v>
      </c>
      <c r="G31"/>
      <c r="L31"/>
      <c r="M31"/>
    </row>
    <row r="32" spans="1:13" ht="40" customHeight="1" x14ac:dyDescent="0.35">
      <c r="A32" s="30" t="s">
        <v>74</v>
      </c>
      <c r="B32" s="29" t="s">
        <v>83</v>
      </c>
      <c r="C32" s="29">
        <v>19</v>
      </c>
      <c r="D32" s="30" t="s">
        <v>84</v>
      </c>
      <c r="E32" s="31" t="s">
        <v>11</v>
      </c>
      <c r="G32"/>
      <c r="L32"/>
      <c r="M32"/>
    </row>
    <row r="33" spans="1:13" ht="40" customHeight="1" x14ac:dyDescent="0.35">
      <c r="A33" s="30" t="s">
        <v>74</v>
      </c>
      <c r="B33" s="29" t="s">
        <v>85</v>
      </c>
      <c r="C33" s="29">
        <v>19</v>
      </c>
      <c r="D33" s="30" t="s">
        <v>86</v>
      </c>
      <c r="E33" s="31" t="s">
        <v>11</v>
      </c>
      <c r="G33"/>
      <c r="L33"/>
      <c r="M33"/>
    </row>
    <row r="34" spans="1:13" ht="40" customHeight="1" x14ac:dyDescent="0.35">
      <c r="A34" s="30" t="s">
        <v>74</v>
      </c>
      <c r="B34" s="29" t="s">
        <v>87</v>
      </c>
      <c r="C34" s="29">
        <v>20</v>
      </c>
      <c r="D34" s="30" t="s">
        <v>88</v>
      </c>
      <c r="E34" s="31" t="s">
        <v>11</v>
      </c>
      <c r="G34"/>
      <c r="L34"/>
      <c r="M34"/>
    </row>
    <row r="35" spans="1:13" ht="40" customHeight="1" x14ac:dyDescent="0.35">
      <c r="A35" s="30" t="s">
        <v>74</v>
      </c>
      <c r="B35" s="29" t="s">
        <v>89</v>
      </c>
      <c r="C35" s="29">
        <v>20</v>
      </c>
      <c r="D35" s="30" t="s">
        <v>90</v>
      </c>
      <c r="E35" s="31" t="s">
        <v>11</v>
      </c>
      <c r="G35"/>
      <c r="L35"/>
      <c r="M35"/>
    </row>
    <row r="36" spans="1:13" ht="40" customHeight="1" x14ac:dyDescent="0.35">
      <c r="A36" s="30" t="s">
        <v>74</v>
      </c>
      <c r="B36" s="29" t="s">
        <v>89</v>
      </c>
      <c r="C36" s="29">
        <v>20</v>
      </c>
      <c r="D36" s="30" t="s">
        <v>91</v>
      </c>
      <c r="E36" s="31" t="s">
        <v>11</v>
      </c>
      <c r="G36"/>
      <c r="L36"/>
      <c r="M36"/>
    </row>
    <row r="37" spans="1:13" ht="40" customHeight="1" x14ac:dyDescent="0.35">
      <c r="A37" s="30" t="s">
        <v>74</v>
      </c>
      <c r="B37" s="29" t="s">
        <v>87</v>
      </c>
      <c r="C37" s="29">
        <v>20</v>
      </c>
      <c r="D37" s="30" t="s">
        <v>92</v>
      </c>
      <c r="E37" s="31" t="s">
        <v>11</v>
      </c>
      <c r="G37"/>
      <c r="L37"/>
      <c r="M37"/>
    </row>
    <row r="38" spans="1:13" ht="40" customHeight="1" x14ac:dyDescent="0.35">
      <c r="A38" s="30" t="s">
        <v>74</v>
      </c>
      <c r="B38" s="29" t="s">
        <v>93</v>
      </c>
      <c r="C38" s="29">
        <v>20</v>
      </c>
      <c r="D38" s="30" t="s">
        <v>94</v>
      </c>
      <c r="E38" s="31" t="s">
        <v>11</v>
      </c>
      <c r="G38"/>
      <c r="L38"/>
      <c r="M38"/>
    </row>
    <row r="39" spans="1:13" ht="40" customHeight="1" x14ac:dyDescent="0.35">
      <c r="A39" s="30" t="s">
        <v>74</v>
      </c>
      <c r="B39" s="29" t="s">
        <v>93</v>
      </c>
      <c r="C39" s="29">
        <v>20</v>
      </c>
      <c r="D39" s="30" t="s">
        <v>95</v>
      </c>
      <c r="E39" s="31" t="s">
        <v>11</v>
      </c>
      <c r="G39"/>
      <c r="L39"/>
      <c r="M39"/>
    </row>
    <row r="40" spans="1:13" ht="40" customHeight="1" x14ac:dyDescent="0.35">
      <c r="A40" s="30" t="s">
        <v>96</v>
      </c>
      <c r="B40" s="29" t="s">
        <v>13</v>
      </c>
      <c r="C40" s="29" t="s">
        <v>65</v>
      </c>
      <c r="D40" s="30" t="s">
        <v>97</v>
      </c>
      <c r="E40" s="31" t="s">
        <v>11</v>
      </c>
      <c r="G40"/>
      <c r="L40"/>
      <c r="M40"/>
    </row>
    <row r="41" spans="1:13" ht="40" customHeight="1" x14ac:dyDescent="0.35">
      <c r="A41" s="30" t="s">
        <v>98</v>
      </c>
      <c r="B41" s="29" t="s">
        <v>99</v>
      </c>
      <c r="C41" s="29" t="s">
        <v>100</v>
      </c>
      <c r="D41" s="30" t="s">
        <v>101</v>
      </c>
      <c r="E41" s="31" t="s">
        <v>11</v>
      </c>
      <c r="G41"/>
      <c r="L41"/>
      <c r="M41"/>
    </row>
    <row r="42" spans="1:13" ht="40" customHeight="1" x14ac:dyDescent="0.35">
      <c r="A42" s="30" t="s">
        <v>102</v>
      </c>
      <c r="B42" s="29" t="s">
        <v>78</v>
      </c>
      <c r="C42" s="29" t="s">
        <v>103</v>
      </c>
      <c r="D42" s="30" t="s">
        <v>104</v>
      </c>
      <c r="E42" s="31" t="s">
        <v>11</v>
      </c>
      <c r="G42"/>
      <c r="L42"/>
      <c r="M42"/>
    </row>
    <row r="43" spans="1:13" ht="40" customHeight="1" x14ac:dyDescent="0.35">
      <c r="A43" s="30" t="s">
        <v>105</v>
      </c>
      <c r="B43" s="29" t="s">
        <v>24</v>
      </c>
      <c r="C43" s="29" t="s">
        <v>46</v>
      </c>
      <c r="D43" s="32" t="s">
        <v>106</v>
      </c>
      <c r="E43" s="33" t="s">
        <v>11</v>
      </c>
      <c r="G43"/>
      <c r="L43"/>
      <c r="M43"/>
    </row>
    <row r="44" spans="1:13" ht="40" customHeight="1" x14ac:dyDescent="0.35">
      <c r="A44" s="30" t="s">
        <v>105</v>
      </c>
      <c r="B44" s="29" t="s">
        <v>107</v>
      </c>
      <c r="C44" s="29" t="s">
        <v>108</v>
      </c>
      <c r="D44" s="30" t="s">
        <v>109</v>
      </c>
      <c r="E44" s="31" t="s">
        <v>11</v>
      </c>
      <c r="G44"/>
      <c r="L44"/>
      <c r="M44"/>
    </row>
    <row r="45" spans="1:13" ht="40" customHeight="1" x14ac:dyDescent="0.35">
      <c r="A45" s="30" t="s">
        <v>110</v>
      </c>
      <c r="B45" s="29" t="s">
        <v>78</v>
      </c>
      <c r="C45" s="29" t="s">
        <v>111</v>
      </c>
      <c r="D45" s="30" t="s">
        <v>112</v>
      </c>
      <c r="E45" s="31" t="s">
        <v>11</v>
      </c>
      <c r="G45"/>
      <c r="L45"/>
      <c r="M45"/>
    </row>
    <row r="46" spans="1:13" ht="40" customHeight="1" x14ac:dyDescent="0.35">
      <c r="A46" s="30" t="s">
        <v>110</v>
      </c>
      <c r="B46" s="29" t="s">
        <v>38</v>
      </c>
      <c r="C46" s="29" t="s">
        <v>113</v>
      </c>
      <c r="D46" s="30" t="s">
        <v>114</v>
      </c>
      <c r="E46" s="31" t="s">
        <v>11</v>
      </c>
      <c r="G46"/>
      <c r="L46"/>
      <c r="M46"/>
    </row>
    <row r="47" spans="1:13" ht="40" customHeight="1" x14ac:dyDescent="0.35">
      <c r="A47" s="30" t="s">
        <v>110</v>
      </c>
      <c r="B47" s="29" t="s">
        <v>38</v>
      </c>
      <c r="C47" s="29" t="s">
        <v>113</v>
      </c>
      <c r="D47" s="30" t="s">
        <v>115</v>
      </c>
      <c r="E47" s="31" t="s">
        <v>11</v>
      </c>
      <c r="G47"/>
      <c r="L47"/>
      <c r="M47"/>
    </row>
    <row r="48" spans="1:13" s="28" customFormat="1" ht="40" customHeight="1" x14ac:dyDescent="0.35">
      <c r="A48" s="30" t="s">
        <v>110</v>
      </c>
      <c r="B48" s="29" t="s">
        <v>38</v>
      </c>
      <c r="C48" s="29" t="s">
        <v>113</v>
      </c>
      <c r="D48" s="30" t="s">
        <v>116</v>
      </c>
      <c r="E48" s="31" t="s">
        <v>11</v>
      </c>
    </row>
    <row r="49" spans="1:13" s="28" customFormat="1" ht="40" customHeight="1" x14ac:dyDescent="0.35">
      <c r="A49" s="30" t="s">
        <v>110</v>
      </c>
      <c r="B49" s="29" t="s">
        <v>78</v>
      </c>
      <c r="C49" s="29" t="s">
        <v>111</v>
      </c>
      <c r="D49" s="30" t="s">
        <v>117</v>
      </c>
      <c r="E49" s="31" t="s">
        <v>11</v>
      </c>
    </row>
    <row r="50" spans="1:13" ht="40" customHeight="1" x14ac:dyDescent="0.35">
      <c r="A50" s="30" t="s">
        <v>118</v>
      </c>
      <c r="B50" s="29" t="s">
        <v>21</v>
      </c>
      <c r="C50" s="29" t="s">
        <v>22</v>
      </c>
      <c r="D50" s="30" t="s">
        <v>119</v>
      </c>
      <c r="E50" s="31" t="s">
        <v>11</v>
      </c>
      <c r="G50"/>
      <c r="L50"/>
      <c r="M50"/>
    </row>
    <row r="51" spans="1:13" ht="40" customHeight="1" x14ac:dyDescent="0.35">
      <c r="A51" s="30" t="s">
        <v>120</v>
      </c>
      <c r="B51" s="29" t="s">
        <v>121</v>
      </c>
      <c r="C51" s="29" t="s">
        <v>122</v>
      </c>
      <c r="D51" s="30" t="s">
        <v>123</v>
      </c>
      <c r="E51" s="31" t="s">
        <v>11</v>
      </c>
      <c r="G51"/>
      <c r="L51"/>
      <c r="M51"/>
    </row>
    <row r="52" spans="1:13" ht="40" customHeight="1" x14ac:dyDescent="0.35">
      <c r="A52" s="30" t="s">
        <v>120</v>
      </c>
      <c r="B52" s="29" t="s">
        <v>124</v>
      </c>
      <c r="C52" s="29" t="s">
        <v>122</v>
      </c>
      <c r="D52" s="30" t="s">
        <v>125</v>
      </c>
      <c r="E52" s="31" t="s">
        <v>11</v>
      </c>
      <c r="G52"/>
      <c r="L52"/>
      <c r="M52"/>
    </row>
    <row r="53" spans="1:13" ht="40" customHeight="1" x14ac:dyDescent="0.35">
      <c r="A53" s="30" t="s">
        <v>120</v>
      </c>
      <c r="B53" s="29" t="s">
        <v>24</v>
      </c>
      <c r="C53" s="29" t="s">
        <v>126</v>
      </c>
      <c r="D53" s="30" t="s">
        <v>127</v>
      </c>
      <c r="E53" s="31" t="s">
        <v>11</v>
      </c>
      <c r="G53"/>
      <c r="L53"/>
      <c r="M53"/>
    </row>
    <row r="54" spans="1:13" s="28" customFormat="1" ht="40" customHeight="1" x14ac:dyDescent="0.35">
      <c r="A54" s="30" t="s">
        <v>120</v>
      </c>
      <c r="B54" s="29" t="s">
        <v>24</v>
      </c>
      <c r="C54" s="29" t="s">
        <v>126</v>
      </c>
      <c r="D54" s="30" t="s">
        <v>128</v>
      </c>
      <c r="E54" s="31" t="s">
        <v>11</v>
      </c>
    </row>
    <row r="55" spans="1:13" s="28" customFormat="1" ht="40" customHeight="1" x14ac:dyDescent="0.35">
      <c r="A55" s="30" t="s">
        <v>129</v>
      </c>
      <c r="B55" s="29" t="s">
        <v>130</v>
      </c>
      <c r="C55" s="29" t="s">
        <v>18</v>
      </c>
      <c r="D55" s="30" t="s">
        <v>131</v>
      </c>
      <c r="E55" s="31" t="s">
        <v>11</v>
      </c>
    </row>
    <row r="56" spans="1:13" s="28" customFormat="1" ht="40" customHeight="1" x14ac:dyDescent="0.35">
      <c r="A56" s="30" t="s">
        <v>129</v>
      </c>
      <c r="B56" s="29" t="s">
        <v>132</v>
      </c>
      <c r="C56" s="29" t="s">
        <v>133</v>
      </c>
      <c r="D56" s="30" t="s">
        <v>134</v>
      </c>
      <c r="E56" s="31" t="s">
        <v>11</v>
      </c>
    </row>
    <row r="57" spans="1:13" s="28" customFormat="1" ht="40" customHeight="1" x14ac:dyDescent="0.35">
      <c r="A57" s="30" t="s">
        <v>129</v>
      </c>
      <c r="B57" s="29" t="s">
        <v>130</v>
      </c>
      <c r="C57" s="29" t="s">
        <v>18</v>
      </c>
      <c r="D57" s="30" t="s">
        <v>135</v>
      </c>
      <c r="E57" s="31" t="s">
        <v>11</v>
      </c>
    </row>
    <row r="58" spans="1:13" ht="40" customHeight="1" x14ac:dyDescent="0.35">
      <c r="A58" s="30" t="s">
        <v>136</v>
      </c>
      <c r="B58" s="29" t="s">
        <v>8</v>
      </c>
      <c r="C58" s="29" t="s">
        <v>137</v>
      </c>
      <c r="D58" s="30" t="s">
        <v>138</v>
      </c>
      <c r="E58" s="31" t="s">
        <v>11</v>
      </c>
      <c r="G58"/>
      <c r="L58"/>
      <c r="M58"/>
    </row>
    <row r="59" spans="1:13" s="28" customFormat="1" ht="40" customHeight="1" x14ac:dyDescent="0.35">
      <c r="A59" s="30" t="s">
        <v>139</v>
      </c>
      <c r="B59" s="29" t="s">
        <v>75</v>
      </c>
      <c r="C59" s="29" t="s">
        <v>76</v>
      </c>
      <c r="D59" s="30" t="s">
        <v>140</v>
      </c>
      <c r="E59" s="31" t="s">
        <v>11</v>
      </c>
    </row>
    <row r="60" spans="1:13" ht="40" customHeight="1" x14ac:dyDescent="0.35">
      <c r="A60" s="30" t="s">
        <v>139</v>
      </c>
      <c r="B60" s="29" t="s">
        <v>141</v>
      </c>
      <c r="C60" s="34" t="s">
        <v>142</v>
      </c>
      <c r="D60" s="30" t="s">
        <v>143</v>
      </c>
      <c r="E60" s="35" t="s">
        <v>11</v>
      </c>
      <c r="G60"/>
      <c r="L60"/>
      <c r="M60"/>
    </row>
    <row r="61" spans="1:13" ht="40" customHeight="1" x14ac:dyDescent="0.35">
      <c r="A61" s="30" t="s">
        <v>139</v>
      </c>
      <c r="B61" s="29" t="s">
        <v>144</v>
      </c>
      <c r="C61" s="29" t="s">
        <v>145</v>
      </c>
      <c r="D61" s="30" t="s">
        <v>146</v>
      </c>
      <c r="E61" s="30" t="s">
        <v>11</v>
      </c>
      <c r="G61"/>
      <c r="J61" s="1"/>
      <c r="K61" s="27"/>
      <c r="L61"/>
      <c r="M61"/>
    </row>
    <row r="62" spans="1:13" ht="40" customHeight="1" x14ac:dyDescent="0.35">
      <c r="A62" s="30" t="s">
        <v>139</v>
      </c>
      <c r="B62" s="29" t="s">
        <v>147</v>
      </c>
      <c r="C62" s="29" t="s">
        <v>148</v>
      </c>
      <c r="D62" s="30" t="s">
        <v>149</v>
      </c>
      <c r="E62" s="31" t="s">
        <v>11</v>
      </c>
      <c r="G62"/>
      <c r="J62" s="1"/>
      <c r="K62" s="27"/>
      <c r="L62"/>
      <c r="M62"/>
    </row>
    <row r="63" spans="1:13" ht="40" customHeight="1" x14ac:dyDescent="0.35">
      <c r="A63" s="30" t="s">
        <v>139</v>
      </c>
      <c r="B63" s="29" t="s">
        <v>147</v>
      </c>
      <c r="C63" s="29" t="s">
        <v>148</v>
      </c>
      <c r="D63" s="30" t="s">
        <v>150</v>
      </c>
      <c r="E63" s="31" t="s">
        <v>11</v>
      </c>
      <c r="G63"/>
      <c r="J63" s="1"/>
      <c r="K63" s="27"/>
      <c r="L63"/>
      <c r="M63"/>
    </row>
    <row r="64" spans="1:13" ht="40" customHeight="1" x14ac:dyDescent="0.35">
      <c r="A64" s="30" t="s">
        <v>139</v>
      </c>
      <c r="B64" s="29" t="s">
        <v>147</v>
      </c>
      <c r="C64" s="29" t="s">
        <v>148</v>
      </c>
      <c r="D64" s="30" t="s">
        <v>151</v>
      </c>
      <c r="E64" s="31" t="s">
        <v>11</v>
      </c>
      <c r="G64"/>
      <c r="J64" s="1"/>
      <c r="K64" s="27"/>
      <c r="L64"/>
      <c r="M64"/>
    </row>
    <row r="65" spans="1:13" ht="40" customHeight="1" x14ac:dyDescent="0.35">
      <c r="A65" s="30" t="s">
        <v>139</v>
      </c>
      <c r="B65" s="29" t="s">
        <v>147</v>
      </c>
      <c r="C65" s="29" t="s">
        <v>148</v>
      </c>
      <c r="D65" s="30" t="s">
        <v>152</v>
      </c>
      <c r="E65" s="31" t="s">
        <v>11</v>
      </c>
      <c r="G65"/>
      <c r="J65" s="1"/>
      <c r="K65" s="27"/>
      <c r="L65"/>
      <c r="M65"/>
    </row>
    <row r="66" spans="1:13" ht="40" customHeight="1" x14ac:dyDescent="0.35">
      <c r="A66" s="30" t="s">
        <v>139</v>
      </c>
      <c r="B66" s="29" t="s">
        <v>147</v>
      </c>
      <c r="C66" s="29" t="s">
        <v>153</v>
      </c>
      <c r="D66" s="30" t="s">
        <v>154</v>
      </c>
      <c r="E66" s="31" t="s">
        <v>11</v>
      </c>
      <c r="G66"/>
      <c r="J66" s="1"/>
      <c r="K66" s="27"/>
      <c r="L66"/>
      <c r="M66"/>
    </row>
    <row r="67" spans="1:13" ht="40" customHeight="1" x14ac:dyDescent="0.35">
      <c r="A67" s="30" t="s">
        <v>139</v>
      </c>
      <c r="B67" s="29" t="s">
        <v>155</v>
      </c>
      <c r="C67" s="29" t="s">
        <v>56</v>
      </c>
      <c r="D67" s="30" t="s">
        <v>156</v>
      </c>
      <c r="E67" s="31" t="s">
        <v>11</v>
      </c>
      <c r="G67"/>
      <c r="J67" s="1"/>
      <c r="K67" s="27"/>
      <c r="L67"/>
      <c r="M67"/>
    </row>
    <row r="68" spans="1:13" ht="40" customHeight="1" x14ac:dyDescent="0.35">
      <c r="A68" s="30" t="s">
        <v>139</v>
      </c>
      <c r="B68" s="29" t="s">
        <v>157</v>
      </c>
      <c r="C68" s="29" t="s">
        <v>145</v>
      </c>
      <c r="D68" s="30" t="s">
        <v>158</v>
      </c>
      <c r="E68" s="31" t="s">
        <v>159</v>
      </c>
      <c r="G68"/>
      <c r="J68" s="1"/>
      <c r="K68" s="27"/>
      <c r="L68"/>
      <c r="M68"/>
    </row>
    <row r="69" spans="1:13" ht="40" customHeight="1" x14ac:dyDescent="0.35">
      <c r="A69" s="30" t="s">
        <v>139</v>
      </c>
      <c r="B69" s="29" t="s">
        <v>55</v>
      </c>
      <c r="C69" s="29" t="s">
        <v>56</v>
      </c>
      <c r="D69" s="30" t="s">
        <v>160</v>
      </c>
      <c r="E69" s="31" t="s">
        <v>11</v>
      </c>
      <c r="G69"/>
      <c r="J69" s="1"/>
      <c r="K69" s="27"/>
      <c r="L69"/>
      <c r="M69"/>
    </row>
    <row r="70" spans="1:13" ht="40" customHeight="1" x14ac:dyDescent="0.35">
      <c r="A70" s="30" t="s">
        <v>139</v>
      </c>
      <c r="B70" s="29" t="s">
        <v>141</v>
      </c>
      <c r="C70" s="29">
        <v>16</v>
      </c>
      <c r="D70" s="30" t="s">
        <v>161</v>
      </c>
      <c r="E70" s="31" t="s">
        <v>11</v>
      </c>
      <c r="G70"/>
      <c r="J70" s="1"/>
      <c r="K70" s="27"/>
      <c r="L70"/>
      <c r="M70"/>
    </row>
    <row r="71" spans="1:13" ht="40" customHeight="1" x14ac:dyDescent="0.35">
      <c r="A71" s="30" t="s">
        <v>139</v>
      </c>
      <c r="B71" s="29" t="s">
        <v>162</v>
      </c>
      <c r="C71" s="29">
        <v>19</v>
      </c>
      <c r="D71" s="30" t="s">
        <v>163</v>
      </c>
      <c r="E71" s="31" t="s">
        <v>11</v>
      </c>
      <c r="G71"/>
      <c r="J71" s="1"/>
      <c r="K71" s="27"/>
      <c r="L71"/>
      <c r="M71"/>
    </row>
    <row r="72" spans="1:13" ht="40" customHeight="1" x14ac:dyDescent="0.35">
      <c r="A72" s="30" t="s">
        <v>139</v>
      </c>
      <c r="B72" s="29" t="s">
        <v>55</v>
      </c>
      <c r="C72" s="29" t="s">
        <v>56</v>
      </c>
      <c r="D72" s="30" t="s">
        <v>164</v>
      </c>
      <c r="E72" s="31" t="s">
        <v>11</v>
      </c>
      <c r="G72"/>
      <c r="J72" s="1"/>
      <c r="K72" s="27"/>
      <c r="L72"/>
      <c r="M72"/>
    </row>
    <row r="73" spans="1:13" ht="40" customHeight="1" x14ac:dyDescent="0.35">
      <c r="A73" s="30" t="s">
        <v>165</v>
      </c>
      <c r="B73" s="29" t="s">
        <v>13</v>
      </c>
      <c r="C73" s="29" t="s">
        <v>166</v>
      </c>
      <c r="D73" s="30" t="s">
        <v>167</v>
      </c>
      <c r="E73" s="30" t="s">
        <v>11</v>
      </c>
      <c r="G73"/>
      <c r="J73" s="1"/>
      <c r="K73" s="27"/>
      <c r="L73"/>
      <c r="M73"/>
    </row>
    <row r="74" spans="1:13" ht="40" customHeight="1" x14ac:dyDescent="0.35">
      <c r="A74" s="30" t="s">
        <v>165</v>
      </c>
      <c r="B74" s="29" t="s">
        <v>24</v>
      </c>
      <c r="C74" s="29" t="s">
        <v>46</v>
      </c>
      <c r="D74" s="30" t="s">
        <v>168</v>
      </c>
      <c r="E74" s="31" t="s">
        <v>169</v>
      </c>
      <c r="G74"/>
      <c r="J74" s="1"/>
      <c r="K74" s="27"/>
      <c r="L74"/>
      <c r="M74"/>
    </row>
    <row r="75" spans="1:13" ht="40" customHeight="1" x14ac:dyDescent="0.35">
      <c r="A75" s="30" t="s">
        <v>170</v>
      </c>
      <c r="B75" s="29" t="s">
        <v>13</v>
      </c>
      <c r="C75" s="29" t="s">
        <v>166</v>
      </c>
      <c r="D75" s="30" t="s">
        <v>171</v>
      </c>
      <c r="E75" s="31" t="s">
        <v>11</v>
      </c>
      <c r="G75"/>
      <c r="J75" s="1"/>
      <c r="K75" s="27"/>
      <c r="L75"/>
      <c r="M75"/>
    </row>
    <row r="76" spans="1:13" ht="40" customHeight="1" x14ac:dyDescent="0.35">
      <c r="A76" s="30" t="s">
        <v>172</v>
      </c>
      <c r="B76" s="29" t="s">
        <v>75</v>
      </c>
      <c r="C76" s="29" t="s">
        <v>76</v>
      </c>
      <c r="D76" s="30" t="s">
        <v>173</v>
      </c>
      <c r="E76" s="31" t="s">
        <v>11</v>
      </c>
      <c r="G76"/>
      <c r="J76" s="1"/>
      <c r="K76" s="27"/>
      <c r="L76"/>
      <c r="M76"/>
    </row>
    <row r="77" spans="1:13" ht="40" customHeight="1" x14ac:dyDescent="0.35">
      <c r="A77" s="30" t="s">
        <v>172</v>
      </c>
      <c r="B77" s="29" t="s">
        <v>75</v>
      </c>
      <c r="C77" s="29" t="s">
        <v>76</v>
      </c>
      <c r="D77" s="30" t="s">
        <v>174</v>
      </c>
      <c r="E77" s="31" t="s">
        <v>11</v>
      </c>
      <c r="G77"/>
      <c r="J77" s="1"/>
      <c r="K77" s="27"/>
      <c r="L77"/>
      <c r="M77"/>
    </row>
    <row r="78" spans="1:13" ht="40" customHeight="1" x14ac:dyDescent="0.35">
      <c r="A78" s="30" t="s">
        <v>175</v>
      </c>
      <c r="B78" s="29" t="s">
        <v>162</v>
      </c>
      <c r="C78" s="29">
        <v>19</v>
      </c>
      <c r="D78" s="30" t="s">
        <v>176</v>
      </c>
      <c r="E78" s="31" t="s">
        <v>11</v>
      </c>
      <c r="G78"/>
      <c r="J78" s="1"/>
      <c r="K78" s="27"/>
      <c r="L78"/>
      <c r="M78"/>
    </row>
    <row r="79" spans="1:13" ht="40" customHeight="1" x14ac:dyDescent="0.35">
      <c r="A79" s="30" t="s">
        <v>177</v>
      </c>
      <c r="B79" s="29" t="s">
        <v>24</v>
      </c>
      <c r="C79" s="29" t="s">
        <v>126</v>
      </c>
      <c r="D79" s="30" t="s">
        <v>178</v>
      </c>
      <c r="E79" s="31" t="s">
        <v>11</v>
      </c>
      <c r="G79"/>
      <c r="J79" s="1"/>
      <c r="K79" s="27"/>
      <c r="L79"/>
      <c r="M79"/>
    </row>
    <row r="80" spans="1:13" ht="40" customHeight="1" x14ac:dyDescent="0.35">
      <c r="A80" s="30" t="s">
        <v>177</v>
      </c>
      <c r="B80" s="29" t="s">
        <v>24</v>
      </c>
      <c r="C80" s="29" t="s">
        <v>126</v>
      </c>
      <c r="D80" s="30" t="s">
        <v>179</v>
      </c>
      <c r="E80" s="31" t="s">
        <v>11</v>
      </c>
      <c r="G80"/>
      <c r="J80" s="1"/>
      <c r="K80" s="27"/>
      <c r="L80"/>
      <c r="M80"/>
    </row>
    <row r="81" spans="1:13" ht="40" customHeight="1" x14ac:dyDescent="0.35">
      <c r="A81" s="30" t="s">
        <v>177</v>
      </c>
      <c r="B81" s="29" t="s">
        <v>24</v>
      </c>
      <c r="C81" s="29" t="s">
        <v>126</v>
      </c>
      <c r="D81" s="30" t="s">
        <v>180</v>
      </c>
      <c r="E81" s="31" t="s">
        <v>11</v>
      </c>
      <c r="G81"/>
      <c r="J81" s="1"/>
      <c r="K81" s="27"/>
      <c r="L81"/>
      <c r="M81"/>
    </row>
    <row r="82" spans="1:13" ht="40" customHeight="1" x14ac:dyDescent="0.35">
      <c r="A82" s="30" t="s">
        <v>177</v>
      </c>
      <c r="B82" s="29" t="s">
        <v>181</v>
      </c>
      <c r="C82" s="29" t="s">
        <v>182</v>
      </c>
      <c r="D82" s="30" t="s">
        <v>183</v>
      </c>
      <c r="E82" s="31" t="s">
        <v>159</v>
      </c>
      <c r="G82"/>
      <c r="J82" s="1"/>
      <c r="K82" s="27"/>
      <c r="L82"/>
      <c r="M82"/>
    </row>
    <row r="83" spans="1:13" ht="40" customHeight="1" x14ac:dyDescent="0.35">
      <c r="A83" s="30" t="s">
        <v>177</v>
      </c>
      <c r="B83" s="29" t="s">
        <v>58</v>
      </c>
      <c r="C83" s="29">
        <v>16</v>
      </c>
      <c r="D83" s="30" t="s">
        <v>184</v>
      </c>
      <c r="E83" s="31" t="s">
        <v>11</v>
      </c>
      <c r="G83"/>
      <c r="J83" s="1"/>
      <c r="K83" s="27"/>
      <c r="L83"/>
      <c r="M83"/>
    </row>
    <row r="84" spans="1:13" ht="40" customHeight="1" x14ac:dyDescent="0.35">
      <c r="A84" s="30" t="s">
        <v>177</v>
      </c>
      <c r="B84" s="29" t="s">
        <v>58</v>
      </c>
      <c r="C84" s="29">
        <v>16</v>
      </c>
      <c r="D84" s="30" t="s">
        <v>185</v>
      </c>
      <c r="E84" s="31" t="s">
        <v>11</v>
      </c>
      <c r="G84"/>
      <c r="J84" s="1"/>
      <c r="K84" s="27"/>
      <c r="L84"/>
      <c r="M84"/>
    </row>
    <row r="85" spans="1:13" ht="40" customHeight="1" x14ac:dyDescent="0.35">
      <c r="A85" s="30" t="s">
        <v>177</v>
      </c>
      <c r="B85" s="29" t="s">
        <v>141</v>
      </c>
      <c r="C85" s="29">
        <v>16</v>
      </c>
      <c r="D85" s="30" t="s">
        <v>186</v>
      </c>
      <c r="E85" s="31" t="s">
        <v>11</v>
      </c>
      <c r="G85"/>
      <c r="J85" s="1"/>
      <c r="K85" s="27"/>
      <c r="L85"/>
      <c r="M85"/>
    </row>
    <row r="86" spans="1:13" ht="40" customHeight="1" x14ac:dyDescent="0.35">
      <c r="A86" s="30" t="s">
        <v>177</v>
      </c>
      <c r="B86" s="29" t="s">
        <v>187</v>
      </c>
      <c r="C86" s="29">
        <v>16</v>
      </c>
      <c r="D86" s="30" t="s">
        <v>188</v>
      </c>
      <c r="E86" s="31" t="s">
        <v>11</v>
      </c>
      <c r="G86"/>
      <c r="J86" s="1"/>
      <c r="K86" s="27"/>
      <c r="L86"/>
      <c r="M86"/>
    </row>
    <row r="87" spans="1:13" ht="40" customHeight="1" x14ac:dyDescent="0.35">
      <c r="A87" s="30" t="s">
        <v>177</v>
      </c>
      <c r="B87" s="29" t="s">
        <v>187</v>
      </c>
      <c r="C87" s="29">
        <v>16</v>
      </c>
      <c r="D87" s="30" t="s">
        <v>189</v>
      </c>
      <c r="E87" s="31" t="s">
        <v>190</v>
      </c>
      <c r="G87"/>
      <c r="J87" s="1"/>
      <c r="K87" s="27"/>
      <c r="L87"/>
      <c r="M87"/>
    </row>
    <row r="88" spans="1:13" ht="40" customHeight="1" x14ac:dyDescent="0.35">
      <c r="A88" s="30" t="s">
        <v>177</v>
      </c>
      <c r="B88" s="29" t="s">
        <v>24</v>
      </c>
      <c r="C88" s="29" t="s">
        <v>126</v>
      </c>
      <c r="D88" s="30" t="s">
        <v>191</v>
      </c>
      <c r="E88" s="31" t="s">
        <v>11</v>
      </c>
      <c r="G88"/>
      <c r="J88" s="1"/>
      <c r="K88" s="27"/>
      <c r="L88"/>
      <c r="M88"/>
    </row>
    <row r="89" spans="1:13" ht="40" customHeight="1" x14ac:dyDescent="0.35">
      <c r="A89" s="30" t="s">
        <v>192</v>
      </c>
      <c r="B89" s="29" t="s">
        <v>193</v>
      </c>
      <c r="C89" s="29" t="s">
        <v>100</v>
      </c>
      <c r="D89" s="30" t="s">
        <v>194</v>
      </c>
      <c r="E89" s="31" t="s">
        <v>11</v>
      </c>
      <c r="G89"/>
      <c r="J89" s="1"/>
      <c r="K89" s="27"/>
      <c r="L89"/>
      <c r="M89"/>
    </row>
    <row r="90" spans="1:13" ht="40" customHeight="1" x14ac:dyDescent="0.35">
      <c r="A90" s="30" t="s">
        <v>192</v>
      </c>
      <c r="B90" s="29" t="s">
        <v>13</v>
      </c>
      <c r="C90" s="29" t="s">
        <v>166</v>
      </c>
      <c r="D90" s="30" t="s">
        <v>195</v>
      </c>
      <c r="E90" s="30" t="s">
        <v>11</v>
      </c>
      <c r="G90"/>
      <c r="J90" s="1"/>
      <c r="K90" s="27"/>
      <c r="L90"/>
      <c r="M90"/>
    </row>
    <row r="91" spans="1:13" ht="40" customHeight="1" x14ac:dyDescent="0.35">
      <c r="A91" s="30" t="s">
        <v>192</v>
      </c>
      <c r="B91" s="29" t="s">
        <v>196</v>
      </c>
      <c r="C91" s="29" t="s">
        <v>197</v>
      </c>
      <c r="D91" s="30" t="s">
        <v>198</v>
      </c>
      <c r="E91" s="31" t="s">
        <v>11</v>
      </c>
      <c r="G91"/>
      <c r="J91" s="1"/>
      <c r="K91" s="27"/>
      <c r="L91"/>
      <c r="M91"/>
    </row>
    <row r="92" spans="1:13" ht="40" customHeight="1" x14ac:dyDescent="0.35">
      <c r="A92" s="30" t="s">
        <v>192</v>
      </c>
      <c r="B92" s="29" t="s">
        <v>32</v>
      </c>
      <c r="C92" s="29" t="s">
        <v>199</v>
      </c>
      <c r="D92" s="30" t="s">
        <v>200</v>
      </c>
      <c r="E92" s="31" t="s">
        <v>159</v>
      </c>
      <c r="G92"/>
      <c r="J92" s="1"/>
      <c r="K92" s="27"/>
      <c r="L92"/>
      <c r="M92"/>
    </row>
    <row r="93" spans="1:13" ht="40" customHeight="1" x14ac:dyDescent="0.35">
      <c r="A93" s="30" t="s">
        <v>192</v>
      </c>
      <c r="B93" s="29" t="s">
        <v>24</v>
      </c>
      <c r="C93" s="29" t="s">
        <v>46</v>
      </c>
      <c r="D93" s="30" t="s">
        <v>201</v>
      </c>
      <c r="E93" s="31" t="s">
        <v>11</v>
      </c>
      <c r="G93"/>
      <c r="J93" s="1"/>
      <c r="K93" s="27"/>
      <c r="L93"/>
      <c r="M93"/>
    </row>
    <row r="94" spans="1:13" ht="40" customHeight="1" x14ac:dyDescent="0.35">
      <c r="A94" s="30" t="s">
        <v>202</v>
      </c>
      <c r="B94" s="29" t="s">
        <v>13</v>
      </c>
      <c r="C94" s="29" t="s">
        <v>166</v>
      </c>
      <c r="D94" s="30" t="s">
        <v>203</v>
      </c>
      <c r="E94" s="31" t="s">
        <v>11</v>
      </c>
      <c r="G94"/>
      <c r="J94" s="1"/>
      <c r="K94" s="27"/>
      <c r="L94"/>
      <c r="M94"/>
    </row>
    <row r="95" spans="1:13" ht="40" customHeight="1" x14ac:dyDescent="0.35">
      <c r="A95" s="30" t="s">
        <v>204</v>
      </c>
      <c r="B95" s="29" t="s">
        <v>38</v>
      </c>
      <c r="C95" s="29" t="s">
        <v>113</v>
      </c>
      <c r="D95" s="30" t="s">
        <v>205</v>
      </c>
      <c r="E95" s="31" t="s">
        <v>11</v>
      </c>
      <c r="G95"/>
      <c r="J95" s="1"/>
      <c r="K95" s="27"/>
      <c r="L95"/>
      <c r="M95"/>
    </row>
    <row r="96" spans="1:13" ht="40" customHeight="1" x14ac:dyDescent="0.35">
      <c r="A96" s="30" t="s">
        <v>206</v>
      </c>
      <c r="B96" s="29" t="s">
        <v>207</v>
      </c>
      <c r="C96" s="29" t="s">
        <v>208</v>
      </c>
      <c r="D96" s="30" t="s">
        <v>209</v>
      </c>
      <c r="E96" s="31" t="s">
        <v>159</v>
      </c>
      <c r="G96"/>
      <c r="J96" s="1"/>
      <c r="K96" s="27"/>
      <c r="L96"/>
      <c r="M96"/>
    </row>
    <row r="97" spans="1:13" ht="40" customHeight="1" x14ac:dyDescent="0.35">
      <c r="A97" s="30" t="s">
        <v>206</v>
      </c>
      <c r="B97" s="29" t="s">
        <v>207</v>
      </c>
      <c r="C97" s="29" t="s">
        <v>208</v>
      </c>
      <c r="D97" s="30" t="s">
        <v>210</v>
      </c>
      <c r="E97" s="31" t="s">
        <v>169</v>
      </c>
      <c r="G97"/>
      <c r="J97" s="1"/>
      <c r="K97" s="27"/>
      <c r="L97"/>
      <c r="M97"/>
    </row>
    <row r="98" spans="1:13" ht="40" customHeight="1" x14ac:dyDescent="0.35">
      <c r="A98" s="30" t="s">
        <v>211</v>
      </c>
      <c r="B98" s="29" t="s">
        <v>38</v>
      </c>
      <c r="C98" s="29" t="s">
        <v>113</v>
      </c>
      <c r="D98" s="30" t="s">
        <v>212</v>
      </c>
      <c r="E98" s="31" t="s">
        <v>11</v>
      </c>
      <c r="G98"/>
      <c r="J98" s="1"/>
      <c r="K98" s="27"/>
      <c r="L98"/>
      <c r="M98"/>
    </row>
    <row r="99" spans="1:13" ht="40" customHeight="1" x14ac:dyDescent="0.35">
      <c r="A99" s="30" t="s">
        <v>213</v>
      </c>
      <c r="B99" s="29" t="s">
        <v>78</v>
      </c>
      <c r="C99" s="29" t="s">
        <v>111</v>
      </c>
      <c r="D99" s="30" t="s">
        <v>214</v>
      </c>
      <c r="E99" s="31" t="s">
        <v>11</v>
      </c>
      <c r="G99"/>
      <c r="J99" s="1"/>
      <c r="K99" s="27"/>
      <c r="L99"/>
      <c r="M99"/>
    </row>
    <row r="100" spans="1:13" ht="40" customHeight="1" x14ac:dyDescent="0.35">
      <c r="A100" s="30" t="s">
        <v>215</v>
      </c>
      <c r="B100" s="29" t="s">
        <v>216</v>
      </c>
      <c r="C100" s="29" t="s">
        <v>217</v>
      </c>
      <c r="D100" s="30" t="s">
        <v>218</v>
      </c>
      <c r="E100" s="31" t="s">
        <v>11</v>
      </c>
      <c r="G100"/>
      <c r="J100" s="1"/>
      <c r="K100" s="27"/>
      <c r="L100"/>
      <c r="M100"/>
    </row>
    <row r="101" spans="1:13" ht="40" customHeight="1" x14ac:dyDescent="0.35">
      <c r="A101" s="30" t="s">
        <v>219</v>
      </c>
      <c r="B101" s="29" t="s">
        <v>24</v>
      </c>
      <c r="C101" s="29" t="s">
        <v>25</v>
      </c>
      <c r="D101" s="30" t="s">
        <v>220</v>
      </c>
      <c r="E101" s="31" t="s">
        <v>11</v>
      </c>
      <c r="G101"/>
      <c r="J101" s="1"/>
      <c r="K101" s="27"/>
      <c r="L101"/>
      <c r="M101"/>
    </row>
    <row r="102" spans="1:13" ht="40" customHeight="1" x14ac:dyDescent="0.35">
      <c r="A102" s="30" t="s">
        <v>219</v>
      </c>
      <c r="B102" s="29" t="s">
        <v>132</v>
      </c>
      <c r="C102" s="29" t="s">
        <v>221</v>
      </c>
      <c r="D102" s="30" t="s">
        <v>222</v>
      </c>
      <c r="E102" s="31" t="s">
        <v>11</v>
      </c>
      <c r="G102"/>
      <c r="J102" s="1"/>
      <c r="K102" s="27"/>
      <c r="L102"/>
      <c r="M102"/>
    </row>
    <row r="103" spans="1:13" ht="40" customHeight="1" x14ac:dyDescent="0.35">
      <c r="A103" s="30" t="s">
        <v>223</v>
      </c>
      <c r="B103" s="29" t="s">
        <v>196</v>
      </c>
      <c r="C103" s="29" t="s">
        <v>197</v>
      </c>
      <c r="D103" s="30" t="s">
        <v>224</v>
      </c>
      <c r="E103" s="31" t="s">
        <v>11</v>
      </c>
      <c r="G103"/>
      <c r="J103" s="1"/>
      <c r="K103" s="27"/>
      <c r="L103"/>
      <c r="M103"/>
    </row>
    <row r="104" spans="1:13" ht="40" customHeight="1" x14ac:dyDescent="0.35">
      <c r="A104" s="30" t="s">
        <v>223</v>
      </c>
      <c r="B104" s="29" t="s">
        <v>38</v>
      </c>
      <c r="C104" s="29" t="s">
        <v>225</v>
      </c>
      <c r="D104" s="30" t="s">
        <v>226</v>
      </c>
      <c r="E104" s="31" t="s">
        <v>11</v>
      </c>
      <c r="G104"/>
      <c r="J104" s="1"/>
      <c r="K104" s="27"/>
      <c r="L104"/>
      <c r="M104"/>
    </row>
    <row r="105" spans="1:13" ht="40" customHeight="1" x14ac:dyDescent="0.35">
      <c r="A105" s="30" t="s">
        <v>223</v>
      </c>
      <c r="B105" s="29" t="s">
        <v>38</v>
      </c>
      <c r="C105" s="29" t="s">
        <v>225</v>
      </c>
      <c r="D105" s="30" t="s">
        <v>227</v>
      </c>
      <c r="E105" s="31" t="s">
        <v>11</v>
      </c>
      <c r="G105"/>
      <c r="J105" s="1"/>
      <c r="K105" s="27"/>
      <c r="L105"/>
      <c r="M105"/>
    </row>
    <row r="106" spans="1:13" ht="40" customHeight="1" x14ac:dyDescent="0.35">
      <c r="A106" s="30" t="s">
        <v>223</v>
      </c>
      <c r="B106" s="29" t="s">
        <v>38</v>
      </c>
      <c r="C106" s="29" t="s">
        <v>225</v>
      </c>
      <c r="D106" s="30" t="s">
        <v>228</v>
      </c>
      <c r="E106" s="31" t="s">
        <v>11</v>
      </c>
      <c r="G106"/>
      <c r="J106" s="1"/>
      <c r="K106" s="27"/>
      <c r="L106"/>
      <c r="M106"/>
    </row>
    <row r="107" spans="1:13" ht="40" customHeight="1" x14ac:dyDescent="0.35">
      <c r="A107" s="30" t="s">
        <v>229</v>
      </c>
      <c r="B107" s="29" t="s">
        <v>13</v>
      </c>
      <c r="C107" s="29" t="s">
        <v>166</v>
      </c>
      <c r="D107" s="30" t="s">
        <v>230</v>
      </c>
      <c r="E107" s="30" t="s">
        <v>11</v>
      </c>
      <c r="G107"/>
      <c r="J107" s="1"/>
      <c r="K107" s="27"/>
      <c r="L107"/>
      <c r="M107"/>
    </row>
    <row r="108" spans="1:13" ht="40" customHeight="1" x14ac:dyDescent="0.35">
      <c r="A108" s="30" t="s">
        <v>229</v>
      </c>
      <c r="B108" s="29" t="s">
        <v>24</v>
      </c>
      <c r="C108" s="29" t="s">
        <v>46</v>
      </c>
      <c r="D108" s="30" t="s">
        <v>231</v>
      </c>
      <c r="E108" s="31" t="s">
        <v>159</v>
      </c>
      <c r="G108"/>
      <c r="J108" s="1"/>
      <c r="K108" s="27"/>
      <c r="L108"/>
      <c r="M108"/>
    </row>
    <row r="109" spans="1:13" ht="40" customHeight="1" x14ac:dyDescent="0.35">
      <c r="A109" s="30" t="s">
        <v>232</v>
      </c>
      <c r="B109" s="29" t="s">
        <v>13</v>
      </c>
      <c r="C109" s="29" t="s">
        <v>14</v>
      </c>
      <c r="D109" s="30" t="s">
        <v>233</v>
      </c>
      <c r="E109" s="31" t="s">
        <v>11</v>
      </c>
      <c r="G109"/>
      <c r="J109" s="1"/>
      <c r="K109" s="27"/>
      <c r="L109"/>
      <c r="M109"/>
    </row>
    <row r="110" spans="1:13" ht="40" customHeight="1" x14ac:dyDescent="0.35">
      <c r="A110" s="30" t="s">
        <v>234</v>
      </c>
      <c r="B110" s="29" t="s">
        <v>24</v>
      </c>
      <c r="C110" s="29" t="s">
        <v>25</v>
      </c>
      <c r="D110" s="30" t="s">
        <v>235</v>
      </c>
      <c r="E110" s="31" t="s">
        <v>11</v>
      </c>
      <c r="G110"/>
      <c r="J110" s="1"/>
      <c r="K110" s="27"/>
      <c r="L110"/>
      <c r="M110"/>
    </row>
    <row r="111" spans="1:13" ht="40" customHeight="1" x14ac:dyDescent="0.35">
      <c r="A111" s="30" t="s">
        <v>236</v>
      </c>
      <c r="B111" s="29" t="s">
        <v>13</v>
      </c>
      <c r="C111" s="29" t="s">
        <v>65</v>
      </c>
      <c r="D111" s="30" t="s">
        <v>237</v>
      </c>
      <c r="E111" s="31" t="s">
        <v>11</v>
      </c>
      <c r="G111"/>
      <c r="J111" s="1"/>
      <c r="K111" s="27"/>
      <c r="L111"/>
      <c r="M111"/>
    </row>
    <row r="112" spans="1:13" ht="40" customHeight="1" x14ac:dyDescent="0.35">
      <c r="A112" s="30" t="s">
        <v>238</v>
      </c>
      <c r="B112" s="29" t="s">
        <v>239</v>
      </c>
      <c r="C112" s="29" t="s">
        <v>240</v>
      </c>
      <c r="D112" s="30" t="s">
        <v>241</v>
      </c>
      <c r="E112" s="31" t="s">
        <v>11</v>
      </c>
      <c r="G112"/>
      <c r="J112" s="1"/>
      <c r="K112" s="27"/>
      <c r="L112"/>
      <c r="M112"/>
    </row>
    <row r="113" spans="1:13" ht="40" customHeight="1" x14ac:dyDescent="0.35">
      <c r="A113" s="30" t="s">
        <v>238</v>
      </c>
      <c r="B113" s="29" t="s">
        <v>242</v>
      </c>
      <c r="C113" s="29" t="s">
        <v>240</v>
      </c>
      <c r="D113" s="30" t="s">
        <v>243</v>
      </c>
      <c r="E113" s="31" t="s">
        <v>11</v>
      </c>
      <c r="G113"/>
      <c r="J113" s="1"/>
      <c r="K113" s="27"/>
      <c r="L113"/>
      <c r="M113"/>
    </row>
    <row r="114" spans="1:13" ht="40" customHeight="1" x14ac:dyDescent="0.35">
      <c r="A114" s="30" t="s">
        <v>238</v>
      </c>
      <c r="B114" s="29" t="s">
        <v>244</v>
      </c>
      <c r="C114" s="29" t="s">
        <v>240</v>
      </c>
      <c r="D114" s="30" t="s">
        <v>245</v>
      </c>
      <c r="E114" s="31" t="s">
        <v>11</v>
      </c>
      <c r="G114"/>
      <c r="J114" s="1"/>
      <c r="K114" s="27"/>
      <c r="L114"/>
      <c r="M114"/>
    </row>
    <row r="115" spans="1:13" ht="40" customHeight="1" x14ac:dyDescent="0.35">
      <c r="A115" s="30" t="s">
        <v>238</v>
      </c>
      <c r="B115" s="29" t="s">
        <v>78</v>
      </c>
      <c r="C115" s="29" t="s">
        <v>79</v>
      </c>
      <c r="D115" s="30" t="s">
        <v>246</v>
      </c>
      <c r="E115" s="31" t="s">
        <v>11</v>
      </c>
      <c r="G115"/>
      <c r="J115" s="1"/>
      <c r="K115" s="27"/>
      <c r="L115"/>
      <c r="M115"/>
    </row>
    <row r="116" spans="1:13" ht="40" customHeight="1" x14ac:dyDescent="0.35">
      <c r="A116" s="30" t="s">
        <v>247</v>
      </c>
      <c r="B116" s="29" t="s">
        <v>38</v>
      </c>
      <c r="C116" s="29" t="s">
        <v>113</v>
      </c>
      <c r="D116" s="30" t="s">
        <v>248</v>
      </c>
      <c r="E116" s="31" t="s">
        <v>11</v>
      </c>
      <c r="G116"/>
      <c r="J116" s="1"/>
      <c r="K116" s="27"/>
      <c r="L116"/>
      <c r="M116"/>
    </row>
    <row r="117" spans="1:13" ht="40" customHeight="1" x14ac:dyDescent="0.35">
      <c r="A117" s="30" t="s">
        <v>249</v>
      </c>
      <c r="B117" s="29" t="s">
        <v>132</v>
      </c>
      <c r="C117" s="29" t="s">
        <v>221</v>
      </c>
      <c r="D117" s="30" t="s">
        <v>250</v>
      </c>
      <c r="E117" s="31" t="s">
        <v>11</v>
      </c>
      <c r="G117"/>
      <c r="J117" s="1"/>
      <c r="K117" s="27"/>
      <c r="L117"/>
      <c r="M117"/>
    </row>
    <row r="118" spans="1:13" ht="40" customHeight="1" x14ac:dyDescent="0.35">
      <c r="A118" s="41" t="s">
        <v>249</v>
      </c>
      <c r="B118" s="34" t="s">
        <v>132</v>
      </c>
      <c r="C118" s="34" t="s">
        <v>221</v>
      </c>
      <c r="D118" s="41" t="s">
        <v>251</v>
      </c>
      <c r="E118" s="35" t="s">
        <v>11</v>
      </c>
      <c r="G118"/>
      <c r="J118" s="1"/>
      <c r="K118" s="27"/>
      <c r="L118"/>
      <c r="M118"/>
    </row>
  </sheetData>
  <printOptions horizontalCentered="1"/>
  <pageMargins left="0.7" right="0.7" top="0.75" bottom="0.75" header="0.3" footer="0.3"/>
  <pageSetup scale="77" fitToHeight="0" orientation="portrait" horizontalDpi="1200" verticalDpi="1200" r:id="rId1"/>
  <headerFooter>
    <oddFooter>&amp;L&amp;"Arial,Regular"&amp;10July 2026&amp;C&amp;"Arial,Regular"&amp;10Page &amp;P of &amp;N&amp;R&amp;"Arial,Regular"&amp;10GFO-25-603-03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2E550-0B9A-4572-8F9D-86DAC5C0788C}">
  <dimension ref="A1:N120"/>
  <sheetViews>
    <sheetView zoomScale="85" zoomScaleNormal="85" workbookViewId="0">
      <pane xSplit="1" topLeftCell="B1" activePane="topRight" state="frozen"/>
      <selection pane="topRight" activeCell="A2" sqref="A2:XFD2"/>
    </sheetView>
  </sheetViews>
  <sheetFormatPr defaultRowHeight="14.5" x14ac:dyDescent="0.35"/>
  <cols>
    <col min="1" max="1" width="34.453125" customWidth="1"/>
    <col min="2" max="2" width="13.7265625" style="2" customWidth="1"/>
    <col min="3" max="3" width="18.54296875" customWidth="1"/>
    <col min="4" max="4" width="9.1796875" customWidth="1"/>
    <col min="5" max="5" width="9.81640625" customWidth="1"/>
    <col min="6" max="6" width="23.54296875" style="1" customWidth="1"/>
    <col min="7" max="7" width="15" customWidth="1"/>
    <col min="8" max="8" width="15.81640625" customWidth="1"/>
    <col min="9" max="10" width="20.453125" customWidth="1"/>
    <col min="11" max="11" width="24" customWidth="1"/>
    <col min="12" max="13" width="23.453125" customWidth="1"/>
  </cols>
  <sheetData>
    <row r="1" spans="1:14" ht="46.5" x14ac:dyDescent="0.35">
      <c r="A1" s="3" t="s">
        <v>252</v>
      </c>
      <c r="B1" s="3" t="s">
        <v>253</v>
      </c>
      <c r="C1" s="4" t="s">
        <v>254</v>
      </c>
      <c r="D1" s="4" t="s">
        <v>255</v>
      </c>
      <c r="E1" s="4" t="s">
        <v>4</v>
      </c>
      <c r="F1" s="5" t="s">
        <v>256</v>
      </c>
      <c r="G1" s="4" t="s">
        <v>257</v>
      </c>
      <c r="H1" s="5" t="s">
        <v>2</v>
      </c>
      <c r="I1" s="4" t="s">
        <v>258</v>
      </c>
      <c r="J1" s="4" t="s">
        <v>259</v>
      </c>
      <c r="K1" s="4" t="s">
        <v>260</v>
      </c>
      <c r="L1" s="4" t="s">
        <v>261</v>
      </c>
      <c r="M1" s="4" t="s">
        <v>262</v>
      </c>
    </row>
    <row r="2" spans="1:14" ht="15.5" x14ac:dyDescent="0.35">
      <c r="A2" s="7"/>
      <c r="B2" s="8"/>
      <c r="C2" s="9"/>
      <c r="D2" s="10"/>
      <c r="E2" s="10"/>
      <c r="F2" s="11"/>
      <c r="G2" s="11"/>
      <c r="H2" s="9"/>
      <c r="I2" s="12"/>
      <c r="J2" s="12"/>
      <c r="K2" s="16"/>
      <c r="L2" s="16"/>
      <c r="M2" s="26"/>
    </row>
    <row r="3" spans="1:14" ht="15.5" x14ac:dyDescent="0.35">
      <c r="A3" s="6" t="e">
        <f>#REF!</f>
        <v>#REF!</v>
      </c>
      <c r="B3" s="8">
        <v>1</v>
      </c>
      <c r="C3" s="9" t="s">
        <v>263</v>
      </c>
      <c r="D3" s="10">
        <v>5</v>
      </c>
      <c r="E3" s="10" t="s">
        <v>67</v>
      </c>
      <c r="F3" s="11" t="e">
        <f>Table1[[#This Row],[Charging Station Address]]</f>
        <v>#VALUE!</v>
      </c>
      <c r="G3" s="11" t="e">
        <f>#REF!</f>
        <v>#REF!</v>
      </c>
      <c r="H3" s="9" t="e">
        <f>#REF!</f>
        <v>#REF!</v>
      </c>
      <c r="I3" s="15" t="s">
        <v>264</v>
      </c>
      <c r="J3" s="15" t="s">
        <v>265</v>
      </c>
      <c r="K3" s="13" t="s">
        <v>266</v>
      </c>
      <c r="L3" s="12"/>
      <c r="M3" s="12"/>
    </row>
    <row r="4" spans="1:14" ht="15.5" x14ac:dyDescent="0.35">
      <c r="A4" s="6" t="e">
        <f>#REF!</f>
        <v>#REF!</v>
      </c>
      <c r="B4" s="8">
        <v>1</v>
      </c>
      <c r="C4" s="9" t="s">
        <v>267</v>
      </c>
      <c r="D4" s="14">
        <v>5</v>
      </c>
      <c r="E4" s="10" t="s">
        <v>67</v>
      </c>
      <c r="F4" s="11" t="e">
        <f>Table1[[#This Row],[Charging Station Address]]</f>
        <v>#VALUE!</v>
      </c>
      <c r="G4" s="11" t="e">
        <f>#REF!</f>
        <v>#REF!</v>
      </c>
      <c r="H4" s="9" t="e">
        <f>#REF!</f>
        <v>#REF!</v>
      </c>
      <c r="I4" s="15" t="s">
        <v>264</v>
      </c>
      <c r="J4" s="15" t="s">
        <v>265</v>
      </c>
      <c r="K4" s="12" t="s">
        <v>266</v>
      </c>
      <c r="L4" s="12"/>
      <c r="M4" s="12"/>
    </row>
    <row r="5" spans="1:14" ht="31" x14ac:dyDescent="0.35">
      <c r="A5" s="6" t="e">
        <f>#REF!</f>
        <v>#REF!</v>
      </c>
      <c r="B5" s="8">
        <v>1</v>
      </c>
      <c r="C5" s="9" t="s">
        <v>268</v>
      </c>
      <c r="D5" s="10">
        <v>5</v>
      </c>
      <c r="E5" s="10" t="s">
        <v>67</v>
      </c>
      <c r="F5" s="11" t="str">
        <f>Table1[[#This Row],[Charging Station Address]]</f>
        <v>11300 Prospect Dr, Jackson, CA 95642</v>
      </c>
      <c r="G5" s="11" t="e">
        <f>#REF!</f>
        <v>#REF!</v>
      </c>
      <c r="H5" s="9" t="e">
        <f>#REF!</f>
        <v>#REF!</v>
      </c>
      <c r="I5" s="15" t="s">
        <v>265</v>
      </c>
      <c r="J5" s="15" t="s">
        <v>265</v>
      </c>
      <c r="K5" s="12"/>
      <c r="L5" s="12"/>
      <c r="M5" s="12"/>
    </row>
    <row r="6" spans="1:14" ht="31" x14ac:dyDescent="0.35">
      <c r="A6" s="6" t="e">
        <f>#REF!</f>
        <v>#REF!</v>
      </c>
      <c r="B6" s="8">
        <v>1</v>
      </c>
      <c r="C6" s="9" t="s">
        <v>269</v>
      </c>
      <c r="D6" s="10">
        <v>5</v>
      </c>
      <c r="E6" s="10" t="s">
        <v>46</v>
      </c>
      <c r="F6" s="11" t="str">
        <f>Table1[[#This Row],[Charging Station Address]]</f>
        <v>2036 Forest Ave., Chico, CA 95928</v>
      </c>
      <c r="G6" s="11" t="e">
        <f>#REF!</f>
        <v>#REF!</v>
      </c>
      <c r="H6" s="9" t="e">
        <f>#REF!</f>
        <v>#REF!</v>
      </c>
      <c r="I6" s="12" t="s">
        <v>264</v>
      </c>
      <c r="J6" s="12" t="s">
        <v>265</v>
      </c>
      <c r="K6" s="12" t="s">
        <v>266</v>
      </c>
      <c r="L6" s="12"/>
      <c r="M6" s="12"/>
    </row>
    <row r="7" spans="1:14" ht="46.5" x14ac:dyDescent="0.35">
      <c r="A7" s="6" t="e">
        <f>#REF!</f>
        <v>#REF!</v>
      </c>
      <c r="B7" s="8">
        <v>1</v>
      </c>
      <c r="C7" s="9" t="s">
        <v>270</v>
      </c>
      <c r="D7" s="14">
        <v>5</v>
      </c>
      <c r="E7" s="10" t="s">
        <v>46</v>
      </c>
      <c r="F7" s="11" t="str">
        <f>Table1[[#This Row],[Charging Station Address]]</f>
        <v>1722 Mangrove Ave Suite 18, Chico, CA 95926</v>
      </c>
      <c r="G7" s="11" t="e">
        <f>#REF!</f>
        <v>#REF!</v>
      </c>
      <c r="H7" s="9" t="e">
        <f>#REF!</f>
        <v>#REF!</v>
      </c>
      <c r="I7" s="12" t="s">
        <v>264</v>
      </c>
      <c r="J7" s="12" t="s">
        <v>265</v>
      </c>
      <c r="K7" s="12" t="s">
        <v>266</v>
      </c>
      <c r="L7" s="12"/>
      <c r="M7" s="12"/>
      <c r="N7" t="s">
        <v>271</v>
      </c>
    </row>
    <row r="8" spans="1:14" ht="31" x14ac:dyDescent="0.35">
      <c r="A8" s="6" t="e">
        <f>#REF!</f>
        <v>#REF!</v>
      </c>
      <c r="B8" s="8">
        <v>1</v>
      </c>
      <c r="C8" s="9" t="s">
        <v>272</v>
      </c>
      <c r="D8" s="10">
        <v>5</v>
      </c>
      <c r="E8" s="10" t="s">
        <v>46</v>
      </c>
      <c r="F8" s="11" t="str">
        <f>Table1[[#This Row],[Charging Station Address]]</f>
        <v>1124 Oro Dam Blvd E, Oroville, CA 95965</v>
      </c>
      <c r="G8" s="11" t="e">
        <f>#REF!</f>
        <v>#REF!</v>
      </c>
      <c r="H8" s="9" t="e">
        <f>#REF!</f>
        <v>#REF!</v>
      </c>
      <c r="I8" s="12" t="s">
        <v>264</v>
      </c>
      <c r="J8" s="12" t="s">
        <v>265</v>
      </c>
      <c r="K8" s="12" t="s">
        <v>266</v>
      </c>
      <c r="L8" s="12"/>
      <c r="M8" s="12"/>
    </row>
    <row r="9" spans="1:14" ht="31" x14ac:dyDescent="0.35">
      <c r="A9" s="6" t="e">
        <f>#REF!</f>
        <v>#REF!</v>
      </c>
      <c r="B9" s="8">
        <v>1</v>
      </c>
      <c r="C9" s="9" t="s">
        <v>273</v>
      </c>
      <c r="D9" s="10">
        <v>5</v>
      </c>
      <c r="E9" s="10" t="s">
        <v>46</v>
      </c>
      <c r="F9" s="11" t="str">
        <f>Table1[[#This Row],[Charging Station Address]]</f>
        <v>100 Marguerite St., Williams, CA 95987</v>
      </c>
      <c r="G9" s="11" t="e">
        <f>#REF!</f>
        <v>#REF!</v>
      </c>
      <c r="H9" s="9" t="e">
        <f>#REF!</f>
        <v>#REF!</v>
      </c>
      <c r="I9" s="12" t="s">
        <v>264</v>
      </c>
      <c r="J9" s="12" t="s">
        <v>264</v>
      </c>
      <c r="K9" s="12" t="s">
        <v>274</v>
      </c>
      <c r="L9" s="12"/>
      <c r="M9" s="12"/>
    </row>
    <row r="10" spans="1:14" ht="31" x14ac:dyDescent="0.35">
      <c r="A10" s="6" t="e">
        <f>#REF!</f>
        <v>#REF!</v>
      </c>
      <c r="B10" s="8">
        <v>1</v>
      </c>
      <c r="C10" s="9" t="s">
        <v>275</v>
      </c>
      <c r="D10" s="10">
        <v>5</v>
      </c>
      <c r="E10" s="10" t="s">
        <v>46</v>
      </c>
      <c r="F10" s="11" t="str">
        <f>Table1[[#This Row],[Charging Station Address]]</f>
        <v>475 E St, Williams, CA 95987</v>
      </c>
      <c r="G10" s="11" t="e">
        <f>#REF!</f>
        <v>#REF!</v>
      </c>
      <c r="H10" s="9" t="e">
        <f>#REF!</f>
        <v>#REF!</v>
      </c>
      <c r="I10" s="12" t="s">
        <v>264</v>
      </c>
      <c r="J10" s="12" t="s">
        <v>265</v>
      </c>
      <c r="K10" s="12" t="s">
        <v>266</v>
      </c>
      <c r="L10" s="12"/>
      <c r="M10" s="12"/>
    </row>
    <row r="11" spans="1:14" ht="31" x14ac:dyDescent="0.35">
      <c r="A11" s="6" t="e">
        <f>#REF!</f>
        <v>#REF!</v>
      </c>
      <c r="B11" s="8">
        <v>1</v>
      </c>
      <c r="C11" s="9" t="s">
        <v>276</v>
      </c>
      <c r="D11" s="10">
        <v>5</v>
      </c>
      <c r="E11" s="10" t="s">
        <v>46</v>
      </c>
      <c r="F11" s="11" t="str">
        <f>Table1[[#This Row],[Charging Station Address]]</f>
        <v>421 7th St, Williams, CA 95987</v>
      </c>
      <c r="G11" s="11" t="e">
        <f>#REF!</f>
        <v>#REF!</v>
      </c>
      <c r="H11" s="9" t="e">
        <f>#REF!</f>
        <v>#REF!</v>
      </c>
      <c r="I11" s="12" t="s">
        <v>265</v>
      </c>
      <c r="J11" s="12" t="s">
        <v>265</v>
      </c>
      <c r="K11" s="12"/>
      <c r="L11" s="12"/>
      <c r="M11" s="12"/>
    </row>
    <row r="12" spans="1:14" ht="46.5" x14ac:dyDescent="0.35">
      <c r="A12" s="6" t="e">
        <f>#REF!</f>
        <v>#REF!</v>
      </c>
      <c r="B12" s="8">
        <v>1</v>
      </c>
      <c r="C12" s="9" t="s">
        <v>277</v>
      </c>
      <c r="D12" s="10">
        <v>58</v>
      </c>
      <c r="E12" s="10">
        <v>7</v>
      </c>
      <c r="F12" s="11" t="str">
        <f>Table1[[#This Row],[Charging Station Address]]</f>
        <v>3780 Mount Diablo Boulevard, Lafayette, CA 94549</v>
      </c>
      <c r="G12" s="11" t="e">
        <f>#REF!</f>
        <v>#REF!</v>
      </c>
      <c r="H12" s="9" t="e">
        <f>#REF!</f>
        <v>#REF!</v>
      </c>
      <c r="I12" s="12" t="s">
        <v>265</v>
      </c>
      <c r="J12" s="12" t="s">
        <v>265</v>
      </c>
      <c r="K12" s="12"/>
      <c r="L12" s="12"/>
      <c r="M12" s="12"/>
    </row>
    <row r="13" spans="1:14" ht="31" x14ac:dyDescent="0.35">
      <c r="A13" s="6" t="e">
        <f>#REF!</f>
        <v>#REF!</v>
      </c>
      <c r="B13" s="8">
        <v>1</v>
      </c>
      <c r="C13" s="9" t="s">
        <v>278</v>
      </c>
      <c r="D13" s="10">
        <v>58</v>
      </c>
      <c r="E13" s="10">
        <v>7</v>
      </c>
      <c r="F13" s="11" t="str">
        <f>Table1[[#This Row],[Charging Station Address]]</f>
        <v>584 Center Ave, Martinez, CA 94553</v>
      </c>
      <c r="G13" s="11" t="e">
        <f>#REF!</f>
        <v>#REF!</v>
      </c>
      <c r="H13" s="9" t="e">
        <f>#REF!</f>
        <v>#REF!</v>
      </c>
      <c r="I13" s="12" t="s">
        <v>265</v>
      </c>
      <c r="J13" s="12" t="s">
        <v>265</v>
      </c>
      <c r="K13" s="12"/>
      <c r="L13" s="12"/>
      <c r="M13" s="12"/>
    </row>
    <row r="14" spans="1:14" ht="31" x14ac:dyDescent="0.35">
      <c r="A14" s="6" t="e">
        <f>#REF!</f>
        <v>#REF!</v>
      </c>
      <c r="B14" s="8">
        <v>1</v>
      </c>
      <c r="C14" s="9" t="s">
        <v>279</v>
      </c>
      <c r="D14" s="10">
        <v>15</v>
      </c>
      <c r="E14" s="10">
        <v>7</v>
      </c>
      <c r="F14" s="11" t="str">
        <f>Table1[[#This Row],[Charging Station Address]]</f>
        <v>4333 Pacheco Blvd, Martinez, CA 94553</v>
      </c>
      <c r="G14" s="11" t="e">
        <f>#REF!</f>
        <v>#REF!</v>
      </c>
      <c r="H14" s="9" t="e">
        <f>#REF!</f>
        <v>#REF!</v>
      </c>
      <c r="I14" s="12" t="s">
        <v>265</v>
      </c>
      <c r="J14" s="12" t="s">
        <v>265</v>
      </c>
      <c r="K14" s="12" t="s">
        <v>266</v>
      </c>
      <c r="L14" s="12"/>
      <c r="M14" s="12"/>
    </row>
    <row r="15" spans="1:14" ht="46.5" x14ac:dyDescent="0.35">
      <c r="A15" s="6" t="e">
        <f>#REF!</f>
        <v>#REF!</v>
      </c>
      <c r="B15" s="8">
        <v>1</v>
      </c>
      <c r="C15" s="9" t="s">
        <v>280</v>
      </c>
      <c r="D15" s="10">
        <v>8</v>
      </c>
      <c r="E15" s="10">
        <v>16</v>
      </c>
      <c r="F15" s="11" t="str">
        <f>Table1[[#This Row],[Charging Station Address]]</f>
        <v>315 Hwy 101, Crescent City, CA 95531</v>
      </c>
      <c r="G15" s="11" t="e">
        <f>#REF!</f>
        <v>#REF!</v>
      </c>
      <c r="H15" s="9" t="e">
        <f>#REF!</f>
        <v>#REF!</v>
      </c>
      <c r="I15" s="16"/>
      <c r="J15" s="16"/>
      <c r="K15" s="16"/>
      <c r="L15" s="16"/>
      <c r="M15" s="16"/>
    </row>
    <row r="16" spans="1:14" ht="46.5" x14ac:dyDescent="0.35">
      <c r="A16" s="6" t="e">
        <f>#REF!</f>
        <v>#REF!</v>
      </c>
      <c r="B16" s="8">
        <v>1</v>
      </c>
      <c r="C16" s="9" t="s">
        <v>281</v>
      </c>
      <c r="D16" s="10">
        <v>8</v>
      </c>
      <c r="E16" s="10">
        <v>16</v>
      </c>
      <c r="F16" s="11" t="str">
        <f>Table1[[#This Row],[Charging Station Address]]</f>
        <v>2933 US-50, South Lake Tahoe, CA 96150</v>
      </c>
      <c r="G16" s="11" t="e">
        <f>#REF!</f>
        <v>#REF!</v>
      </c>
      <c r="H16" s="9" t="e">
        <f>#REF!</f>
        <v>#REF!</v>
      </c>
      <c r="I16" s="16"/>
      <c r="J16" s="16"/>
      <c r="K16" s="16"/>
      <c r="L16" s="16"/>
      <c r="M16" s="16"/>
    </row>
    <row r="17" spans="1:13" ht="46.5" x14ac:dyDescent="0.35">
      <c r="A17" s="6" t="e">
        <f>#REF!</f>
        <v>#REF!</v>
      </c>
      <c r="B17" s="8">
        <v>1</v>
      </c>
      <c r="C17" s="9" t="s">
        <v>282</v>
      </c>
      <c r="D17" s="10">
        <v>15</v>
      </c>
      <c r="E17" s="10">
        <v>16</v>
      </c>
      <c r="F17" s="11" t="str">
        <f>Table1[[#This Row],[Charging Station Address]]</f>
        <v>25430 West Dorris Ave, Coalinga, CA 93210</v>
      </c>
      <c r="G17" s="11" t="e">
        <f>#REF!</f>
        <v>#REF!</v>
      </c>
      <c r="H17" s="9" t="e">
        <f>#REF!</f>
        <v>#REF!</v>
      </c>
      <c r="I17" s="16"/>
      <c r="J17" s="16"/>
      <c r="K17" s="16"/>
      <c r="L17" s="16"/>
      <c r="M17" s="16"/>
    </row>
    <row r="18" spans="1:13" ht="31" x14ac:dyDescent="0.35">
      <c r="A18" s="6" t="e">
        <f>#REF!</f>
        <v>#REF!</v>
      </c>
      <c r="B18" s="8">
        <v>1</v>
      </c>
      <c r="C18" s="9" t="s">
        <v>283</v>
      </c>
      <c r="D18" s="10">
        <v>15</v>
      </c>
      <c r="E18" s="10">
        <v>16</v>
      </c>
      <c r="F18" s="11" t="str">
        <f>Table1[[#This Row],[Charging Station Address]]</f>
        <v>875 Main St, Fortuna, CA 95540</v>
      </c>
      <c r="G18" s="11" t="e">
        <f>#REF!</f>
        <v>#REF!</v>
      </c>
      <c r="H18" s="9" t="e">
        <f>#REF!</f>
        <v>#REF!</v>
      </c>
      <c r="I18" s="16"/>
      <c r="J18" s="16"/>
      <c r="K18" s="16"/>
      <c r="L18" s="16"/>
      <c r="M18" s="16"/>
    </row>
    <row r="19" spans="1:13" ht="46.5" x14ac:dyDescent="0.35">
      <c r="A19" s="6" t="e">
        <f>#REF!</f>
        <v>#REF!</v>
      </c>
      <c r="B19" s="8">
        <v>1</v>
      </c>
      <c r="C19" s="9" t="s">
        <v>284</v>
      </c>
      <c r="D19" s="10">
        <v>805</v>
      </c>
      <c r="E19" s="10">
        <v>16</v>
      </c>
      <c r="F19" s="11" t="str">
        <f>Table1[[#This Row],[Charging Station Address]]</f>
        <v>1693 Central Ave, McKinleyville, CA 95519</v>
      </c>
      <c r="G19" s="11" t="e">
        <f>#REF!</f>
        <v>#REF!</v>
      </c>
      <c r="H19" s="9" t="e">
        <f>#REF!</f>
        <v>#REF!</v>
      </c>
      <c r="I19" s="16"/>
      <c r="J19" s="16"/>
      <c r="K19" s="16"/>
      <c r="L19" s="16"/>
      <c r="M19" s="16"/>
    </row>
    <row r="20" spans="1:13" ht="46.5" x14ac:dyDescent="0.35">
      <c r="A20" s="6" t="e">
        <f>#REF!</f>
        <v>#REF!</v>
      </c>
      <c r="B20" s="8">
        <v>1</v>
      </c>
      <c r="C20" s="9" t="s">
        <v>285</v>
      </c>
      <c r="D20" s="10">
        <v>210</v>
      </c>
      <c r="E20" s="10">
        <v>19</v>
      </c>
      <c r="F20" s="11" t="str">
        <f>Table1[[#This Row],[Charging Station Address]]</f>
        <v>38915 California 299 (SR-299), Willow Creek, CA 95573</v>
      </c>
      <c r="G20" s="11" t="e">
        <f>#REF!</f>
        <v>#REF!</v>
      </c>
      <c r="H20" s="9" t="e">
        <f>#REF!</f>
        <v>#REF!</v>
      </c>
      <c r="I20" s="16"/>
      <c r="J20" s="16"/>
      <c r="K20" s="16"/>
      <c r="L20" s="16"/>
      <c r="M20" s="16"/>
    </row>
    <row r="21" spans="1:13" ht="31" x14ac:dyDescent="0.35">
      <c r="A21" s="6" t="e">
        <f>#REF!</f>
        <v>#REF!</v>
      </c>
      <c r="B21" s="8">
        <v>1</v>
      </c>
      <c r="C21" s="9" t="s">
        <v>286</v>
      </c>
      <c r="D21" s="10">
        <v>215</v>
      </c>
      <c r="E21" s="10">
        <v>19</v>
      </c>
      <c r="F21" s="11" t="str">
        <f>Table1[[#This Row],[Charging Station Address]]</f>
        <v>1963 111 HWY, El Centro, CA 92243</v>
      </c>
      <c r="G21" s="11" t="e">
        <f>#REF!</f>
        <v>#REF!</v>
      </c>
      <c r="H21" s="9" t="e">
        <f>#REF!</f>
        <v>#REF!</v>
      </c>
      <c r="I21" s="16"/>
      <c r="J21" s="16"/>
      <c r="K21" s="16"/>
      <c r="L21" s="16"/>
      <c r="M21" s="16"/>
    </row>
    <row r="22" spans="1:13" ht="31" x14ac:dyDescent="0.35">
      <c r="A22" s="6" t="e">
        <f>#REF!</f>
        <v>#REF!</v>
      </c>
      <c r="B22" s="8">
        <v>1</v>
      </c>
      <c r="C22" s="9" t="s">
        <v>287</v>
      </c>
      <c r="D22" s="10">
        <v>215</v>
      </c>
      <c r="E22" s="10">
        <v>19</v>
      </c>
      <c r="F22" s="11" t="str">
        <f>Table1[[#This Row],[Charging Station Address]]</f>
        <v>611 Sidewinder Rd N, Felicity, CA 92283</v>
      </c>
      <c r="G22" s="11" t="e">
        <f>#REF!</f>
        <v>#REF!</v>
      </c>
      <c r="H22" s="9" t="e">
        <f>#REF!</f>
        <v>#REF!</v>
      </c>
      <c r="I22" s="16"/>
      <c r="J22" s="16"/>
      <c r="K22" s="16"/>
      <c r="L22" s="16"/>
      <c r="M22" s="16"/>
    </row>
    <row r="23" spans="1:13" ht="31" x14ac:dyDescent="0.35">
      <c r="A23" s="6" t="e">
        <f>#REF!</f>
        <v>#REF!</v>
      </c>
      <c r="B23" s="8">
        <v>1</v>
      </c>
      <c r="C23" s="9" t="s">
        <v>288</v>
      </c>
      <c r="D23" s="10">
        <v>405</v>
      </c>
      <c r="E23" s="10">
        <v>19</v>
      </c>
      <c r="F23" s="11" t="str">
        <f>Table1[[#This Row],[Charging Station Address]]</f>
        <v>21948 Highway 46, Lost Hills, CA 93249</v>
      </c>
      <c r="G23" s="11" t="e">
        <f>#REF!</f>
        <v>#REF!</v>
      </c>
      <c r="H23" s="9" t="e">
        <f>#REF!</f>
        <v>#REF!</v>
      </c>
      <c r="I23" s="16"/>
      <c r="J23" s="16"/>
      <c r="K23" s="16"/>
      <c r="L23" s="16"/>
      <c r="M23" s="16"/>
    </row>
    <row r="24" spans="1:13" ht="31" x14ac:dyDescent="0.35">
      <c r="A24" s="6" t="e">
        <f>#REF!</f>
        <v>#REF!</v>
      </c>
      <c r="B24" s="8">
        <v>1</v>
      </c>
      <c r="C24" s="9" t="s">
        <v>289</v>
      </c>
      <c r="D24" s="10">
        <v>105</v>
      </c>
      <c r="E24" s="10">
        <v>20</v>
      </c>
      <c r="F24" s="11" t="str">
        <f>Table1[[#This Row],[Charging Station Address]]</f>
        <v>1500 Taft Hwy, Bakersfield, CA 93307</v>
      </c>
      <c r="G24" s="11" t="e">
        <f>#REF!</f>
        <v>#REF!</v>
      </c>
      <c r="H24" s="9" t="e">
        <f>#REF!</f>
        <v>#REF!</v>
      </c>
      <c r="I24" s="16"/>
      <c r="J24" s="16"/>
      <c r="K24" s="16"/>
      <c r="L24" s="16"/>
      <c r="M24" s="16"/>
    </row>
    <row r="25" spans="1:13" ht="46.5" x14ac:dyDescent="0.35">
      <c r="A25" s="6" t="e">
        <f>#REF!</f>
        <v>#REF!</v>
      </c>
      <c r="B25" s="8">
        <v>1</v>
      </c>
      <c r="C25" s="9" t="s">
        <v>290</v>
      </c>
      <c r="D25" s="10">
        <v>110</v>
      </c>
      <c r="E25" s="10">
        <v>20</v>
      </c>
      <c r="F25" s="11" t="str">
        <f>Table1[[#This Row],[Charging Station Address]]</f>
        <v>5701 Dennis McCarthy Dr, Lebec, CA 93243</v>
      </c>
      <c r="G25" s="11" t="e">
        <f>#REF!</f>
        <v>#REF!</v>
      </c>
      <c r="H25" s="9" t="e">
        <f>#REF!</f>
        <v>#REF!</v>
      </c>
      <c r="I25" s="16"/>
      <c r="J25" s="16"/>
      <c r="K25" s="16"/>
      <c r="L25" s="16"/>
      <c r="M25" s="16"/>
    </row>
    <row r="26" spans="1:13" ht="46.5" x14ac:dyDescent="0.35">
      <c r="A26" s="6" t="e">
        <f>#REF!</f>
        <v>#REF!</v>
      </c>
      <c r="B26" s="8">
        <v>1</v>
      </c>
      <c r="C26" s="9" t="s">
        <v>291</v>
      </c>
      <c r="D26" s="10">
        <v>110</v>
      </c>
      <c r="E26" s="10">
        <v>20</v>
      </c>
      <c r="F26" s="11" t="str">
        <f>Table1[[#This Row],[Charging Station Address]]</f>
        <v>33453 Bernard Dr, Kettleman City, CA 93239</v>
      </c>
      <c r="G26" s="11" t="e">
        <f>#REF!</f>
        <v>#REF!</v>
      </c>
      <c r="H26" s="9" t="e">
        <f>#REF!</f>
        <v>#REF!</v>
      </c>
      <c r="I26" s="16"/>
      <c r="J26" s="16"/>
      <c r="K26" s="16"/>
      <c r="L26" s="16"/>
      <c r="M26" s="16"/>
    </row>
    <row r="27" spans="1:13" ht="31" x14ac:dyDescent="0.35">
      <c r="A27" s="6" t="e">
        <f>#REF!</f>
        <v>#REF!</v>
      </c>
      <c r="B27" s="8">
        <v>1</v>
      </c>
      <c r="C27" s="9" t="s">
        <v>292</v>
      </c>
      <c r="D27" s="10">
        <v>605</v>
      </c>
      <c r="E27" s="10">
        <v>20</v>
      </c>
      <c r="F27" s="11" t="str">
        <f>Table1[[#This Row],[Charging Station Address]]</f>
        <v>1050 So. Main St., Lakeport, CA 95453</v>
      </c>
      <c r="G27" s="11" t="e">
        <f>#REF!</f>
        <v>#REF!</v>
      </c>
      <c r="H27" s="9" t="e">
        <f>#REF!</f>
        <v>#REF!</v>
      </c>
      <c r="I27" s="16"/>
      <c r="J27" s="16"/>
      <c r="K27" s="16"/>
      <c r="L27" s="16"/>
      <c r="M27" s="16"/>
    </row>
    <row r="28" spans="1:13" ht="46.5" x14ac:dyDescent="0.35">
      <c r="A28" s="6" t="e">
        <f>#REF!</f>
        <v>#REF!</v>
      </c>
      <c r="B28" s="8">
        <v>1</v>
      </c>
      <c r="C28" s="9" t="s">
        <v>293</v>
      </c>
      <c r="D28" s="10">
        <v>710</v>
      </c>
      <c r="E28" s="10">
        <v>20</v>
      </c>
      <c r="F28" s="11" t="str">
        <f>Table1[[#This Row],[Charging Station Address]]</f>
        <v>15018 Clark Ave, Hacienda Heights, CA 91745</v>
      </c>
      <c r="G28" s="11" t="e">
        <f>#REF!</f>
        <v>#REF!</v>
      </c>
      <c r="H28" s="9" t="e">
        <f>#REF!</f>
        <v>#REF!</v>
      </c>
      <c r="I28" s="16"/>
      <c r="J28" s="16"/>
      <c r="K28" s="16"/>
      <c r="L28" s="16"/>
      <c r="M28" s="16"/>
    </row>
    <row r="29" spans="1:13" ht="46.5" x14ac:dyDescent="0.35">
      <c r="A29" s="6" t="e">
        <f>#REF!</f>
        <v>#REF!</v>
      </c>
      <c r="B29" s="8">
        <v>1</v>
      </c>
      <c r="C29" s="9" t="s">
        <v>294</v>
      </c>
      <c r="D29" s="10">
        <v>710</v>
      </c>
      <c r="E29" s="10">
        <v>20</v>
      </c>
      <c r="F29" s="11" t="str">
        <f>Table1[[#This Row],[Charging Station Address]]</f>
        <v>23387 Pacific Coast Hwy, Malibu, CA 90265</v>
      </c>
      <c r="G29" s="11" t="e">
        <f>#REF!</f>
        <v>#REF!</v>
      </c>
      <c r="H29" s="9" t="e">
        <f>#REF!</f>
        <v>#REF!</v>
      </c>
      <c r="I29" s="16"/>
      <c r="J29" s="16"/>
      <c r="K29" s="16"/>
      <c r="L29" s="16"/>
      <c r="M29" s="16"/>
    </row>
    <row r="30" spans="1:13" ht="46.5" x14ac:dyDescent="0.35">
      <c r="A30" s="6" t="e">
        <f>#REF!</f>
        <v>#REF!</v>
      </c>
      <c r="B30" s="8">
        <v>1</v>
      </c>
      <c r="C30" s="9" t="s">
        <v>295</v>
      </c>
      <c r="D30" s="10">
        <v>15</v>
      </c>
      <c r="E30" s="10">
        <v>16</v>
      </c>
      <c r="F30" s="11" t="str">
        <f>Table1[[#This Row],[Charging Station Address]]</f>
        <v>4700 Admiralty Way, Marina Del Rey, CA 90292</v>
      </c>
      <c r="G30" s="11" t="e">
        <f>#REF!</f>
        <v>#REF!</v>
      </c>
      <c r="H30" s="9" t="e">
        <f>#REF!</f>
        <v>#REF!</v>
      </c>
      <c r="I30" s="16"/>
      <c r="J30" s="16"/>
      <c r="K30" s="16"/>
      <c r="L30" s="16"/>
      <c r="M30" s="16"/>
    </row>
    <row r="31" spans="1:13" ht="62" x14ac:dyDescent="0.35">
      <c r="A31" s="6" t="e">
        <f>#REF!</f>
        <v>#REF!</v>
      </c>
      <c r="B31" s="17">
        <v>1</v>
      </c>
      <c r="C31" s="9" t="s">
        <v>296</v>
      </c>
      <c r="D31" s="18">
        <v>8</v>
      </c>
      <c r="E31" s="18">
        <v>16</v>
      </c>
      <c r="F31" s="11" t="str">
        <f>Table1[[#This Row],[Charging Station Address]]</f>
        <v>1700 South Pacific Coast Highway, Redondo Beach, CA 90277</v>
      </c>
      <c r="G31" s="11" t="e">
        <f>#REF!</f>
        <v>#REF!</v>
      </c>
      <c r="H31" s="9" t="e">
        <f>#REF!</f>
        <v>#REF!</v>
      </c>
      <c r="I31" s="19"/>
      <c r="J31" s="19"/>
      <c r="K31" s="16"/>
      <c r="L31" s="16"/>
      <c r="M31" s="16"/>
    </row>
    <row r="32" spans="1:13" ht="31" x14ac:dyDescent="0.35">
      <c r="A32" s="6" t="e">
        <f>#REF!</f>
        <v>#REF!</v>
      </c>
      <c r="B32" s="8">
        <v>1</v>
      </c>
      <c r="C32" s="9" t="s">
        <v>297</v>
      </c>
      <c r="D32" s="10">
        <v>15</v>
      </c>
      <c r="E32" s="10">
        <v>7</v>
      </c>
      <c r="F32" s="11" t="str">
        <f>Table1[[#This Row],[Charging Station Address]]</f>
        <v>12980 Foothill Blvd, Sylmar, CA 91342</v>
      </c>
      <c r="G32" s="11" t="e">
        <f>#REF!</f>
        <v>#REF!</v>
      </c>
      <c r="H32" s="9" t="e">
        <f>#REF!</f>
        <v>#REF!</v>
      </c>
      <c r="I32" s="12"/>
      <c r="J32" s="12"/>
      <c r="K32" s="12"/>
      <c r="L32" s="12"/>
      <c r="M32" s="12"/>
    </row>
    <row r="33" spans="1:13" ht="46.5" x14ac:dyDescent="0.35">
      <c r="A33" s="6" t="e">
        <f>#REF!</f>
        <v>#REF!</v>
      </c>
      <c r="B33" s="17">
        <v>1</v>
      </c>
      <c r="C33" s="9" t="s">
        <v>298</v>
      </c>
      <c r="D33" s="14">
        <v>40</v>
      </c>
      <c r="E33" s="10">
        <v>7</v>
      </c>
      <c r="F33" s="11" t="str">
        <f>Table1[[#This Row],[Charging Station Address]]</f>
        <v>10310 Sepulveda Blvd, Mission Hills, CA 91345</v>
      </c>
      <c r="G33" s="11" t="e">
        <f>#REF!</f>
        <v>#REF!</v>
      </c>
      <c r="H33" s="9" t="e">
        <f>#REF!</f>
        <v>#REF!</v>
      </c>
      <c r="I33" s="20"/>
      <c r="J33" s="20"/>
      <c r="K33" s="12"/>
      <c r="L33" s="12"/>
      <c r="M33" s="12"/>
    </row>
    <row r="34" spans="1:13" ht="31" x14ac:dyDescent="0.35">
      <c r="A34" s="6" t="e">
        <f>#REF!</f>
        <v>#REF!</v>
      </c>
      <c r="B34" s="8">
        <v>1</v>
      </c>
      <c r="C34" s="9" t="s">
        <v>299</v>
      </c>
      <c r="D34" s="14">
        <v>40</v>
      </c>
      <c r="E34" s="10">
        <v>7</v>
      </c>
      <c r="F34" s="11" t="str">
        <f>Table1[[#This Row],[Charging Station Address]]</f>
        <v>11037 Rosecrans Ave, Norwalk, CA 90650</v>
      </c>
      <c r="G34" s="11" t="e">
        <f>#REF!</f>
        <v>#REF!</v>
      </c>
      <c r="H34" s="9" t="e">
        <f>#REF!</f>
        <v>#REF!</v>
      </c>
      <c r="I34" s="15"/>
      <c r="J34" s="15"/>
      <c r="K34" s="12"/>
      <c r="L34" s="12"/>
      <c r="M34" s="12"/>
    </row>
    <row r="35" spans="1:13" ht="46.5" x14ac:dyDescent="0.35">
      <c r="A35" s="6" t="e">
        <f>#REF!</f>
        <v>#REF!</v>
      </c>
      <c r="B35" s="17">
        <v>1</v>
      </c>
      <c r="C35" s="9" t="s">
        <v>300</v>
      </c>
      <c r="D35" s="10">
        <v>58</v>
      </c>
      <c r="E35" s="10">
        <v>7</v>
      </c>
      <c r="F35" s="11" t="str">
        <f>Table1[[#This Row],[Charging Station Address]]</f>
        <v>4403 S Figueroa St, Los Angeles, CA 90037</v>
      </c>
      <c r="G35" s="11" t="e">
        <f>#REF!</f>
        <v>#REF!</v>
      </c>
      <c r="H35" s="9" t="e">
        <f>#REF!</f>
        <v>#REF!</v>
      </c>
      <c r="I35" s="12"/>
      <c r="J35" s="12"/>
      <c r="K35" s="12"/>
      <c r="L35" s="12"/>
      <c r="M35" s="12"/>
    </row>
    <row r="36" spans="1:13" ht="31" x14ac:dyDescent="0.35">
      <c r="A36" s="6" t="e">
        <f>#REF!</f>
        <v>#REF!</v>
      </c>
      <c r="B36" s="8">
        <v>1</v>
      </c>
      <c r="C36" s="9" t="s">
        <v>301</v>
      </c>
      <c r="D36" s="10">
        <v>58</v>
      </c>
      <c r="E36" s="10">
        <v>7</v>
      </c>
      <c r="F36" s="11" t="str">
        <f>Table1[[#This Row],[Charging Station Address]]</f>
        <v>233 N Harbor Blvd, San Pedro, CA 90731</v>
      </c>
      <c r="G36" s="11" t="e">
        <f>#REF!</f>
        <v>#REF!</v>
      </c>
      <c r="H36" s="9" t="e">
        <f>#REF!</f>
        <v>#REF!</v>
      </c>
      <c r="I36" s="12"/>
      <c r="J36" s="12"/>
      <c r="K36" s="12"/>
      <c r="L36" s="12"/>
      <c r="M36" s="12"/>
    </row>
    <row r="37" spans="1:13" ht="31" x14ac:dyDescent="0.35">
      <c r="A37" s="6" t="e">
        <f>#REF!</f>
        <v>#REF!</v>
      </c>
      <c r="B37" s="8">
        <v>1</v>
      </c>
      <c r="C37" s="9" t="s">
        <v>302</v>
      </c>
      <c r="D37" s="10">
        <v>58</v>
      </c>
      <c r="E37" s="10">
        <v>7</v>
      </c>
      <c r="F37" s="11" t="str">
        <f>Table1[[#This Row],[Charging Station Address]]</f>
        <v>1114 Huntington Dr, Duarte, CA 91010</v>
      </c>
      <c r="G37" s="11" t="e">
        <f>#REF!</f>
        <v>#REF!</v>
      </c>
      <c r="H37" s="9" t="e">
        <f>#REF!</f>
        <v>#REF!</v>
      </c>
      <c r="I37" s="12"/>
      <c r="J37" s="12"/>
      <c r="K37" s="12"/>
      <c r="L37" s="12"/>
      <c r="M37" s="12"/>
    </row>
    <row r="38" spans="1:13" ht="31" x14ac:dyDescent="0.35">
      <c r="A38" s="6" t="e">
        <f>#REF!</f>
        <v>#REF!</v>
      </c>
      <c r="B38" s="8">
        <v>1</v>
      </c>
      <c r="C38" s="9" t="s">
        <v>303</v>
      </c>
      <c r="D38" s="10">
        <v>58</v>
      </c>
      <c r="E38" s="10">
        <v>7</v>
      </c>
      <c r="F38" s="11" t="str">
        <f>Table1[[#This Row],[Charging Station Address]]</f>
        <v>1201 S Fremont Ave, Alhambra, CA 91803</v>
      </c>
      <c r="G38" s="11" t="e">
        <f>#REF!</f>
        <v>#REF!</v>
      </c>
      <c r="H38" s="9" t="e">
        <f>#REF!</f>
        <v>#REF!</v>
      </c>
      <c r="I38" s="12"/>
      <c r="J38" s="12"/>
      <c r="K38" s="12"/>
      <c r="L38" s="12"/>
      <c r="M38" s="12"/>
    </row>
    <row r="39" spans="1:13" ht="46.5" x14ac:dyDescent="0.35">
      <c r="A39" s="6" t="e">
        <f>#REF!</f>
        <v>#REF!</v>
      </c>
      <c r="B39" s="17">
        <v>1</v>
      </c>
      <c r="C39" s="9" t="s">
        <v>304</v>
      </c>
      <c r="D39" s="10">
        <v>15</v>
      </c>
      <c r="E39" s="10">
        <v>7</v>
      </c>
      <c r="F39" s="11" t="str">
        <f>Table1[[#This Row],[Charging Station Address]]</f>
        <v>590 Long Beach Blvd, Long Beach, CA 90802</v>
      </c>
      <c r="G39" s="11" t="e">
        <f>#REF!</f>
        <v>#REF!</v>
      </c>
      <c r="H39" s="9" t="e">
        <f>#REF!</f>
        <v>#REF!</v>
      </c>
      <c r="I39" s="12"/>
      <c r="J39" s="12"/>
      <c r="K39" s="12"/>
      <c r="L39" s="12"/>
      <c r="M39" s="12"/>
    </row>
    <row r="40" spans="1:13" ht="46.5" x14ac:dyDescent="0.35">
      <c r="A40" s="6" t="e">
        <f>#REF!</f>
        <v>#REF!</v>
      </c>
      <c r="B40" s="8">
        <v>1</v>
      </c>
      <c r="C40" s="9" t="s">
        <v>305</v>
      </c>
      <c r="D40" s="10">
        <v>15</v>
      </c>
      <c r="E40" s="10">
        <v>7</v>
      </c>
      <c r="F40" s="11" t="str">
        <f>Table1[[#This Row],[Charging Station Address]]</f>
        <v>1311-1333 Country Club Dr, Madera, CA 93638</v>
      </c>
      <c r="G40" s="11" t="e">
        <f>#REF!</f>
        <v>#REF!</v>
      </c>
      <c r="H40" s="9" t="e">
        <f>#REF!</f>
        <v>#REF!</v>
      </c>
      <c r="I40" s="12"/>
      <c r="J40" s="12"/>
      <c r="K40" s="12"/>
      <c r="L40" s="12"/>
      <c r="M40" s="12"/>
    </row>
    <row r="41" spans="1:13" ht="31" x14ac:dyDescent="0.35">
      <c r="A41" s="6" t="e">
        <f>#REF!</f>
        <v>#REF!</v>
      </c>
      <c r="B41" s="17">
        <v>1</v>
      </c>
      <c r="C41" s="9" t="s">
        <v>306</v>
      </c>
      <c r="D41" s="14">
        <v>15</v>
      </c>
      <c r="E41" s="10">
        <v>7</v>
      </c>
      <c r="F41" s="11" t="str">
        <f>Table1[[#This Row],[Charging Station Address]]</f>
        <v>75 Bellam Boulevard, San Rafael, CA 94901</v>
      </c>
      <c r="G41" s="11" t="e">
        <f>#REF!</f>
        <v>#REF!</v>
      </c>
      <c r="H41" s="9" t="e">
        <f>#REF!</f>
        <v>#REF!</v>
      </c>
      <c r="I41" s="12"/>
      <c r="J41" s="12"/>
      <c r="K41" s="12"/>
      <c r="L41" s="12"/>
      <c r="M41" s="12"/>
    </row>
    <row r="42" spans="1:13" ht="31" x14ac:dyDescent="0.35">
      <c r="A42" s="6" t="e">
        <f>#REF!</f>
        <v>#REF!</v>
      </c>
      <c r="B42" s="17">
        <v>1</v>
      </c>
      <c r="C42" s="9" t="s">
        <v>307</v>
      </c>
      <c r="D42" s="10">
        <v>5</v>
      </c>
      <c r="E42" s="10" t="s">
        <v>67</v>
      </c>
      <c r="F42" s="11" t="str">
        <f>Table1[[#This Row],[Charging Station Address]]</f>
        <v>810 S. Main St., Fort Bragg, CA 95437</v>
      </c>
      <c r="G42" s="11" t="e">
        <f>#REF!</f>
        <v>#REF!</v>
      </c>
      <c r="H42" s="9" t="e">
        <f>#REF!</f>
        <v>#REF!</v>
      </c>
      <c r="I42" s="12"/>
      <c r="J42" s="12"/>
      <c r="K42" s="12"/>
      <c r="L42" s="12"/>
      <c r="M42" s="12"/>
    </row>
    <row r="43" spans="1:13" ht="62" x14ac:dyDescent="0.35">
      <c r="A43" s="6" t="e">
        <f>#REF!</f>
        <v>#REF!</v>
      </c>
      <c r="B43" s="8">
        <v>1</v>
      </c>
      <c r="C43" s="9" t="s">
        <v>308</v>
      </c>
      <c r="D43" s="10">
        <v>5</v>
      </c>
      <c r="E43" s="10" t="s">
        <v>67</v>
      </c>
      <c r="F43" s="11" t="str">
        <f>Table1[[#This Row],[Charging Station Address]]</f>
        <v>Santa Nella Food Center at 13193 CA-33, Santa Nella, CA 95322</v>
      </c>
      <c r="G43" s="11" t="e">
        <f>#REF!</f>
        <v>#REF!</v>
      </c>
      <c r="H43" s="9" t="e">
        <f>#REF!</f>
        <v>#REF!</v>
      </c>
      <c r="I43" s="12"/>
      <c r="J43" s="12"/>
      <c r="K43" s="12"/>
      <c r="L43" s="12"/>
      <c r="M43" s="12"/>
    </row>
    <row r="44" spans="1:13" ht="46.5" x14ac:dyDescent="0.35">
      <c r="A44" s="6" t="e">
        <f>#REF!</f>
        <v>#REF!</v>
      </c>
      <c r="B44" s="8">
        <v>1</v>
      </c>
      <c r="C44" s="9" t="s">
        <v>309</v>
      </c>
      <c r="D44" s="10">
        <v>5</v>
      </c>
      <c r="E44" s="10" t="s">
        <v>67</v>
      </c>
      <c r="F44" s="11" t="str">
        <f>Table1[[#This Row],[Charging Station Address]]</f>
        <v>1301 W Pacheco Blvd, Los Banos, CA 93635</v>
      </c>
      <c r="G44" s="11" t="e">
        <f>#REF!</f>
        <v>#REF!</v>
      </c>
      <c r="H44" s="9" t="e">
        <f>#REF!</f>
        <v>#REF!</v>
      </c>
      <c r="I44" s="12"/>
      <c r="J44" s="12"/>
      <c r="K44" s="12"/>
      <c r="L44" s="12"/>
      <c r="M44" s="12"/>
    </row>
    <row r="45" spans="1:13" ht="31" x14ac:dyDescent="0.35">
      <c r="A45" s="6" t="e">
        <f>#REF!</f>
        <v>#REF!</v>
      </c>
      <c r="B45" s="17">
        <v>1</v>
      </c>
      <c r="C45" s="9" t="s">
        <v>310</v>
      </c>
      <c r="D45" s="10">
        <v>5</v>
      </c>
      <c r="E45" s="10" t="s">
        <v>67</v>
      </c>
      <c r="F45" s="11" t="str">
        <f>Table1[[#This Row],[Charging Station Address]]</f>
        <v>3144 Del Monte Blvd, Marina, CA 93933</v>
      </c>
      <c r="G45" s="11" t="e">
        <f>#REF!</f>
        <v>#REF!</v>
      </c>
      <c r="H45" s="9" t="e">
        <f>#REF!</f>
        <v>#REF!</v>
      </c>
      <c r="I45" s="12"/>
      <c r="J45" s="12"/>
      <c r="K45" s="12"/>
      <c r="L45" s="12"/>
      <c r="M45" s="12"/>
    </row>
    <row r="46" spans="1:13" ht="46.5" x14ac:dyDescent="0.35">
      <c r="A46" s="6" t="e">
        <f>#REF!</f>
        <v>#REF!</v>
      </c>
      <c r="B46" s="17">
        <v>1</v>
      </c>
      <c r="C46" s="9" t="s">
        <v>311</v>
      </c>
      <c r="D46" s="10">
        <v>5</v>
      </c>
      <c r="E46" s="10" t="s">
        <v>67</v>
      </c>
      <c r="F46" s="11" t="str">
        <f>Table1[[#This Row],[Charging Station Address]]</f>
        <v>50630 Mesa Verde Road, King City, CA 93930</v>
      </c>
      <c r="G46" s="11" t="e">
        <f>#REF!</f>
        <v>#REF!</v>
      </c>
      <c r="H46" s="9" t="e">
        <f>#REF!</f>
        <v>#REF!</v>
      </c>
      <c r="I46" s="12"/>
      <c r="J46" s="12"/>
      <c r="K46" s="12"/>
      <c r="L46" s="12"/>
      <c r="M46" s="12"/>
    </row>
    <row r="47" spans="1:13" ht="31" x14ac:dyDescent="0.35">
      <c r="A47" s="6" t="e">
        <f>#REF!</f>
        <v>#REF!</v>
      </c>
      <c r="B47" s="17">
        <v>1</v>
      </c>
      <c r="C47" s="9" t="s">
        <v>312</v>
      </c>
      <c r="D47" s="10">
        <v>5</v>
      </c>
      <c r="E47" s="10" t="s">
        <v>67</v>
      </c>
      <c r="F47" s="11" t="str">
        <f>Table1[[#This Row],[Charging Station Address]]</f>
        <v>1031 El Camino Real, Salinas, CA 93907</v>
      </c>
      <c r="G47" s="11" t="e">
        <f>#REF!</f>
        <v>#REF!</v>
      </c>
      <c r="H47" s="9" t="e">
        <f>#REF!</f>
        <v>#REF!</v>
      </c>
      <c r="I47" s="12"/>
      <c r="J47" s="12"/>
      <c r="K47" s="12"/>
      <c r="L47" s="12"/>
      <c r="M47" s="12"/>
    </row>
    <row r="48" spans="1:13" ht="31" x14ac:dyDescent="0.35">
      <c r="A48" s="6" t="e">
        <f>#REF!</f>
        <v>#REF!</v>
      </c>
      <c r="B48" s="8">
        <v>1</v>
      </c>
      <c r="C48" s="9" t="s">
        <v>313</v>
      </c>
      <c r="D48" s="10">
        <v>5</v>
      </c>
      <c r="E48" s="10" t="s">
        <v>67</v>
      </c>
      <c r="F48" s="11" t="str">
        <f>Table1[[#This Row],[Charging Station Address]]</f>
        <v>Northridge Mall, Salinas, CA 93906</v>
      </c>
      <c r="G48" s="11" t="e">
        <f>#REF!</f>
        <v>#REF!</v>
      </c>
      <c r="H48" s="9" t="e">
        <f>#REF!</f>
        <v>#REF!</v>
      </c>
      <c r="I48" s="12"/>
      <c r="J48" s="12"/>
      <c r="K48" s="12"/>
      <c r="L48" s="12"/>
      <c r="M48" s="12"/>
    </row>
    <row r="49" spans="1:13" ht="31" x14ac:dyDescent="0.35">
      <c r="A49" s="6" t="e">
        <f>#REF!</f>
        <v>#REF!</v>
      </c>
      <c r="B49" s="17">
        <v>1</v>
      </c>
      <c r="C49" s="9" t="s">
        <v>314</v>
      </c>
      <c r="D49" s="10">
        <v>5</v>
      </c>
      <c r="E49" s="10" t="s">
        <v>67</v>
      </c>
      <c r="F49" s="11" t="str">
        <f>Table1[[#This Row],[Charging Station Address]]</f>
        <v>46840 California 1 (SR-1), Big Sur, CA 93920</v>
      </c>
      <c r="G49" s="11" t="e">
        <f>#REF!</f>
        <v>#REF!</v>
      </c>
      <c r="H49" s="9" t="e">
        <f>#REF!</f>
        <v>#REF!</v>
      </c>
      <c r="I49" s="12"/>
      <c r="J49" s="12"/>
      <c r="K49" s="12"/>
      <c r="L49" s="12"/>
      <c r="M49" s="12"/>
    </row>
    <row r="50" spans="1:13" ht="46.5" x14ac:dyDescent="0.35">
      <c r="A50" s="6" t="e">
        <f>#REF!</f>
        <v>#REF!</v>
      </c>
      <c r="B50" s="8">
        <v>1</v>
      </c>
      <c r="C50" s="9" t="s">
        <v>315</v>
      </c>
      <c r="D50" s="10">
        <v>5</v>
      </c>
      <c r="E50" s="10" t="s">
        <v>67</v>
      </c>
      <c r="F50" s="11" t="str">
        <f>Table1[[#This Row],[Charging Station Address]]</f>
        <v>10118 Commercial Ave, Penn Valley, CA 95946</v>
      </c>
      <c r="G50" s="11" t="e">
        <f>#REF!</f>
        <v>#REF!</v>
      </c>
      <c r="H50" s="9" t="e">
        <f>#REF!</f>
        <v>#REF!</v>
      </c>
      <c r="I50" s="12"/>
      <c r="J50" s="12"/>
      <c r="K50" s="12"/>
      <c r="L50" s="12"/>
      <c r="M50" s="12"/>
    </row>
    <row r="51" spans="1:13" ht="46.5" x14ac:dyDescent="0.35">
      <c r="A51" s="6" t="e">
        <f>#REF!</f>
        <v>#REF!</v>
      </c>
      <c r="B51" s="8">
        <v>1</v>
      </c>
      <c r="C51" s="9" t="s">
        <v>316</v>
      </c>
      <c r="D51" s="10">
        <v>5</v>
      </c>
      <c r="E51" s="10" t="s">
        <v>67</v>
      </c>
      <c r="F51" s="11" t="str">
        <f>Table1[[#This Row],[Charging Station Address]]</f>
        <v>7830 Crescent Ave, Buena Park, CA 90620</v>
      </c>
      <c r="G51" s="11" t="e">
        <f>#REF!</f>
        <v>#REF!</v>
      </c>
      <c r="H51" s="9" t="e">
        <f>#REF!</f>
        <v>#REF!</v>
      </c>
      <c r="I51" s="12"/>
      <c r="J51" s="12"/>
      <c r="K51" s="12"/>
      <c r="L51" s="12"/>
      <c r="M51" s="12"/>
    </row>
    <row r="52" spans="1:13" ht="31" x14ac:dyDescent="0.35">
      <c r="A52" s="6" t="e">
        <f>#REF!</f>
        <v>#REF!</v>
      </c>
      <c r="B52" s="17">
        <v>1</v>
      </c>
      <c r="C52" s="9" t="s">
        <v>317</v>
      </c>
      <c r="D52" s="14">
        <v>5</v>
      </c>
      <c r="E52" s="10" t="s">
        <v>67</v>
      </c>
      <c r="F52" s="11" t="str">
        <f>Table1[[#This Row],[Charging Station Address]]</f>
        <v xml:space="preserve">325 N Tustin Ave, Santa Ana, CA 92705 </v>
      </c>
      <c r="G52" s="11" t="e">
        <f>#REF!</f>
        <v>#REF!</v>
      </c>
      <c r="H52" s="9" t="e">
        <f>#REF!</f>
        <v>#REF!</v>
      </c>
      <c r="I52" s="12"/>
      <c r="J52" s="12"/>
      <c r="K52" s="12"/>
      <c r="L52" s="12"/>
      <c r="M52" s="12"/>
    </row>
    <row r="53" spans="1:13" ht="15.65" customHeight="1" x14ac:dyDescent="0.35">
      <c r="A53" s="6" t="e">
        <f>#REF!</f>
        <v>#REF!</v>
      </c>
      <c r="B53" s="8">
        <v>1</v>
      </c>
      <c r="C53" s="9" t="s">
        <v>318</v>
      </c>
      <c r="D53" s="10">
        <v>5</v>
      </c>
      <c r="E53" s="10" t="s">
        <v>46</v>
      </c>
      <c r="F53" s="11" t="str">
        <f>Table1[[#This Row],[Charging Station Address]]</f>
        <v>504 Avenida de la Estrella, San Clemente, CA 92672</v>
      </c>
      <c r="G53" s="11" t="e">
        <f>#REF!</f>
        <v>#REF!</v>
      </c>
      <c r="H53" s="9" t="e">
        <f>#REF!</f>
        <v>#REF!</v>
      </c>
      <c r="I53" s="12"/>
      <c r="J53" s="12"/>
      <c r="K53" s="12"/>
      <c r="L53" s="12"/>
      <c r="M53" s="12"/>
    </row>
    <row r="54" spans="1:13" ht="16" customHeight="1" x14ac:dyDescent="0.35">
      <c r="A54" s="6" t="e">
        <f>#REF!</f>
        <v>#REF!</v>
      </c>
      <c r="B54" s="8">
        <v>1</v>
      </c>
      <c r="C54" s="9" t="s">
        <v>319</v>
      </c>
      <c r="D54" s="10">
        <v>5</v>
      </c>
      <c r="E54" s="10" t="s">
        <v>46</v>
      </c>
      <c r="F54" s="11" t="str">
        <f>Table1[[#This Row],[Charging Station Address]]</f>
        <v>101 W Avenida Vista Hermosa, San Clemente, CA 92672</v>
      </c>
      <c r="G54" s="11" t="e">
        <f>#REF!</f>
        <v>#REF!</v>
      </c>
      <c r="H54" s="9" t="e">
        <f>#REF!</f>
        <v>#REF!</v>
      </c>
      <c r="I54" s="12"/>
      <c r="J54" s="12"/>
      <c r="K54" s="12"/>
      <c r="L54" s="12"/>
      <c r="M54" s="12"/>
    </row>
    <row r="55" spans="1:13" ht="46.5" x14ac:dyDescent="0.35">
      <c r="A55" s="6" t="e">
        <f>#REF!</f>
        <v>#REF!</v>
      </c>
      <c r="B55" s="8">
        <v>1</v>
      </c>
      <c r="C55" s="9" t="s">
        <v>320</v>
      </c>
      <c r="D55" s="10">
        <v>5</v>
      </c>
      <c r="E55" s="10" t="s">
        <v>46</v>
      </c>
      <c r="F55" s="11" t="str">
        <f>Table1[[#This Row],[Charging Station Address]]</f>
        <v>1161 Whitney Ranch Pkwy, Rocklin, CA 95765</v>
      </c>
      <c r="G55" s="11" t="e">
        <f>#REF!</f>
        <v>#REF!</v>
      </c>
      <c r="H55" s="9" t="e">
        <f>#REF!</f>
        <v>#REF!</v>
      </c>
      <c r="I55" s="12" t="s">
        <v>264</v>
      </c>
      <c r="J55" s="12" t="s">
        <v>265</v>
      </c>
      <c r="K55" s="12"/>
      <c r="L55" s="12"/>
      <c r="M55" s="12"/>
    </row>
    <row r="56" spans="1:13" ht="31" x14ac:dyDescent="0.35">
      <c r="A56" s="6" t="e">
        <f>#REF!</f>
        <v>#REF!</v>
      </c>
      <c r="B56" s="8">
        <v>1</v>
      </c>
      <c r="C56" s="9" t="s">
        <v>321</v>
      </c>
      <c r="D56" s="10">
        <v>5</v>
      </c>
      <c r="E56" s="10" t="s">
        <v>46</v>
      </c>
      <c r="F56" s="11" t="str">
        <f>Table1[[#This Row],[Charging Station Address]]</f>
        <v>4450 Rocklin Rd, Rocklin, CA 95677</v>
      </c>
      <c r="G56" s="11" t="e">
        <f>#REF!</f>
        <v>#REF!</v>
      </c>
      <c r="H56" s="9" t="e">
        <f>#REF!</f>
        <v>#REF!</v>
      </c>
      <c r="I56" s="12" t="s">
        <v>264</v>
      </c>
      <c r="J56" s="12" t="s">
        <v>265</v>
      </c>
      <c r="K56" s="12"/>
      <c r="L56" s="12"/>
      <c r="M56" s="12"/>
    </row>
    <row r="57" spans="1:13" ht="31" x14ac:dyDescent="0.35">
      <c r="A57" s="6" t="e">
        <f>#REF!</f>
        <v>#REF!</v>
      </c>
      <c r="B57" s="8">
        <v>1</v>
      </c>
      <c r="C57" s="9" t="s">
        <v>322</v>
      </c>
      <c r="D57" s="10">
        <v>5</v>
      </c>
      <c r="E57" s="10" t="s">
        <v>46</v>
      </c>
      <c r="F57" s="11" t="str">
        <f>Table1[[#This Row],[Charging Station Address]]</f>
        <v>10241 Fairway Dr, Roseville, CA 95678</v>
      </c>
      <c r="G57" s="11" t="e">
        <f>#REF!</f>
        <v>#REF!</v>
      </c>
      <c r="H57" s="9" t="e">
        <f>#REF!</f>
        <v>#REF!</v>
      </c>
      <c r="I57" s="12" t="s">
        <v>264</v>
      </c>
      <c r="J57" s="12" t="s">
        <v>265</v>
      </c>
      <c r="K57" s="12"/>
      <c r="L57" s="12"/>
      <c r="M57" s="12"/>
    </row>
    <row r="58" spans="1:13" ht="46.5" x14ac:dyDescent="0.35">
      <c r="A58" s="6" t="e">
        <f>#REF!</f>
        <v>#REF!</v>
      </c>
      <c r="B58" s="8">
        <v>1</v>
      </c>
      <c r="C58" s="9" t="s">
        <v>323</v>
      </c>
      <c r="D58" s="10">
        <v>5</v>
      </c>
      <c r="E58" s="10" t="s">
        <v>46</v>
      </c>
      <c r="F58" s="11" t="str">
        <f>Table1[[#This Row],[Charging Station Address]]</f>
        <v>Livingston Building, 605–725 High Street, Auburn, CA 95603</v>
      </c>
      <c r="G58" s="11" t="e">
        <f>#REF!</f>
        <v>#REF!</v>
      </c>
      <c r="H58" s="9" t="e">
        <f>#REF!</f>
        <v>#REF!</v>
      </c>
      <c r="I58" s="12" t="s">
        <v>264</v>
      </c>
      <c r="J58" s="12" t="s">
        <v>265</v>
      </c>
      <c r="K58" s="12"/>
      <c r="L58" s="12"/>
      <c r="M58" s="12"/>
    </row>
    <row r="59" spans="1:13" ht="46.5" x14ac:dyDescent="0.35">
      <c r="A59" s="6" t="e">
        <f>#REF!</f>
        <v>#REF!</v>
      </c>
      <c r="B59" s="8">
        <v>1</v>
      </c>
      <c r="C59" s="9" t="s">
        <v>324</v>
      </c>
      <c r="D59" s="10">
        <v>5</v>
      </c>
      <c r="E59" s="10" t="s">
        <v>46</v>
      </c>
      <c r="F59" s="11" t="str">
        <f>Table1[[#This Row],[Charging Station Address]]</f>
        <v>25211 Sunnymead Blvd, Moreno Valley, CA 92553</v>
      </c>
      <c r="G59" s="11" t="e">
        <f>#REF!</f>
        <v>#REF!</v>
      </c>
      <c r="H59" s="9" t="e">
        <f>#REF!</f>
        <v>#REF!</v>
      </c>
      <c r="I59" s="12" t="s">
        <v>264</v>
      </c>
      <c r="J59" s="12" t="s">
        <v>265</v>
      </c>
      <c r="K59" s="12"/>
      <c r="L59" s="12"/>
      <c r="M59" s="12"/>
    </row>
    <row r="60" spans="1:13" ht="31" x14ac:dyDescent="0.35">
      <c r="A60" s="6" t="e">
        <f>#REF!</f>
        <v>#REF!</v>
      </c>
      <c r="B60" s="8">
        <v>1</v>
      </c>
      <c r="C60" s="9" t="s">
        <v>325</v>
      </c>
      <c r="D60" s="10">
        <v>5</v>
      </c>
      <c r="E60" s="10" t="s">
        <v>46</v>
      </c>
      <c r="F60" s="11" t="str">
        <f>Table1[[#This Row],[Charging Station Address]]</f>
        <v>617 N Main Street, Corona, CA 92878</v>
      </c>
      <c r="G60" s="11" t="e">
        <f>#REF!</f>
        <v>#REF!</v>
      </c>
      <c r="H60" s="9" t="e">
        <f>#REF!</f>
        <v>#REF!</v>
      </c>
      <c r="I60" s="12" t="s">
        <v>264</v>
      </c>
      <c r="J60" s="21" t="s">
        <v>264</v>
      </c>
      <c r="K60" s="21" t="s">
        <v>274</v>
      </c>
      <c r="L60" s="12"/>
      <c r="M60" s="12"/>
    </row>
    <row r="61" spans="1:13" ht="31" x14ac:dyDescent="0.35">
      <c r="A61" s="6" t="e">
        <f>#REF!</f>
        <v>#REF!</v>
      </c>
      <c r="B61" s="8">
        <v>2</v>
      </c>
      <c r="C61" s="9" t="s">
        <v>326</v>
      </c>
      <c r="D61" s="10">
        <v>15</v>
      </c>
      <c r="E61" s="10" t="s">
        <v>142</v>
      </c>
      <c r="F61" s="11" t="str">
        <f>Table1[[#This Row],[Charging Station Address]]</f>
        <v>298 S Sanderson Ave, Hemet, CA 92543</v>
      </c>
      <c r="G61" s="11" t="e">
        <f>#REF!</f>
        <v>#REF!</v>
      </c>
      <c r="H61" s="9" t="e">
        <f>#REF!</f>
        <v>#REF!</v>
      </c>
      <c r="I61" s="12"/>
      <c r="J61" s="12"/>
      <c r="K61" s="16"/>
      <c r="L61" s="16"/>
      <c r="M61" s="16"/>
    </row>
    <row r="62" spans="1:13" ht="31" x14ac:dyDescent="0.35">
      <c r="A62" s="6" t="e">
        <f>#REF!</f>
        <v>#REF!</v>
      </c>
      <c r="B62" s="8">
        <v>2</v>
      </c>
      <c r="C62" s="9" t="s">
        <v>327</v>
      </c>
      <c r="D62" s="10"/>
      <c r="E62" s="10" t="s">
        <v>137</v>
      </c>
      <c r="F62" s="11" t="str">
        <f>Table1[[#This Row],[Charging Station Address]]</f>
        <v>832 E Ramsey St, Banning, CA 92220</v>
      </c>
      <c r="G62" s="11" t="e">
        <f>#REF!</f>
        <v>#REF!</v>
      </c>
      <c r="H62" s="9" t="e">
        <f>#REF!</f>
        <v>#REF!</v>
      </c>
      <c r="I62" s="12"/>
      <c r="J62" s="12"/>
      <c r="K62" s="16"/>
      <c r="L62" s="16"/>
      <c r="M62" s="16"/>
    </row>
    <row r="63" spans="1:13" ht="31" x14ac:dyDescent="0.35">
      <c r="A63" s="6" t="e">
        <f>#REF!</f>
        <v>#REF!</v>
      </c>
      <c r="B63" s="8">
        <v>2</v>
      </c>
      <c r="C63" s="9" t="s">
        <v>328</v>
      </c>
      <c r="D63" s="10"/>
      <c r="E63" s="10" t="s">
        <v>166</v>
      </c>
      <c r="F63" s="11" t="str">
        <f>Table1[[#This Row],[Charging Station Address]]</f>
        <v>500 W Donlon St, Blythe, CA, 92225</v>
      </c>
      <c r="G63" s="11" t="e">
        <f>#REF!</f>
        <v>#REF!</v>
      </c>
      <c r="H63" s="9" t="e">
        <f>#REF!</f>
        <v>#REF!</v>
      </c>
      <c r="I63" s="12"/>
      <c r="J63" s="12"/>
      <c r="K63" s="16"/>
      <c r="L63" s="16"/>
      <c r="M63" s="16"/>
    </row>
    <row r="64" spans="1:13" ht="31" x14ac:dyDescent="0.35">
      <c r="A64" s="6" t="e">
        <f>#REF!</f>
        <v>#REF!</v>
      </c>
      <c r="B64" s="8">
        <v>2</v>
      </c>
      <c r="C64" s="9" t="s">
        <v>329</v>
      </c>
      <c r="D64" s="10"/>
      <c r="E64" s="10" t="s">
        <v>166</v>
      </c>
      <c r="F64" s="11" t="str">
        <f>Table1[[#This Row],[Charging Station Address]]</f>
        <v>1020 W Hobsonway, Blythe, CA 92225</v>
      </c>
      <c r="G64" s="11" t="e">
        <f>#REF!</f>
        <v>#REF!</v>
      </c>
      <c r="H64" s="9" t="e">
        <f>#REF!</f>
        <v>#REF!</v>
      </c>
      <c r="I64" s="12"/>
      <c r="J64" s="12"/>
      <c r="K64" s="16"/>
      <c r="L64" s="16"/>
      <c r="M64" s="16"/>
    </row>
    <row r="65" spans="1:13" ht="31" x14ac:dyDescent="0.35">
      <c r="A65" s="6" t="e">
        <f>#REF!</f>
        <v>#REF!</v>
      </c>
      <c r="B65" s="8">
        <v>2</v>
      </c>
      <c r="C65" s="9" t="s">
        <v>330</v>
      </c>
      <c r="D65" s="10"/>
      <c r="E65" s="10" t="s">
        <v>113</v>
      </c>
      <c r="F65" s="11" t="str">
        <f>Table1[[#This Row],[Charging Station Address]]</f>
        <v>850 W Hobsonway, Blythe, CA 92225</v>
      </c>
      <c r="G65" s="11" t="e">
        <f>#REF!</f>
        <v>#REF!</v>
      </c>
      <c r="H65" s="9" t="e">
        <f>#REF!</f>
        <v>#REF!</v>
      </c>
      <c r="I65" s="12"/>
      <c r="J65" s="12"/>
      <c r="K65" s="16"/>
      <c r="L65" s="16"/>
      <c r="M65" s="16"/>
    </row>
    <row r="66" spans="1:13" ht="31" x14ac:dyDescent="0.35">
      <c r="A66" s="6" t="e">
        <f>#REF!</f>
        <v>#REF!</v>
      </c>
      <c r="B66" s="8">
        <v>2</v>
      </c>
      <c r="C66" s="9" t="s">
        <v>331</v>
      </c>
      <c r="D66" s="10"/>
      <c r="E66" s="10" t="s">
        <v>113</v>
      </c>
      <c r="F66" s="11" t="str">
        <f>Table1[[#This Row],[Charging Station Address]]</f>
        <v>1197 Calimesa Blvd, Calimesa, CA 92320</v>
      </c>
      <c r="G66" s="11" t="e">
        <f>#REF!</f>
        <v>#REF!</v>
      </c>
      <c r="H66" s="9" t="e">
        <f>#REF!</f>
        <v>#REF!</v>
      </c>
      <c r="I66" s="12"/>
      <c r="J66" s="12"/>
      <c r="K66" s="16"/>
      <c r="L66" s="16"/>
      <c r="M66" s="16"/>
    </row>
    <row r="67" spans="1:13" ht="31" x14ac:dyDescent="0.35">
      <c r="A67" s="6" t="e">
        <f>#REF!</f>
        <v>#REF!</v>
      </c>
      <c r="B67" s="8">
        <v>2</v>
      </c>
      <c r="C67" s="9" t="s">
        <v>331</v>
      </c>
      <c r="D67" s="10"/>
      <c r="E67" s="10" t="s">
        <v>113</v>
      </c>
      <c r="F67" s="11" t="str">
        <f>Table1[[#This Row],[Charging Station Address]]</f>
        <v>45-761 Dillon Rd, Coachella, CA 92236</v>
      </c>
      <c r="G67" s="11" t="e">
        <f>#REF!</f>
        <v>#REF!</v>
      </c>
      <c r="H67" s="9" t="e">
        <f>#REF!</f>
        <v>#REF!</v>
      </c>
      <c r="I67" s="12"/>
      <c r="J67" s="12"/>
      <c r="K67" s="16"/>
      <c r="L67" s="16"/>
      <c r="M67" s="16"/>
    </row>
    <row r="68" spans="1:13" ht="31" x14ac:dyDescent="0.35">
      <c r="A68" s="6" t="e">
        <f>#REF!</f>
        <v>#REF!</v>
      </c>
      <c r="B68" s="8">
        <v>2</v>
      </c>
      <c r="C68" s="9" t="s">
        <v>331</v>
      </c>
      <c r="D68" s="10"/>
      <c r="E68" s="10" t="s">
        <v>113</v>
      </c>
      <c r="F68" s="11" t="str">
        <f>Table1[[#This Row],[Charging Station Address]]</f>
        <v>30616 Benton Road, Winchester, CA 92596</v>
      </c>
      <c r="G68" s="11" t="e">
        <f>#REF!</f>
        <v>#REF!</v>
      </c>
      <c r="H68" s="9" t="e">
        <f>#REF!</f>
        <v>#REF!</v>
      </c>
      <c r="I68" s="12"/>
      <c r="J68" s="12"/>
      <c r="K68" s="16"/>
      <c r="L68" s="16"/>
      <c r="M68" s="16"/>
    </row>
    <row r="69" spans="1:13" ht="46.5" x14ac:dyDescent="0.35">
      <c r="A69" s="6" t="e">
        <f>#REF!</f>
        <v>#REF!</v>
      </c>
      <c r="B69" s="8">
        <v>2</v>
      </c>
      <c r="C69" s="9" t="s">
        <v>331</v>
      </c>
      <c r="D69" s="10"/>
      <c r="E69" s="10" t="s">
        <v>113</v>
      </c>
      <c r="F69" s="11" t="str">
        <f>Table1[[#This Row],[Charging Station Address]]</f>
        <v>48055 Grapefruit Boulevard, Coachella, CA 92236</v>
      </c>
      <c r="G69" s="11" t="e">
        <f>#REF!</f>
        <v>#REF!</v>
      </c>
      <c r="H69" s="9" t="e">
        <f>#REF!</f>
        <v>#REF!</v>
      </c>
      <c r="I69" s="12"/>
      <c r="J69" s="12"/>
      <c r="K69" s="16"/>
      <c r="L69" s="16"/>
      <c r="M69" s="16"/>
    </row>
    <row r="70" spans="1:13" ht="46.5" x14ac:dyDescent="0.35">
      <c r="A70" s="6" t="e">
        <f>#REF!</f>
        <v>#REF!</v>
      </c>
      <c r="B70" s="8">
        <v>2</v>
      </c>
      <c r="C70" s="9" t="s">
        <v>331</v>
      </c>
      <c r="D70" s="10"/>
      <c r="E70" s="10" t="s">
        <v>113</v>
      </c>
      <c r="F70" s="11" t="str">
        <f>Table1[[#This Row],[Charging Station Address]]</f>
        <v>41000 California Oaks Rd, Murrieta, CA 92562</v>
      </c>
      <c r="G70" s="11" t="e">
        <f>#REF!</f>
        <v>#REF!</v>
      </c>
      <c r="H70" s="9" t="e">
        <f>#REF!</f>
        <v>#REF!</v>
      </c>
      <c r="I70" s="12"/>
      <c r="J70" s="12"/>
      <c r="K70" s="16"/>
      <c r="L70" s="16"/>
      <c r="M70" s="16"/>
    </row>
    <row r="71" spans="1:13" ht="46.5" x14ac:dyDescent="0.35">
      <c r="A71" s="6" t="e">
        <f>#REF!</f>
        <v>#REF!</v>
      </c>
      <c r="B71" s="8">
        <v>2</v>
      </c>
      <c r="C71" s="9" t="s">
        <v>332</v>
      </c>
      <c r="D71" s="10"/>
      <c r="E71" s="10" t="s">
        <v>113</v>
      </c>
      <c r="F71" s="11" t="str">
        <f>Table1[[#This Row],[Charging Station Address]]</f>
        <v>40375 Murrieta Hot Springs Rd, Murrieta, CA 92563</v>
      </c>
      <c r="G71" s="11" t="e">
        <f>#REF!</f>
        <v>#REF!</v>
      </c>
      <c r="H71" s="9" t="e">
        <f>#REF!</f>
        <v>#REF!</v>
      </c>
      <c r="I71" s="12"/>
      <c r="J71" s="12"/>
      <c r="K71" s="16"/>
      <c r="L71" s="16"/>
      <c r="M71" s="16"/>
    </row>
    <row r="72" spans="1:13" ht="46.5" x14ac:dyDescent="0.35">
      <c r="A72" s="6" t="e">
        <f>#REF!</f>
        <v>#REF!</v>
      </c>
      <c r="B72" s="8">
        <v>2</v>
      </c>
      <c r="C72" s="9" t="s">
        <v>333</v>
      </c>
      <c r="D72" s="10"/>
      <c r="E72" s="10" t="s">
        <v>113</v>
      </c>
      <c r="F72" s="11" t="str">
        <f>Table1[[#This Row],[Charging Station Address]]</f>
        <v>1717 E Vista Chino, Palm Springs, CA 92262</v>
      </c>
      <c r="G72" s="11" t="e">
        <f>#REF!</f>
        <v>#REF!</v>
      </c>
      <c r="H72" s="9" t="e">
        <f>#REF!</f>
        <v>#REF!</v>
      </c>
      <c r="I72" s="12"/>
      <c r="J72" s="12"/>
      <c r="K72" s="16"/>
      <c r="L72" s="16"/>
      <c r="M72" s="16"/>
    </row>
    <row r="73" spans="1:13" ht="46.5" x14ac:dyDescent="0.35">
      <c r="A73" s="6" t="e">
        <f>#REF!</f>
        <v>#REF!</v>
      </c>
      <c r="B73" s="8">
        <v>2</v>
      </c>
      <c r="C73" s="9" t="s">
        <v>334</v>
      </c>
      <c r="D73" s="10"/>
      <c r="E73" s="10" t="s">
        <v>113</v>
      </c>
      <c r="F73" s="11" t="str">
        <f>Table1[[#This Row],[Charging Station Address]]</f>
        <v>7891 Stockton Blvd, Sacramento, CA 95823</v>
      </c>
      <c r="G73" s="11" t="e">
        <f>#REF!</f>
        <v>#REF!</v>
      </c>
      <c r="H73" s="9" t="e">
        <f>#REF!</f>
        <v>#REF!</v>
      </c>
      <c r="I73" s="12"/>
      <c r="J73" s="12"/>
      <c r="K73" s="16"/>
      <c r="L73" s="16"/>
      <c r="M73" s="16"/>
    </row>
    <row r="74" spans="1:13" ht="31" x14ac:dyDescent="0.35">
      <c r="A74" s="6" t="e">
        <f>#REF!</f>
        <v>#REF!</v>
      </c>
      <c r="B74" s="8">
        <v>2</v>
      </c>
      <c r="C74" s="9" t="s">
        <v>335</v>
      </c>
      <c r="D74" s="10"/>
      <c r="E74" s="10" t="s">
        <v>30</v>
      </c>
      <c r="F74" s="11" t="str">
        <f>Table1[[#This Row],[Charging Station Address]]</f>
        <v>9615 W Taron Dr, Elk Grove, CA 95757</v>
      </c>
      <c r="G74" s="11" t="e">
        <f>#REF!</f>
        <v>#REF!</v>
      </c>
      <c r="H74" s="9" t="e">
        <f>#REF!</f>
        <v>#REF!</v>
      </c>
      <c r="I74" s="12"/>
      <c r="J74" s="12"/>
      <c r="K74" s="16"/>
      <c r="L74" s="16"/>
      <c r="M74" s="16"/>
    </row>
    <row r="75" spans="1:13" ht="46.5" x14ac:dyDescent="0.35">
      <c r="A75" s="6" t="e">
        <f>#REF!</f>
        <v>#REF!</v>
      </c>
      <c r="B75" s="8">
        <v>2</v>
      </c>
      <c r="C75" s="9" t="s">
        <v>336</v>
      </c>
      <c r="D75" s="10"/>
      <c r="E75" s="10" t="s">
        <v>30</v>
      </c>
      <c r="F75" s="11" t="str">
        <f>Table1[[#This Row],[Charging Station Address]]</f>
        <v>5901 Florin Road, Sacramento, CA 95823</v>
      </c>
      <c r="G75" s="11" t="e">
        <f>#REF!</f>
        <v>#REF!</v>
      </c>
      <c r="H75" s="9" t="e">
        <f>#REF!</f>
        <v>#REF!</v>
      </c>
      <c r="I75" s="12"/>
      <c r="J75" s="12"/>
      <c r="K75" s="16"/>
      <c r="L75" s="16"/>
      <c r="M75" s="16"/>
    </row>
    <row r="76" spans="1:13" ht="31" x14ac:dyDescent="0.35">
      <c r="A76" s="6" t="e">
        <f>#REF!</f>
        <v>#REF!</v>
      </c>
      <c r="B76" s="8">
        <v>2</v>
      </c>
      <c r="C76" s="9" t="s">
        <v>337</v>
      </c>
      <c r="D76" s="10"/>
      <c r="E76" s="10" t="s">
        <v>100</v>
      </c>
      <c r="F76" s="11" t="str">
        <f>Table1[[#This Row],[Charging Station Address]]</f>
        <v>2195 S Haven Ave, Ontario, CA 91761</v>
      </c>
      <c r="G76" s="11" t="e">
        <f>#REF!</f>
        <v>#REF!</v>
      </c>
      <c r="H76" s="9" t="e">
        <f>#REF!</f>
        <v>#REF!</v>
      </c>
      <c r="I76" s="12"/>
      <c r="J76" s="12"/>
      <c r="K76" s="16"/>
      <c r="L76" s="16"/>
      <c r="M76" s="16"/>
    </row>
    <row r="77" spans="1:13" ht="31" x14ac:dyDescent="0.35">
      <c r="A77" s="6" t="e">
        <f>#REF!</f>
        <v>#REF!</v>
      </c>
      <c r="B77" s="8">
        <v>2</v>
      </c>
      <c r="C77" s="9" t="s">
        <v>338</v>
      </c>
      <c r="D77" s="10"/>
      <c r="E77" s="10" t="s">
        <v>100</v>
      </c>
      <c r="F77" s="11" t="str">
        <f>Table1[[#This Row],[Charging Station Address]]</f>
        <v>2550 S Archibald Ave A, Ontario, CA 91761</v>
      </c>
      <c r="G77" s="11" t="e">
        <f>#REF!</f>
        <v>#REF!</v>
      </c>
      <c r="H77" s="9" t="e">
        <f>#REF!</f>
        <v>#REF!</v>
      </c>
      <c r="I77" s="12"/>
      <c r="J77" s="12"/>
      <c r="K77" s="16"/>
      <c r="L77" s="16"/>
      <c r="M77" s="16"/>
    </row>
    <row r="78" spans="1:13" ht="46.5" x14ac:dyDescent="0.35">
      <c r="A78" s="6" t="e">
        <f>#REF!</f>
        <v>#REF!</v>
      </c>
      <c r="B78" s="8">
        <v>2</v>
      </c>
      <c r="C78" s="9" t="s">
        <v>339</v>
      </c>
      <c r="D78" s="10"/>
      <c r="E78" s="10" t="s">
        <v>137</v>
      </c>
      <c r="F78" s="11" t="str">
        <f>Table1[[#This Row],[Charging Station Address]]</f>
        <v>454 North H Street, San Bernardino, CA 92410</v>
      </c>
      <c r="G78" s="11" t="e">
        <f>#REF!</f>
        <v>#REF!</v>
      </c>
      <c r="H78" s="9" t="e">
        <f>#REF!</f>
        <v>#REF!</v>
      </c>
      <c r="I78" s="12"/>
      <c r="J78" s="12"/>
      <c r="K78" s="16"/>
      <c r="L78" s="16"/>
      <c r="M78" s="16"/>
    </row>
    <row r="79" spans="1:13" ht="31" x14ac:dyDescent="0.35">
      <c r="A79" s="6" t="e">
        <f>#REF!</f>
        <v>#REF!</v>
      </c>
      <c r="B79" s="8">
        <v>2</v>
      </c>
      <c r="C79" s="9" t="s">
        <v>339</v>
      </c>
      <c r="D79" s="10"/>
      <c r="E79" s="10" t="s">
        <v>340</v>
      </c>
      <c r="F79" s="11" t="str">
        <f>Table1[[#This Row],[Charging Station Address]]</f>
        <v>2115 Park Road, San Diego, CA 92101</v>
      </c>
      <c r="G79" s="11" t="e">
        <f>#REF!</f>
        <v>#REF!</v>
      </c>
      <c r="H79" s="9" t="e">
        <f>#REF!</f>
        <v>#REF!</v>
      </c>
      <c r="I79" s="12"/>
      <c r="J79" s="12"/>
      <c r="K79" s="16"/>
      <c r="L79" s="16"/>
      <c r="M79" s="16"/>
    </row>
    <row r="80" spans="1:13" ht="46.5" x14ac:dyDescent="0.35">
      <c r="A80" s="6" t="e">
        <f>#REF!</f>
        <v>#REF!</v>
      </c>
      <c r="B80" s="8">
        <v>2</v>
      </c>
      <c r="C80" s="9" t="s">
        <v>339</v>
      </c>
      <c r="D80" s="10"/>
      <c r="E80" s="10" t="s">
        <v>166</v>
      </c>
      <c r="F80" s="11" t="str">
        <f>Table1[[#This Row],[Charging Station Address]]</f>
        <v>2005 Pan American Plaza, San Diego, CA 92101</v>
      </c>
      <c r="G80" s="11" t="e">
        <f>#REF!</f>
        <v>#REF!</v>
      </c>
      <c r="H80" s="9" t="e">
        <f>#REF!</f>
        <v>#REF!</v>
      </c>
      <c r="I80" s="12"/>
      <c r="J80" s="12"/>
      <c r="K80" s="16"/>
      <c r="L80" s="16"/>
      <c r="M80" s="16"/>
    </row>
    <row r="81" spans="1:13" ht="31" x14ac:dyDescent="0.35">
      <c r="A81" s="6" t="e">
        <f>#REF!</f>
        <v>#REF!</v>
      </c>
      <c r="B81" s="8">
        <v>2</v>
      </c>
      <c r="C81" s="9" t="s">
        <v>339</v>
      </c>
      <c r="D81" s="10"/>
      <c r="E81" s="10" t="s">
        <v>166</v>
      </c>
      <c r="F81" s="11" t="str">
        <f>Table1[[#This Row],[Charging Station Address]]</f>
        <v>902 Broadway, Chula Vista, CA 91911</v>
      </c>
      <c r="G81" s="11" t="e">
        <f>#REF!</f>
        <v>#REF!</v>
      </c>
      <c r="H81" s="9" t="e">
        <f>#REF!</f>
        <v>#REF!</v>
      </c>
      <c r="I81" s="12"/>
      <c r="J81" s="12"/>
      <c r="K81" s="16"/>
      <c r="L81" s="16"/>
      <c r="M81" s="16"/>
    </row>
    <row r="82" spans="1:13" ht="46.5" x14ac:dyDescent="0.35">
      <c r="A82" s="6" t="e">
        <f>#REF!</f>
        <v>#REF!</v>
      </c>
      <c r="B82" s="8">
        <v>2</v>
      </c>
      <c r="C82" s="9" t="s">
        <v>339</v>
      </c>
      <c r="D82" s="10"/>
      <c r="E82" s="10" t="s">
        <v>166</v>
      </c>
      <c r="F82" s="11" t="str">
        <f>Table1[[#This Row],[Charging Station Address]]</f>
        <v>1497 Piper Ranch Road, San Diego, CA 92154</v>
      </c>
      <c r="G82" s="11" t="e">
        <f>#REF!</f>
        <v>#REF!</v>
      </c>
      <c r="H82" s="9" t="e">
        <f>#REF!</f>
        <v>#REF!</v>
      </c>
      <c r="I82" s="12"/>
      <c r="J82" s="12"/>
      <c r="K82" s="16"/>
      <c r="L82" s="16"/>
      <c r="M82" s="16"/>
    </row>
    <row r="83" spans="1:13" ht="31" x14ac:dyDescent="0.35">
      <c r="A83" s="6" t="e">
        <f>#REF!</f>
        <v>#REF!</v>
      </c>
      <c r="B83" s="8">
        <v>2</v>
      </c>
      <c r="C83" s="9" t="s">
        <v>339</v>
      </c>
      <c r="D83" s="10"/>
      <c r="E83" s="10" t="s">
        <v>145</v>
      </c>
      <c r="F83" s="11" t="str">
        <f>Table1[[#This Row],[Charging Station Address]]</f>
        <v>1155 Alpine Blvd, Alpine, CA 91901</v>
      </c>
      <c r="G83" s="11" t="e">
        <f>#REF!</f>
        <v>#REF!</v>
      </c>
      <c r="H83" s="9" t="e">
        <f>#REF!</f>
        <v>#REF!</v>
      </c>
      <c r="I83" s="12"/>
      <c r="J83" s="12"/>
      <c r="K83" s="16"/>
      <c r="L83" s="16"/>
      <c r="M83" s="16"/>
    </row>
    <row r="84" spans="1:13" ht="46.5" x14ac:dyDescent="0.35">
      <c r="A84" s="6" t="e">
        <f>#REF!</f>
        <v>#REF!</v>
      </c>
      <c r="B84" s="8">
        <v>2</v>
      </c>
      <c r="C84" s="9" t="s">
        <v>339</v>
      </c>
      <c r="D84" s="10"/>
      <c r="E84" s="10" t="s">
        <v>341</v>
      </c>
      <c r="F84" s="11" t="str">
        <f>Table1[[#This Row],[Charging Station Address]]</f>
        <v>1496 Carrizo Gorge Rd, Jacumba Hot Springs, CA 91934</v>
      </c>
      <c r="G84" s="11" t="e">
        <f>#REF!</f>
        <v>#REF!</v>
      </c>
      <c r="H84" s="9" t="e">
        <f>#REF!</f>
        <v>#REF!</v>
      </c>
      <c r="I84" s="12"/>
      <c r="J84" s="12"/>
      <c r="K84" s="16"/>
      <c r="L84" s="16"/>
      <c r="M84" s="16"/>
    </row>
    <row r="85" spans="1:13" ht="46.5" x14ac:dyDescent="0.35">
      <c r="A85" s="6" t="e">
        <f>#REF!</f>
        <v>#REF!</v>
      </c>
      <c r="B85" s="8">
        <v>2</v>
      </c>
      <c r="C85" s="9" t="s">
        <v>339</v>
      </c>
      <c r="D85" s="10"/>
      <c r="E85" s="10" t="s">
        <v>341</v>
      </c>
      <c r="F85" s="11" t="str">
        <f>Table1[[#This Row],[Charging Station Address]]</f>
        <v>9225 Clairemont Mesa Blvd, San Diego, CA 92123</v>
      </c>
      <c r="G85" s="11" t="e">
        <f>#REF!</f>
        <v>#REF!</v>
      </c>
      <c r="H85" s="9" t="e">
        <f>#REF!</f>
        <v>#REF!</v>
      </c>
      <c r="I85" s="12"/>
      <c r="J85" s="12"/>
      <c r="K85" s="16"/>
      <c r="L85" s="16"/>
      <c r="M85" s="16"/>
    </row>
    <row r="86" spans="1:13" ht="31" x14ac:dyDescent="0.35">
      <c r="A86" s="6" t="e">
        <f>#REF!</f>
        <v>#REF!</v>
      </c>
      <c r="B86" s="8">
        <v>2</v>
      </c>
      <c r="C86" s="9" t="s">
        <v>339</v>
      </c>
      <c r="D86" s="10"/>
      <c r="E86" s="10" t="s">
        <v>342</v>
      </c>
      <c r="F86" s="11" t="str">
        <f>Table1[[#This Row],[Charging Station Address]]</f>
        <v>930 Dennery Rd, San Diego, CA 92154</v>
      </c>
      <c r="G86" s="11" t="e">
        <f>#REF!</f>
        <v>#REF!</v>
      </c>
      <c r="H86" s="9" t="e">
        <f>#REF!</f>
        <v>#REF!</v>
      </c>
      <c r="I86" s="12"/>
      <c r="J86" s="12"/>
      <c r="K86" s="16"/>
      <c r="L86" s="16"/>
      <c r="M86" s="16"/>
    </row>
    <row r="87" spans="1:13" ht="46.5" x14ac:dyDescent="0.35">
      <c r="A87" s="6" t="e">
        <f>#REF!</f>
        <v>#REF!</v>
      </c>
      <c r="B87" s="8">
        <v>2</v>
      </c>
      <c r="C87" s="9" t="s">
        <v>339</v>
      </c>
      <c r="D87" s="10"/>
      <c r="E87" s="10" t="s">
        <v>342</v>
      </c>
      <c r="F87" s="11" t="str">
        <f>Table1[[#This Row],[Charging Station Address]]</f>
        <v>4211 Camino De La Plaza, San Ysidro, CA 92123</v>
      </c>
      <c r="G87" s="11" t="e">
        <f>#REF!</f>
        <v>#REF!</v>
      </c>
      <c r="H87" s="9" t="e">
        <f>#REF!</f>
        <v>#REF!</v>
      </c>
      <c r="I87" s="12"/>
      <c r="J87" s="12"/>
      <c r="K87" s="16"/>
      <c r="L87" s="16"/>
      <c r="M87" s="16"/>
    </row>
    <row r="88" spans="1:13" ht="46.5" x14ac:dyDescent="0.35">
      <c r="A88" s="6" t="e">
        <f>#REF!</f>
        <v>#REF!</v>
      </c>
      <c r="B88" s="8">
        <v>2</v>
      </c>
      <c r="C88" s="9" t="s">
        <v>339</v>
      </c>
      <c r="D88" s="10"/>
      <c r="E88" s="10" t="s">
        <v>122</v>
      </c>
      <c r="F88" s="11" t="str">
        <f>Table1[[#This Row],[Charging Station Address]]</f>
        <v>7170 Avenida Encinas, Carlsbad, CA 92011</v>
      </c>
      <c r="G88" s="11" t="e">
        <f>#REF!</f>
        <v>#REF!</v>
      </c>
      <c r="H88" s="9" t="e">
        <f>#REF!</f>
        <v>#REF!</v>
      </c>
      <c r="I88" s="12"/>
      <c r="J88" s="12"/>
      <c r="K88" s="16"/>
      <c r="L88" s="16"/>
      <c r="M88" s="16"/>
    </row>
    <row r="89" spans="1:13" ht="46.5" x14ac:dyDescent="0.35">
      <c r="A89" s="6" t="e">
        <f>#REF!</f>
        <v>#REF!</v>
      </c>
      <c r="B89" s="8">
        <v>2</v>
      </c>
      <c r="C89" s="9" t="s">
        <v>339</v>
      </c>
      <c r="D89" s="10"/>
      <c r="E89" s="10" t="s">
        <v>122</v>
      </c>
      <c r="F89" s="11" t="str">
        <f>Table1[[#This Row],[Charging Station Address]]</f>
        <v>2960 W Grant Line Road, Tracy, CA 95304</v>
      </c>
      <c r="G89" s="11" t="e">
        <f>#REF!</f>
        <v>#REF!</v>
      </c>
      <c r="H89" s="9" t="e">
        <f>#REF!</f>
        <v>#REF!</v>
      </c>
      <c r="I89" s="12"/>
      <c r="J89" s="12"/>
      <c r="K89" s="16"/>
      <c r="L89" s="16"/>
      <c r="M89" s="16"/>
    </row>
    <row r="90" spans="1:13" ht="31" x14ac:dyDescent="0.35">
      <c r="A90" s="6" t="e">
        <f>#REF!</f>
        <v>#REF!</v>
      </c>
      <c r="B90" s="8">
        <v>2</v>
      </c>
      <c r="C90" s="9" t="s">
        <v>339</v>
      </c>
      <c r="D90" s="10"/>
      <c r="E90" s="10" t="s">
        <v>122</v>
      </c>
      <c r="F90" s="11" t="str">
        <f>Table1[[#This Row],[Charging Station Address]]</f>
        <v>710 S  Cherokee Ln, Lodi, CA 95240</v>
      </c>
      <c r="G90" s="11" t="e">
        <f>#REF!</f>
        <v>#REF!</v>
      </c>
      <c r="H90" s="9" t="e">
        <f>#REF!</f>
        <v>#REF!</v>
      </c>
      <c r="I90" s="12"/>
      <c r="J90" s="12"/>
      <c r="K90" s="16"/>
      <c r="L90" s="16"/>
      <c r="M90" s="16"/>
    </row>
    <row r="91" spans="1:13" ht="31" x14ac:dyDescent="0.35">
      <c r="A91" s="6" t="e">
        <f>#REF!</f>
        <v>#REF!</v>
      </c>
      <c r="B91" s="8">
        <v>2</v>
      </c>
      <c r="C91" s="9" t="s">
        <v>339</v>
      </c>
      <c r="D91" s="10"/>
      <c r="E91" s="10" t="s">
        <v>122</v>
      </c>
      <c r="F91" s="11" t="str">
        <f>Table1[[#This Row],[Charging Station Address]]</f>
        <v>15250 North Thornton Rd, Lodi, CA 95242</v>
      </c>
      <c r="G91" s="11" t="e">
        <f>#REF!</f>
        <v>#REF!</v>
      </c>
      <c r="H91" s="9" t="e">
        <f>#REF!</f>
        <v>#REF!</v>
      </c>
      <c r="I91" s="12"/>
      <c r="J91" s="12"/>
      <c r="K91" s="16"/>
      <c r="L91" s="16"/>
      <c r="M91" s="16"/>
    </row>
    <row r="92" spans="1:13" ht="31" x14ac:dyDescent="0.35">
      <c r="A92" s="6" t="e">
        <f>#REF!</f>
        <v>#REF!</v>
      </c>
      <c r="B92" s="8">
        <v>2</v>
      </c>
      <c r="C92" s="9" t="s">
        <v>339</v>
      </c>
      <c r="D92" s="10"/>
      <c r="E92" s="10" t="s">
        <v>122</v>
      </c>
      <c r="F92" s="11" t="str">
        <f>Table1[[#This Row],[Charging Station Address]]</f>
        <v>1033 W Charter Way, Stockton, CA 95206</v>
      </c>
      <c r="G92" s="11" t="e">
        <f>#REF!</f>
        <v>#REF!</v>
      </c>
      <c r="H92" s="9" t="e">
        <f>#REF!</f>
        <v>#REF!</v>
      </c>
      <c r="I92" s="12"/>
      <c r="J92" s="12"/>
      <c r="K92" s="16"/>
      <c r="L92" s="16"/>
      <c r="M92" s="16"/>
    </row>
    <row r="93" spans="1:13" ht="31" x14ac:dyDescent="0.35">
      <c r="A93" s="6" t="e">
        <f>#REF!</f>
        <v>#REF!</v>
      </c>
      <c r="B93" s="8">
        <v>2</v>
      </c>
      <c r="C93" s="9" t="s">
        <v>339</v>
      </c>
      <c r="D93" s="10"/>
      <c r="E93" s="10" t="s">
        <v>148</v>
      </c>
      <c r="F93" s="11" t="str">
        <f>Table1[[#This Row],[Charging Station Address]]</f>
        <v>10858 Trinity Parkway, Stockton, CA 95219</v>
      </c>
      <c r="G93" s="11" t="e">
        <f>#REF!</f>
        <v>#REF!</v>
      </c>
      <c r="H93" s="9" t="e">
        <f>#REF!</f>
        <v>#REF!</v>
      </c>
      <c r="I93" s="12"/>
      <c r="J93" s="12"/>
      <c r="K93" s="16"/>
      <c r="L93" s="16"/>
      <c r="M93" s="16"/>
    </row>
    <row r="94" spans="1:13" ht="31" x14ac:dyDescent="0.35">
      <c r="A94" s="6" t="e">
        <f>#REF!</f>
        <v>#REF!</v>
      </c>
      <c r="B94" s="8">
        <v>2</v>
      </c>
      <c r="C94" s="9" t="s">
        <v>339</v>
      </c>
      <c r="D94" s="10"/>
      <c r="E94" s="10" t="s">
        <v>148</v>
      </c>
      <c r="F94" s="11" t="str">
        <f>Table1[[#This Row],[Charging Station Address]]</f>
        <v>20 W Turner Road, Lodi, CA 95240</v>
      </c>
      <c r="G94" s="11" t="e">
        <f>#REF!</f>
        <v>#REF!</v>
      </c>
      <c r="H94" s="9" t="e">
        <f>#REF!</f>
        <v>#REF!</v>
      </c>
      <c r="I94" s="12"/>
      <c r="J94" s="12"/>
      <c r="K94" s="16"/>
      <c r="L94" s="16"/>
      <c r="M94" s="16"/>
    </row>
    <row r="95" spans="1:13" ht="46.5" x14ac:dyDescent="0.35">
      <c r="A95" s="6" t="e">
        <f>#REF!</f>
        <v>#REF!</v>
      </c>
      <c r="B95" s="8">
        <v>2</v>
      </c>
      <c r="C95" s="9" t="s">
        <v>339</v>
      </c>
      <c r="D95" s="10"/>
      <c r="E95" s="10" t="s">
        <v>148</v>
      </c>
      <c r="F95" s="11" t="str">
        <f>Table1[[#This Row],[Charging Station Address]]</f>
        <v>1875 North Broadway, Santa Maria, CA 94596</v>
      </c>
      <c r="G95" s="11" t="e">
        <f>#REF!</f>
        <v>#REF!</v>
      </c>
      <c r="H95" s="9" t="e">
        <f>#REF!</f>
        <v>#REF!</v>
      </c>
      <c r="I95" s="12"/>
      <c r="J95" s="12"/>
      <c r="K95" s="16"/>
      <c r="L95" s="16"/>
      <c r="M95" s="16"/>
    </row>
    <row r="96" spans="1:13" ht="31" x14ac:dyDescent="0.35">
      <c r="A96" s="6" t="e">
        <f>#REF!</f>
        <v>#REF!</v>
      </c>
      <c r="B96" s="8">
        <v>2</v>
      </c>
      <c r="C96" s="9" t="s">
        <v>339</v>
      </c>
      <c r="D96" s="10"/>
      <c r="E96" s="10" t="s">
        <v>148</v>
      </c>
      <c r="F96" s="11" t="str">
        <f>Table1[[#This Row],[Charging Station Address]]</f>
        <v>2029 S Bascom Ave, Campbell, CA 95008</v>
      </c>
      <c r="G96" s="11" t="e">
        <f>#REF!</f>
        <v>#REF!</v>
      </c>
      <c r="H96" s="9" t="e">
        <f>#REF!</f>
        <v>#REF!</v>
      </c>
      <c r="I96" s="12"/>
      <c r="J96" s="12"/>
      <c r="K96" s="16"/>
      <c r="L96" s="16"/>
      <c r="M96" s="16"/>
    </row>
    <row r="97" spans="1:13" ht="31" x14ac:dyDescent="0.35">
      <c r="A97" s="6" t="e">
        <f>#REF!</f>
        <v>#REF!</v>
      </c>
      <c r="B97" s="8">
        <v>2</v>
      </c>
      <c r="C97" s="9" t="s">
        <v>339</v>
      </c>
      <c r="D97" s="10"/>
      <c r="E97" s="10" t="s">
        <v>148</v>
      </c>
      <c r="F97" s="11" t="str">
        <f>Table1[[#This Row],[Charging Station Address]]</f>
        <v>501 E Hamilton Ave, Campbell, CA 95008</v>
      </c>
      <c r="G97" s="11" t="e">
        <f>#REF!</f>
        <v>#REF!</v>
      </c>
      <c r="H97" s="9" t="e">
        <f>#REF!</f>
        <v>#REF!</v>
      </c>
      <c r="I97" s="12"/>
      <c r="J97" s="12"/>
      <c r="K97" s="16"/>
      <c r="L97" s="16"/>
      <c r="M97" s="16"/>
    </row>
    <row r="98" spans="1:13" ht="31" x14ac:dyDescent="0.35">
      <c r="A98" s="6" t="e">
        <f>#REF!</f>
        <v>#REF!</v>
      </c>
      <c r="B98" s="8">
        <v>2</v>
      </c>
      <c r="C98" s="9" t="s">
        <v>339</v>
      </c>
      <c r="D98" s="10"/>
      <c r="E98" s="10" t="s">
        <v>148</v>
      </c>
      <c r="F98" s="11" t="str">
        <f>Table1[[#This Row],[Charging Station Address]]</f>
        <v>1737 Alum Rock Ave, San Jose, CA 95116</v>
      </c>
      <c r="G98" s="11" t="e">
        <f>#REF!</f>
        <v>#REF!</v>
      </c>
      <c r="H98" s="9" t="e">
        <f>#REF!</f>
        <v>#REF!</v>
      </c>
      <c r="I98" s="12"/>
      <c r="J98" s="12"/>
      <c r="K98" s="16"/>
      <c r="L98" s="16"/>
      <c r="M98" s="16"/>
    </row>
    <row r="99" spans="1:13" ht="31" x14ac:dyDescent="0.35">
      <c r="A99" s="6" t="e">
        <f>#REF!</f>
        <v>#REF!</v>
      </c>
      <c r="B99" s="8">
        <v>2</v>
      </c>
      <c r="C99" s="9" t="s">
        <v>339</v>
      </c>
      <c r="D99" s="10"/>
      <c r="E99" s="10" t="s">
        <v>148</v>
      </c>
      <c r="F99" s="11" t="str">
        <f>Table1[[#This Row],[Charging Station Address]]</f>
        <v>119 Lincoln St, Santa Cruz, CA 95060</v>
      </c>
      <c r="G99" s="11" t="e">
        <f>#REF!</f>
        <v>#REF!</v>
      </c>
      <c r="H99" s="9" t="e">
        <f>#REF!</f>
        <v>#REF!</v>
      </c>
      <c r="I99" s="12"/>
      <c r="J99" s="12"/>
      <c r="K99" s="16"/>
      <c r="L99" s="16"/>
      <c r="M99" s="16"/>
    </row>
    <row r="100" spans="1:13" ht="46.5" x14ac:dyDescent="0.35">
      <c r="A100" s="6" t="e">
        <f>#REF!</f>
        <v>#REF!</v>
      </c>
      <c r="B100" s="8">
        <v>2</v>
      </c>
      <c r="C100" s="9" t="s">
        <v>339</v>
      </c>
      <c r="D100" s="10"/>
      <c r="E100" s="10" t="s">
        <v>148</v>
      </c>
      <c r="F100" s="11" t="str">
        <f>Table1[[#This Row],[Charging Station Address]]</f>
        <v>1385 Churn Creek Road, Redding, CA 96003</v>
      </c>
      <c r="G100" s="11" t="e">
        <f>#REF!</f>
        <v>#REF!</v>
      </c>
      <c r="H100" s="9" t="e">
        <f>#REF!</f>
        <v>#REF!</v>
      </c>
      <c r="I100" s="12"/>
      <c r="J100" s="12"/>
      <c r="K100" s="16"/>
      <c r="L100" s="16"/>
      <c r="M100" s="16"/>
    </row>
    <row r="101" spans="1:13" ht="31" x14ac:dyDescent="0.35">
      <c r="A101" s="6" t="e">
        <f>#REF!</f>
        <v>#REF!</v>
      </c>
      <c r="B101" s="8">
        <v>2</v>
      </c>
      <c r="C101" s="9" t="s">
        <v>339</v>
      </c>
      <c r="D101" s="10"/>
      <c r="E101" s="10" t="s">
        <v>30</v>
      </c>
      <c r="F101" s="11" t="str">
        <f>Table1[[#This Row],[Charging Station Address]]</f>
        <v>2370 Main St., Red Bluff, CA 96080</v>
      </c>
      <c r="G101" s="11" t="e">
        <f>#REF!</f>
        <v>#REF!</v>
      </c>
      <c r="H101" s="9" t="e">
        <f>#REF!</f>
        <v>#REF!</v>
      </c>
      <c r="I101" s="12"/>
      <c r="J101" s="12"/>
      <c r="K101" s="16"/>
      <c r="L101" s="16"/>
      <c r="M101" s="16"/>
    </row>
    <row r="102" spans="1:13" ht="31" x14ac:dyDescent="0.35">
      <c r="A102" s="6" t="e">
        <f>#REF!</f>
        <v>#REF!</v>
      </c>
      <c r="B102" s="8">
        <v>2</v>
      </c>
      <c r="C102" s="9" t="s">
        <v>339</v>
      </c>
      <c r="D102" s="10"/>
      <c r="E102" s="10" t="s">
        <v>30</v>
      </c>
      <c r="F102" s="11" t="str">
        <f>Table1[[#This Row],[Charging Station Address]]</f>
        <v>300 Sonoma Blvd, Vallejo, CA 94590</v>
      </c>
      <c r="G102" s="11" t="e">
        <f>#REF!</f>
        <v>#REF!</v>
      </c>
      <c r="H102" s="9" t="e">
        <f>#REF!</f>
        <v>#REF!</v>
      </c>
      <c r="I102" s="12"/>
      <c r="J102" s="12"/>
      <c r="K102" s="16"/>
      <c r="L102" s="16"/>
      <c r="M102" s="16"/>
    </row>
    <row r="103" spans="1:13" ht="46.5" x14ac:dyDescent="0.35">
      <c r="A103" s="6" t="e">
        <f>#REF!</f>
        <v>#REF!</v>
      </c>
      <c r="B103" s="8">
        <v>2</v>
      </c>
      <c r="C103" s="9" t="s">
        <v>339</v>
      </c>
      <c r="D103" s="10"/>
      <c r="E103" s="10" t="s">
        <v>35</v>
      </c>
      <c r="F103" s="11" t="str">
        <f>Table1[[#This Row],[Charging Station Address]]</f>
        <v>4925 Sonoma Hwy, Santa Rosa, CA 95405</v>
      </c>
      <c r="G103" s="11" t="e">
        <f>#REF!</f>
        <v>#REF!</v>
      </c>
      <c r="H103" s="9" t="e">
        <f>#REF!</f>
        <v>#REF!</v>
      </c>
      <c r="I103" s="12"/>
      <c r="J103" s="12"/>
      <c r="K103" s="16"/>
      <c r="L103" s="16"/>
      <c r="M103" s="16"/>
    </row>
    <row r="104" spans="1:13" ht="46.5" x14ac:dyDescent="0.35">
      <c r="A104" s="6" t="e">
        <f>#REF!</f>
        <v>#REF!</v>
      </c>
      <c r="B104" s="8">
        <v>2</v>
      </c>
      <c r="C104" s="9" t="s">
        <v>339</v>
      </c>
      <c r="D104" s="10"/>
      <c r="E104" s="10" t="s">
        <v>35</v>
      </c>
      <c r="F104" s="11" t="str">
        <f>Table1[[#This Row],[Charging Station Address]]</f>
        <v>429 North McDowell Boulevard, Petaluma, CA 94954</v>
      </c>
      <c r="G104" s="11" t="e">
        <f>#REF!</f>
        <v>#REF!</v>
      </c>
      <c r="H104" s="9" t="e">
        <f>#REF!</f>
        <v>#REF!</v>
      </c>
      <c r="I104" s="12"/>
      <c r="J104" s="12"/>
      <c r="K104" s="16"/>
      <c r="L104" s="16"/>
      <c r="M104" s="16"/>
    </row>
    <row r="105" spans="1:13" ht="46.5" x14ac:dyDescent="0.35">
      <c r="A105" s="6" t="e">
        <f>#REF!</f>
        <v>#REF!</v>
      </c>
      <c r="B105" s="8">
        <v>2</v>
      </c>
      <c r="C105" s="9" t="s">
        <v>339</v>
      </c>
      <c r="D105" s="10"/>
      <c r="E105" s="10" t="s">
        <v>343</v>
      </c>
      <c r="F105" s="11" t="str">
        <f>Table1[[#This Row],[Charging Station Address]]</f>
        <v>418 S Cloverdale Blvd, Cloverdale, CA 95425</v>
      </c>
      <c r="G105" s="11" t="e">
        <f>#REF!</f>
        <v>#REF!</v>
      </c>
      <c r="H105" s="9" t="e">
        <f>#REF!</f>
        <v>#REF!</v>
      </c>
      <c r="I105" s="12"/>
      <c r="J105" s="12"/>
      <c r="K105" s="16"/>
      <c r="L105" s="16"/>
      <c r="M105" s="16"/>
    </row>
    <row r="106" spans="1:13" ht="31" x14ac:dyDescent="0.35">
      <c r="A106" s="6" t="e">
        <f>#REF!</f>
        <v>#REF!</v>
      </c>
      <c r="B106" s="8">
        <v>2</v>
      </c>
      <c r="C106" s="9" t="s">
        <v>339</v>
      </c>
      <c r="D106" s="10"/>
      <c r="E106" s="10" t="s">
        <v>153</v>
      </c>
      <c r="F106" s="11" t="str">
        <f>Table1[[#This Row],[Charging Station Address]]</f>
        <v>910 Baywood Dr, Petaluma, CA 94954</v>
      </c>
      <c r="G106" s="11" t="e">
        <f>#REF!</f>
        <v>#REF!</v>
      </c>
      <c r="H106" s="9" t="e">
        <f>#REF!</f>
        <v>#REF!</v>
      </c>
      <c r="I106" s="12"/>
      <c r="J106" s="12"/>
      <c r="K106" s="16"/>
      <c r="L106" s="16"/>
      <c r="M106" s="16"/>
    </row>
    <row r="107" spans="1:13" ht="31" x14ac:dyDescent="0.35">
      <c r="A107" s="6" t="e">
        <f>#REF!</f>
        <v>#REF!</v>
      </c>
      <c r="B107" s="8">
        <v>2</v>
      </c>
      <c r="C107" s="9" t="s">
        <v>339</v>
      </c>
      <c r="D107" s="10"/>
      <c r="E107" s="10" t="s">
        <v>153</v>
      </c>
      <c r="F107" s="11" t="str">
        <f>Table1[[#This Row],[Charging Station Address]]</f>
        <v>2373 E Whitmore Ave Ceres CA 95307</v>
      </c>
      <c r="G107" s="11" t="e">
        <f>#REF!</f>
        <v>#REF!</v>
      </c>
      <c r="H107" s="9" t="e">
        <f>#REF!</f>
        <v>#REF!</v>
      </c>
      <c r="I107" s="12"/>
      <c r="J107" s="12"/>
      <c r="K107" s="16"/>
      <c r="L107" s="16"/>
      <c r="M107" s="16"/>
    </row>
    <row r="108" spans="1:13" ht="31" x14ac:dyDescent="0.35">
      <c r="A108" s="6" t="e">
        <f>#REF!</f>
        <v>#REF!</v>
      </c>
      <c r="B108" s="8">
        <v>2</v>
      </c>
      <c r="C108" s="9" t="s">
        <v>339</v>
      </c>
      <c r="D108" s="10"/>
      <c r="E108" s="10" t="s">
        <v>240</v>
      </c>
      <c r="F108" s="11" t="str">
        <f>Table1[[#This Row],[Charging Station Address]]</f>
        <v>2965 Annamarie Ave, Patterson, CA 95363</v>
      </c>
      <c r="G108" s="11" t="e">
        <f>#REF!</f>
        <v>#REF!</v>
      </c>
      <c r="H108" s="9" t="e">
        <f>#REF!</f>
        <v>#REF!</v>
      </c>
      <c r="I108" s="12"/>
      <c r="J108" s="12"/>
      <c r="K108" s="16"/>
      <c r="L108" s="16"/>
      <c r="M108" s="16"/>
    </row>
    <row r="109" spans="1:13" ht="31" x14ac:dyDescent="0.35">
      <c r="A109" s="6" t="e">
        <f>#REF!</f>
        <v>#REF!</v>
      </c>
      <c r="B109" s="8">
        <v>2</v>
      </c>
      <c r="C109" s="9" t="s">
        <v>339</v>
      </c>
      <c r="D109" s="10"/>
      <c r="E109" s="10" t="s">
        <v>240</v>
      </c>
      <c r="F109" s="11" t="str">
        <f>Table1[[#This Row],[Charging Station Address]]</f>
        <v>729 Colusa Ave B, Yuba City, CA 95991</v>
      </c>
      <c r="G109" s="11" t="e">
        <f>#REF!</f>
        <v>#REF!</v>
      </c>
      <c r="H109" s="9" t="e">
        <f>#REF!</f>
        <v>#REF!</v>
      </c>
      <c r="I109" s="12"/>
      <c r="J109" s="12"/>
      <c r="K109" s="16"/>
      <c r="L109" s="16"/>
      <c r="M109" s="16"/>
    </row>
    <row r="110" spans="1:13" ht="31" x14ac:dyDescent="0.35">
      <c r="A110" s="6" t="e">
        <f>#REF!</f>
        <v>#REF!</v>
      </c>
      <c r="B110" s="8">
        <v>2</v>
      </c>
      <c r="C110" s="9" t="s">
        <v>339</v>
      </c>
      <c r="D110" s="10"/>
      <c r="E110" s="10" t="s">
        <v>240</v>
      </c>
      <c r="F110" s="11" t="str">
        <f>Table1[[#This Row],[Charging Station Address]]</f>
        <v>2120 South Ave, Corning, CA 96021</v>
      </c>
      <c r="G110" s="11" t="e">
        <f>#REF!</f>
        <v>#REF!</v>
      </c>
      <c r="H110" s="9" t="e">
        <f>#REF!</f>
        <v>#REF!</v>
      </c>
      <c r="I110" s="12"/>
      <c r="J110" s="12"/>
      <c r="K110" s="16"/>
      <c r="L110" s="16"/>
      <c r="M110" s="16"/>
    </row>
    <row r="111" spans="1:13" ht="31" x14ac:dyDescent="0.35">
      <c r="A111" s="6" t="e">
        <f>#REF!</f>
        <v>#REF!</v>
      </c>
      <c r="B111" s="8">
        <v>2</v>
      </c>
      <c r="C111" s="9" t="s">
        <v>344</v>
      </c>
      <c r="D111" s="10" t="s">
        <v>345</v>
      </c>
      <c r="E111" s="10" t="s">
        <v>346</v>
      </c>
      <c r="F111" s="11" t="str">
        <f>Table1[[#This Row],[Charging Station Address]]</f>
        <v>2700 S. Blackstone St, Tulare, CA 93274</v>
      </c>
      <c r="G111" s="11" t="e">
        <f>#REF!</f>
        <v>#REF!</v>
      </c>
      <c r="H111" s="9" t="e">
        <f>#REF!</f>
        <v>#REF!</v>
      </c>
      <c r="I111" s="12" t="s">
        <v>264</v>
      </c>
      <c r="J111" s="12" t="s">
        <v>265</v>
      </c>
      <c r="K111" s="16" t="s">
        <v>266</v>
      </c>
      <c r="L111" s="16"/>
      <c r="M111" s="16"/>
    </row>
    <row r="112" spans="1:13" ht="31" x14ac:dyDescent="0.35">
      <c r="A112" s="6" t="e">
        <f>#REF!</f>
        <v>#REF!</v>
      </c>
      <c r="B112" s="8">
        <v>2</v>
      </c>
      <c r="C112" s="9" t="s">
        <v>347</v>
      </c>
      <c r="D112" s="10" t="s">
        <v>345</v>
      </c>
      <c r="E112" s="10" t="s">
        <v>346</v>
      </c>
      <c r="F112" s="11" t="str">
        <f>Table1[[#This Row],[Charging Station Address]]</f>
        <v>323 Science Dr, Moorpark, CA 93021</v>
      </c>
      <c r="G112" s="11" t="e">
        <f>#REF!</f>
        <v>#REF!</v>
      </c>
      <c r="H112" s="9" t="e">
        <f>#REF!</f>
        <v>#REF!</v>
      </c>
      <c r="I112" s="12" t="s">
        <v>264</v>
      </c>
      <c r="J112" s="12" t="s">
        <v>265</v>
      </c>
      <c r="K112" s="16" t="s">
        <v>266</v>
      </c>
      <c r="L112" s="16"/>
      <c r="M112" s="16"/>
    </row>
    <row r="113" spans="1:13" ht="31" x14ac:dyDescent="0.35">
      <c r="A113" s="6" t="e">
        <f>#REF!</f>
        <v>#REF!</v>
      </c>
      <c r="B113" s="8">
        <v>2</v>
      </c>
      <c r="C113" s="9" t="s">
        <v>348</v>
      </c>
      <c r="D113" s="10"/>
      <c r="E113" s="10" t="s">
        <v>142</v>
      </c>
      <c r="F113" s="11" t="str">
        <f>Table1[[#This Row],[Charging Station Address]]</f>
        <v>1198 S Saticoy Ave, Ventura, CA 93004</v>
      </c>
      <c r="G113" s="11" t="e">
        <f>#REF!</f>
        <v>#REF!</v>
      </c>
      <c r="H113" s="9" t="e">
        <f>#REF!</f>
        <v>#REF!</v>
      </c>
      <c r="I113" s="12"/>
      <c r="J113" s="12"/>
      <c r="K113" s="16"/>
      <c r="L113" s="16"/>
      <c r="M113" s="16"/>
    </row>
    <row r="114" spans="1:13" ht="31" x14ac:dyDescent="0.35">
      <c r="A114" s="6" t="e">
        <f>#REF!</f>
        <v>#REF!</v>
      </c>
      <c r="B114" s="8">
        <v>2</v>
      </c>
      <c r="C114" s="9" t="s">
        <v>349</v>
      </c>
      <c r="D114" s="10" t="s">
        <v>350</v>
      </c>
      <c r="E114" s="10" t="s">
        <v>343</v>
      </c>
      <c r="F114" s="11" t="str">
        <f>Table1[[#This Row],[Charging Station Address]]</f>
        <v>2340 Kuehner Dr, Simi Valley, CA 93063</v>
      </c>
      <c r="G114" s="11" t="e">
        <f>#REF!</f>
        <v>#REF!</v>
      </c>
      <c r="H114" s="9" t="e">
        <f>#REF!</f>
        <v>#REF!</v>
      </c>
      <c r="I114" s="12" t="s">
        <v>264</v>
      </c>
      <c r="J114" s="12" t="s">
        <v>264</v>
      </c>
      <c r="K114" s="16" t="s">
        <v>351</v>
      </c>
      <c r="L114" s="16"/>
      <c r="M114" s="16"/>
    </row>
    <row r="115" spans="1:13" ht="31" x14ac:dyDescent="0.35">
      <c r="A115" s="6" t="e">
        <f>#REF!</f>
        <v>#REF!</v>
      </c>
      <c r="B115" s="8">
        <v>2</v>
      </c>
      <c r="C115" s="9" t="s">
        <v>352</v>
      </c>
      <c r="D115" s="10"/>
      <c r="E115" s="10" t="s">
        <v>182</v>
      </c>
      <c r="F115" s="11" t="str">
        <f>Table1[[#This Row],[Charging Station Address]]</f>
        <v>2251 N Oxnard Blvd, Oxnard, CA 93036</v>
      </c>
      <c r="G115" s="11" t="e">
        <f>#REF!</f>
        <v>#REF!</v>
      </c>
      <c r="H115" s="9" t="e">
        <f>#REF!</f>
        <v>#REF!</v>
      </c>
      <c r="I115" s="12"/>
      <c r="J115" s="12"/>
      <c r="K115" s="16"/>
      <c r="L115" s="16"/>
      <c r="M115" s="16"/>
    </row>
    <row r="116" spans="1:13" ht="46.5" x14ac:dyDescent="0.35">
      <c r="A116" s="6" t="e">
        <f>#REF!</f>
        <v>#REF!</v>
      </c>
      <c r="B116" s="8">
        <v>2</v>
      </c>
      <c r="C116" s="9" t="s">
        <v>353</v>
      </c>
      <c r="D116" s="10"/>
      <c r="E116" s="10" t="s">
        <v>199</v>
      </c>
      <c r="F116" s="11" t="str">
        <f>Table1[[#This Row],[Charging Station Address]]</f>
        <v>2690 East Vineyard Avenue, Oxnard, CA 93036</v>
      </c>
      <c r="G116" s="11" t="e">
        <f>#REF!</f>
        <v>#REF!</v>
      </c>
      <c r="H116" s="9" t="e">
        <f>#REF!</f>
        <v>#REF!</v>
      </c>
      <c r="I116" s="12"/>
      <c r="J116" s="12"/>
      <c r="K116" s="16"/>
      <c r="L116" s="16"/>
      <c r="M116" s="16"/>
    </row>
    <row r="117" spans="1:13" ht="31" x14ac:dyDescent="0.35">
      <c r="A117" s="6" t="e">
        <f>#REF!</f>
        <v>#REF!</v>
      </c>
      <c r="B117" s="8">
        <v>2</v>
      </c>
      <c r="C117" s="9" t="s">
        <v>354</v>
      </c>
      <c r="D117" s="10"/>
      <c r="E117" s="10" t="s">
        <v>208</v>
      </c>
      <c r="F117" s="11" t="str">
        <f>Table1[[#This Row],[Charging Station Address]]</f>
        <v>4651 2nd St, Davis, CA 95618</v>
      </c>
      <c r="G117" s="11" t="e">
        <f>#REF!</f>
        <v>#REF!</v>
      </c>
      <c r="H117" s="9" t="e">
        <f>#REF!</f>
        <v>#REF!</v>
      </c>
      <c r="I117" s="12"/>
      <c r="J117" s="12"/>
      <c r="K117" s="16"/>
      <c r="L117" s="16"/>
      <c r="M117" s="16"/>
    </row>
    <row r="118" spans="1:13" ht="31" x14ac:dyDescent="0.35">
      <c r="A118" s="6" t="e">
        <f>#REF!</f>
        <v>#REF!</v>
      </c>
      <c r="B118" s="8">
        <v>2</v>
      </c>
      <c r="C118" s="9" t="s">
        <v>355</v>
      </c>
      <c r="D118" s="10"/>
      <c r="E118" s="10" t="s">
        <v>145</v>
      </c>
      <c r="F118" s="11" t="str">
        <f>Table1[[#This Row],[Charging Station Address]]</f>
        <v>1601 Research Park Dr, Davis, CA 95618</v>
      </c>
      <c r="G118" s="11" t="e">
        <f>#REF!</f>
        <v>#REF!</v>
      </c>
      <c r="H118" s="9" t="e">
        <f>#REF!</f>
        <v>#REF!</v>
      </c>
      <c r="I118" s="12"/>
      <c r="J118" s="12"/>
      <c r="K118" s="16"/>
      <c r="L118" s="16"/>
      <c r="M118" s="16"/>
    </row>
    <row r="119" spans="1:13" ht="15.5" x14ac:dyDescent="0.35">
      <c r="A119" s="6" t="e">
        <f>#REF!</f>
        <v>#REF!</v>
      </c>
      <c r="B119" s="8">
        <v>2</v>
      </c>
      <c r="C119" s="9" t="s">
        <v>356</v>
      </c>
      <c r="D119" s="10"/>
      <c r="E119" s="10" t="s">
        <v>199</v>
      </c>
      <c r="F119" s="11" t="e">
        <f>Table1[[#This Row],[Charging Station Address]]</f>
        <v>#VALUE!</v>
      </c>
      <c r="G119" s="11" t="e">
        <f>#REF!</f>
        <v>#REF!</v>
      </c>
      <c r="H119" s="9" t="e">
        <f>#REF!</f>
        <v>#REF!</v>
      </c>
      <c r="I119" s="12"/>
      <c r="J119" s="12"/>
      <c r="K119" s="16"/>
      <c r="L119" s="16"/>
      <c r="M119" s="16"/>
    </row>
    <row r="120" spans="1:13" ht="15.5" x14ac:dyDescent="0.35">
      <c r="A120" s="6" t="e">
        <f>#REF!</f>
        <v>#REF!</v>
      </c>
      <c r="B120" s="22">
        <v>2</v>
      </c>
      <c r="C120" s="23" t="s">
        <v>356</v>
      </c>
      <c r="D120" s="24"/>
      <c r="E120" s="24" t="s">
        <v>208</v>
      </c>
      <c r="F120" s="11" t="e">
        <f>Table1[[#This Row],[Charging Station Address]]</f>
        <v>#VALUE!</v>
      </c>
      <c r="G120" s="11" t="e">
        <f>#REF!</f>
        <v>#REF!</v>
      </c>
      <c r="H120" s="9" t="e">
        <f>#REF!</f>
        <v>#REF!</v>
      </c>
      <c r="I120" s="21"/>
      <c r="J120" s="21"/>
      <c r="K120" s="25"/>
      <c r="L120" s="16"/>
      <c r="M120" s="16"/>
    </row>
  </sheetData>
  <dataValidations count="3">
    <dataValidation type="list" allowBlank="1" showInputMessage="1" showErrorMessage="1" sqref="K1:K120" xr:uid="{95AFEFCD-E42C-45FB-9249-B08466B331DF}">
      <formula1>"In negotiations, Signed site host agreement and working on documents, Submitted documents to Steve in review"</formula1>
    </dataValidation>
    <dataValidation type="list" allowBlank="1" showInputMessage="1" showErrorMessage="1" sqref="L2:M120" xr:uid="{7C8C07AF-A1FF-49D6-AA23-4F703D059D15}">
      <formula1>"Pre-construction, Construction, Complete"</formula1>
    </dataValidation>
    <dataValidation type="list" allowBlank="1" showInputMessage="1" showErrorMessage="1" sqref="I2:J120" xr:uid="{186F3387-D3E0-4191-9E15-DD47DAED8BEA}">
      <formula1>"Yes, No"</formula1>
    </dataValidation>
  </dataValidations>
  <pageMargins left="0.7" right="0.7" top="0.75" bottom="0.75" header="0.3" footer="0.3"/>
  <pageSetup orientation="portrait" horizontalDpi="1200" verticalDpi="120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7" ma:contentTypeDescription="Create a new document." ma:contentTypeScope="" ma:versionID="40d57a85aa91a44d3e1cc43f86146ad4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c6ce38bacff8a899edbdd6b277f47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1809527-a15e-45c9-9762-ce086c444099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Q D A A B Q S w M E F A A C A A g A I 4 f t X M h K X I y k A A A A 9 g A A A B I A H A B D b 2 5 m a W c v U G F j a 2 F n Z S 5 4 b W w g o h g A K K A U A A A A A A A A A A A A A A A A A A A A A A A A A A A A h Y 8 x D o I w G I W v Q r r T F t R A y E 8 Z X C U x I R r X p l R o h G J o s d z N w S N 5 B T G K u j m + 7 3 3 D e / f r D b K x b b y L 7 I 3 q d I o C T J E n t e h K p a s U D f b o x y h j s O X i x C v p T b I 2 y W j K F N X W n h N C n H P Y L X D X V y S k N C C H f F O I W r Y c f W T 1 X / a V N p Z r I R G D / W s M C 3 G w W u I o i j E F M k P I l f 4 K 4 b T 3 2 f 5 A W A + N H X r J p P Z 3 B Z A 5 A n l / Y A 9 Q S w M E F A A C A A g A I 4 f t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O H 7 V w o i k e 4 D g A A A B E A A A A T A B w A R m 9 y b X V s Y X M v U 2 V j d G l v b j E u b S C i G A A o o B Q A A A A A A A A A A A A A A A A A A A A A A A A A A A A r T k 0 u y c z P U w i G 0 I b W A F B L A Q I t A B Q A A g A I A C O H 7 V z I S l y M p A A A A P Y A A A A S A A A A A A A A A A A A A A A A A A A A A A B D b 2 5 m a W c v U G F j a 2 F n Z S 5 4 b W x Q S w E C L Q A U A A I A C A A j h + 1 c D 8 r p q 6 Q A A A D p A A A A E w A A A A A A A A A A A A A A A A D w A A A A W 0 N v b n R l b n R f V H l w Z X N d L n h t b F B L A Q I t A B Q A A g A I A C O H 7 V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9 S E N A G z 1 Y S Y 7 L J x U R I o w F A A A A A A I A A A A A A B B m A A A A A Q A A I A A A A F E a 2 P R J f O d N D n O s / A 9 5 s M R 5 z V P w / A v i k q z Y 7 U / w b L g n A A A A A A 6 A A A A A A g A A I A A A A D U d a G U x z l / n K X b 4 r k k u S Z v B D 1 g U s J k 7 K n 5 C a h P 1 n N X L U A A A A I K I w T y I J b j g d 8 T M X V H J M 6 z G g p g y J G h Z 7 z G a B h u 0 M g T h 6 H V 3 j D T 0 / / 9 h e F i j a 0 M F W K j s + o K D 6 c K / U Y + r S 4 m t r + 8 q S l N p d s Q 3 1 I F U v k t j y 3 5 h Q A A A A B U q s + h a S i c 0 W T p W Z S 6 9 7 k J b g h d L H Q Y L F y N L c o r j 3 h L J 4 b l l K / 6 x F d a D T k O + f A r l B x s x G x G R j c r T G t I H T 2 W p 7 3 8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76BD8C-65AB-417A-889C-D27147B2A291}"/>
</file>

<file path=customXml/itemProps2.xml><?xml version="1.0" encoding="utf-8"?>
<ds:datastoreItem xmlns:ds="http://schemas.openxmlformats.org/officeDocument/2006/customXml" ds:itemID="{E729A6E1-9456-410F-A5F7-9E1399CFA1AF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AC29CCB7-F40E-4932-BE25-72A39CEBECC5}">
  <ds:schemaRefs>
    <ds:schemaRef ds:uri="http://schemas.microsoft.com/office/2006/metadata/properties"/>
    <ds:schemaRef ds:uri="http://schemas.microsoft.com/office/infopath/2007/PartnerControls"/>
    <ds:schemaRef ds:uri="5067c814-4b34-462c-a21d-c185ff6548d2"/>
    <ds:schemaRef ds:uri="785685f2-c2e1-4352-89aa-3faca8eaba52"/>
  </ds:schemaRefs>
</ds:datastoreItem>
</file>

<file path=customXml/itemProps4.xml><?xml version="1.0" encoding="utf-8"?>
<ds:datastoreItem xmlns:ds="http://schemas.openxmlformats.org/officeDocument/2006/customXml" ds:itemID="{9AF44108-2CF5-4C0A-92EE-5E6A0C8B023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NEVI 1-3 Awarded Stations</vt:lpstr>
      <vt:lpstr>Invoicing</vt:lpstr>
      <vt:lpstr>'NEVI 1-3 Awarded Stations'!Print_Area</vt:lpstr>
      <vt:lpstr>'NEVI 1-3 Awarded Stations'!Print_Titles</vt:lpstr>
    </vt:vector>
  </TitlesOfParts>
  <Manager/>
  <Company>California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Powell, Jessie@Energy</dc:creator>
  <cp:keywords/>
  <dc:description/>
  <cp:lastModifiedBy>Dyer, Phil@Energy</cp:lastModifiedBy>
  <cp:revision/>
  <cp:lastPrinted>2026-07-16T15:50:22Z</cp:lastPrinted>
  <dcterms:created xsi:type="dcterms:W3CDTF">2025-05-21T15:47:20Z</dcterms:created>
  <dcterms:modified xsi:type="dcterms:W3CDTF">2026-07-16T15:52:55Z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