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RenewablesAdvancedGeneration/Documents/Solicitations/Cost Share GFO-21-901/DE-FOA-0003589 Critical Minerals Accelerator/NOLOI/Round 2/"/>
    </mc:Choice>
  </mc:AlternateContent>
  <xr:revisionPtr revIDLastSave="72" documentId="13_ncr:1_{9EA7B64D-353B-4DBA-A19B-CAA17028415B}" xr6:coauthVersionLast="47" xr6:coauthVersionMax="47" xr10:uidLastSave="{3C3C7417-53C4-4DA0-ADD1-A75F36F0D142}"/>
  <bookViews>
    <workbookView xWindow="-120" yWindow="-120" windowWidth="29040" windowHeight="15720" activeTab="1" xr2:uid="{00000000-000D-0000-FFFF-FFFF00000000}"/>
  </bookViews>
  <sheets>
    <sheet name="Cover" sheetId="11" r:id="rId1"/>
    <sheet name="NOLOI Table" sheetId="6" r:id="rId2"/>
  </sheets>
  <definedNames>
    <definedName name="_xlnm.Print_Area" localSheetId="1">'NOLOI Table'!$A$1:$I$8</definedName>
    <definedName name="_xlnm.Print_Titles" localSheetId="1">'NOLOI Table'!$1:$2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6" l="1"/>
  <c r="G6" i="6"/>
  <c r="E6" i="6"/>
  <c r="D6" i="6"/>
</calcChain>
</file>

<file path=xl/sharedStrings.xml><?xml version="1.0" encoding="utf-8"?>
<sst xmlns="http://schemas.openxmlformats.org/spreadsheetml/2006/main" count="20" uniqueCount="19">
  <si>
    <t>California Energy Commission - Energy Research Development Division</t>
  </si>
  <si>
    <t>Notice of Letter of Intent(s)</t>
  </si>
  <si>
    <t>Cost Share for Federal Clean Energy Funding Opportunities</t>
  </si>
  <si>
    <t>Proposed Award</t>
  </si>
  <si>
    <t>Group Rank Number</t>
  </si>
  <si>
    <t>Project Applicant</t>
  </si>
  <si>
    <t>Title</t>
  </si>
  <si>
    <t>CEC Funds Requested</t>
  </si>
  <si>
    <t>CEC Funds Recommended</t>
  </si>
  <si>
    <t>Federal Funds to be Requested</t>
  </si>
  <si>
    <t>Other Funding Share</t>
  </si>
  <si>
    <t>Score</t>
  </si>
  <si>
    <t>Award
Status</t>
  </si>
  <si>
    <t>Awardee - Receive Letter of Intent</t>
  </si>
  <si>
    <t>Total Funding Recommended</t>
  </si>
  <si>
    <t>GFO-21-901</t>
  </si>
  <si>
    <t>DE-FOA-0003589 Critical Minerals and Materials Accelerator</t>
  </si>
  <si>
    <t>Immobilized polyoxometalate sponges: Rapid, simpler, less resource-intensive process to removing divalent cations from Lithium Geothermal Brines</t>
  </si>
  <si>
    <t>Lawrence Berkeley National Laboratory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</si>
</sst>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[$-409]mmmm\ d\,\ yyyy;@"/>
  </numFmts>
  <fonts count="12">
    <font>
      <sz val="11"/>
      <color theme="1"/>
      <name val="Calibri"/>
      <family val="2"/>
      <scheme val="minor"/>
    </font>
    <font>
      <b/>
      <sz val="12"/>
      <color rgb="FF000000"/>
      <name val="Tahoma "/>
    </font>
    <font>
      <sz val="12"/>
      <color theme="1"/>
      <name val="Tahoma "/>
    </font>
    <font>
      <b/>
      <sz val="12"/>
      <color theme="1"/>
      <name val="Tahoma "/>
    </font>
    <font>
      <b/>
      <sz val="12"/>
      <color rgb="FF000000"/>
      <name val="Tahoma"/>
      <family val="2"/>
    </font>
    <font>
      <sz val="12"/>
      <color theme="1"/>
      <name val="Tahoma"/>
      <family val="2"/>
    </font>
    <font>
      <sz val="14"/>
      <color theme="1"/>
      <name val="Tahoma "/>
    </font>
    <font>
      <b/>
      <sz val="14"/>
      <color rgb="FF000000"/>
      <name val="Tahoma "/>
    </font>
    <font>
      <b/>
      <sz val="12.5"/>
      <color rgb="FF000000"/>
      <name val="Tahoma"/>
      <family val="2"/>
    </font>
    <font>
      <sz val="12"/>
      <name val="Tahoma"/>
      <family val="2"/>
    </font>
    <font>
      <b/>
      <sz val="12"/>
      <color theme="1"/>
      <name val="Tahoma"/>
      <family val="2"/>
    </font>
    <font>
      <b/>
      <i/>
      <sz val="12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0" xfId="0" applyFont="1" applyFill="1" applyAlignment="1">
      <alignment wrapText="1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wrapText="1"/>
    </xf>
    <xf numFmtId="164" fontId="0" fillId="2" borderId="0" xfId="0" applyNumberFormat="1" applyFill="1" applyAlignment="1">
      <alignment wrapText="1"/>
    </xf>
    <xf numFmtId="0" fontId="2" fillId="2" borderId="0" xfId="0" applyFont="1" applyFill="1" applyAlignment="1">
      <alignment vertical="center" wrapText="1"/>
    </xf>
    <xf numFmtId="0" fontId="0" fillId="2" borderId="3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top"/>
    </xf>
    <xf numFmtId="0" fontId="5" fillId="0" borderId="0" xfId="0" applyFont="1" applyAlignment="1">
      <alignment horizontal="center" vertical="center"/>
    </xf>
    <xf numFmtId="0" fontId="3" fillId="5" borderId="8" xfId="0" applyFont="1" applyFill="1" applyBorder="1" applyAlignment="1">
      <alignment vertical="center"/>
    </xf>
    <xf numFmtId="0" fontId="3" fillId="5" borderId="2" xfId="0" applyFont="1" applyFill="1" applyBorder="1" applyAlignment="1">
      <alignment vertical="center" wrapText="1"/>
    </xf>
    <xf numFmtId="164" fontId="3" fillId="5" borderId="9" xfId="0" applyNumberFormat="1" applyFont="1" applyFill="1" applyBorder="1" applyAlignment="1">
      <alignment horizontal="right" vertical="center" wrapText="1"/>
    </xf>
    <xf numFmtId="164" fontId="3" fillId="5" borderId="4" xfId="0" applyNumberFormat="1" applyFont="1" applyFill="1" applyBorder="1" applyAlignment="1">
      <alignment horizontal="right" vertical="center" wrapText="1"/>
    </xf>
    <xf numFmtId="164" fontId="3" fillId="5" borderId="8" xfId="0" applyNumberFormat="1" applyFont="1" applyFill="1" applyBorder="1" applyAlignment="1">
      <alignment horizontal="right" vertical="center" wrapText="1"/>
    </xf>
    <xf numFmtId="164" fontId="3" fillId="5" borderId="8" xfId="0" applyNumberFormat="1" applyFont="1" applyFill="1" applyBorder="1" applyAlignment="1">
      <alignment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 wrapText="1"/>
    </xf>
    <xf numFmtId="164" fontId="3" fillId="0" borderId="11" xfId="0" applyNumberFormat="1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6" fillId="2" borderId="0" xfId="0" applyFont="1" applyFill="1" applyAlignment="1">
      <alignment wrapText="1"/>
    </xf>
    <xf numFmtId="0" fontId="7" fillId="2" borderId="0" xfId="0" applyFont="1" applyFill="1"/>
    <xf numFmtId="0" fontId="8" fillId="2" borderId="0" xfId="0" applyFont="1" applyFill="1"/>
    <xf numFmtId="0" fontId="9" fillId="0" borderId="0" xfId="0" applyFont="1" applyAlignment="1">
      <alignment horizontal="center" vertical="center"/>
    </xf>
    <xf numFmtId="164" fontId="10" fillId="4" borderId="1" xfId="0" applyNumberFormat="1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vertical="center"/>
    </xf>
    <xf numFmtId="0" fontId="11" fillId="3" borderId="6" xfId="0" applyFont="1" applyFill="1" applyBorder="1" applyAlignment="1">
      <alignment vertical="center"/>
    </xf>
    <xf numFmtId="0" fontId="11" fillId="3" borderId="7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right" vertical="center"/>
    </xf>
    <xf numFmtId="165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738A8-DAA6-4AAF-BEA2-F03014260B0E}">
  <dimension ref="A1:A7"/>
  <sheetViews>
    <sheetView workbookViewId="0">
      <selection activeCell="A8" sqref="A8"/>
    </sheetView>
  </sheetViews>
  <sheetFormatPr defaultRowHeight="15"/>
  <cols>
    <col min="1" max="1" width="86.140625" style="13" customWidth="1"/>
  </cols>
  <sheetData>
    <row r="1" spans="1:1" ht="25.5" customHeight="1">
      <c r="A1" s="13" t="s">
        <v>0</v>
      </c>
    </row>
    <row r="2" spans="1:1" ht="25.5" customHeight="1">
      <c r="A2" s="13" t="s">
        <v>1</v>
      </c>
    </row>
    <row r="3" spans="1:1" ht="25.5" customHeight="1">
      <c r="A3" s="36" t="s">
        <v>15</v>
      </c>
    </row>
    <row r="4" spans="1:1" ht="25.5" customHeight="1">
      <c r="A4" s="36" t="s">
        <v>2</v>
      </c>
    </row>
    <row r="5" spans="1:1" ht="25.5" customHeight="1">
      <c r="A5" s="13" t="s">
        <v>16</v>
      </c>
    </row>
    <row r="6" spans="1:1" ht="25.5" customHeight="1">
      <c r="A6" s="43">
        <v>46217</v>
      </c>
    </row>
    <row r="7" spans="1:1" ht="25.5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"/>
  <sheetViews>
    <sheetView tabSelected="1" zoomScaleNormal="100" zoomScaleSheetLayoutView="100" workbookViewId="0">
      <selection activeCell="L5" sqref="L5"/>
    </sheetView>
  </sheetViews>
  <sheetFormatPr defaultColWidth="9.140625" defaultRowHeight="15"/>
  <cols>
    <col min="1" max="1" width="10.5703125" style="6" customWidth="1"/>
    <col min="2" max="2" width="22" style="3" customWidth="1"/>
    <col min="3" max="3" width="29.28515625" style="3" customWidth="1"/>
    <col min="4" max="4" width="15.5703125" style="4" customWidth="1"/>
    <col min="5" max="5" width="19" style="4" customWidth="1"/>
    <col min="6" max="6" width="22.140625" style="4" customWidth="1"/>
    <col min="7" max="7" width="15.5703125" style="4" customWidth="1"/>
    <col min="8" max="8" width="8.140625" style="4" customWidth="1"/>
    <col min="9" max="9" width="16.140625" style="7" customWidth="1"/>
    <col min="10" max="11" width="9.140625" style="3"/>
    <col min="12" max="12" width="11.28515625" style="3" bestFit="1" customWidth="1"/>
    <col min="13" max="16384" width="9.140625" style="3"/>
  </cols>
  <sheetData>
    <row r="1" spans="1:9" s="33" customFormat="1" ht="24.6" customHeight="1">
      <c r="A1" s="35" t="s">
        <v>2</v>
      </c>
      <c r="C1" s="34"/>
      <c r="D1" s="34"/>
      <c r="E1" s="34"/>
      <c r="F1" s="34"/>
      <c r="G1" s="34"/>
      <c r="H1" s="34"/>
      <c r="I1" s="34"/>
    </row>
    <row r="2" spans="1:9" s="1" customFormat="1" ht="13.5" customHeight="1">
      <c r="A2" s="12"/>
      <c r="C2" s="2"/>
      <c r="D2" s="2"/>
      <c r="E2" s="2"/>
      <c r="F2" s="2"/>
      <c r="G2" s="2"/>
      <c r="H2" s="2"/>
      <c r="I2" s="2"/>
    </row>
    <row r="3" spans="1:9" s="5" customFormat="1" ht="33.950000000000003" customHeight="1">
      <c r="A3" s="38" t="s">
        <v>3</v>
      </c>
      <c r="B3" s="39"/>
      <c r="C3" s="39"/>
      <c r="D3" s="39"/>
      <c r="E3" s="39"/>
      <c r="F3" s="39"/>
      <c r="G3" s="39"/>
      <c r="H3" s="39"/>
      <c r="I3" s="40"/>
    </row>
    <row r="4" spans="1:9" s="1" customFormat="1" ht="45">
      <c r="A4" s="41" t="s">
        <v>4</v>
      </c>
      <c r="B4" s="41" t="s">
        <v>5</v>
      </c>
      <c r="C4" s="41" t="s">
        <v>6</v>
      </c>
      <c r="D4" s="37" t="s">
        <v>7</v>
      </c>
      <c r="E4" s="37" t="s">
        <v>8</v>
      </c>
      <c r="F4" s="37" t="s">
        <v>9</v>
      </c>
      <c r="G4" s="37" t="s">
        <v>10</v>
      </c>
      <c r="H4" s="37" t="s">
        <v>11</v>
      </c>
      <c r="I4" s="41" t="s">
        <v>12</v>
      </c>
    </row>
    <row r="5" spans="1:9" s="5" customFormat="1" ht="105">
      <c r="A5" s="8">
        <v>1</v>
      </c>
      <c r="B5" s="11" t="s">
        <v>18</v>
      </c>
      <c r="C5" s="11" t="s">
        <v>17</v>
      </c>
      <c r="D5" s="10">
        <v>300000</v>
      </c>
      <c r="E5" s="10">
        <v>300000</v>
      </c>
      <c r="F5" s="10">
        <v>1200000</v>
      </c>
      <c r="G5" s="10">
        <v>0</v>
      </c>
      <c r="H5" s="9">
        <v>81.67</v>
      </c>
      <c r="I5" s="8" t="s">
        <v>13</v>
      </c>
    </row>
    <row r="6" spans="1:9" s="1" customFormat="1" ht="23.45" customHeight="1">
      <c r="A6" s="14"/>
      <c r="B6" s="15"/>
      <c r="C6" s="42" t="s">
        <v>14</v>
      </c>
      <c r="D6" s="16">
        <f>SUM(D5:D5)</f>
        <v>300000</v>
      </c>
      <c r="E6" s="17">
        <f>SUM(E5:E5)</f>
        <v>300000</v>
      </c>
      <c r="F6" s="18">
        <f>SUM(F5:F5)</f>
        <v>1200000</v>
      </c>
      <c r="G6" s="18">
        <f>SUM(G5:G5)</f>
        <v>0</v>
      </c>
      <c r="H6" s="19"/>
      <c r="I6" s="20"/>
    </row>
    <row r="7" spans="1:9" s="1" customFormat="1" ht="15.75">
      <c r="A7" s="21"/>
      <c r="B7" s="22"/>
      <c r="C7" s="23"/>
      <c r="D7" s="24"/>
      <c r="E7" s="24"/>
      <c r="F7" s="24"/>
      <c r="G7" s="24"/>
      <c r="H7" s="25"/>
      <c r="I7" s="26"/>
    </row>
    <row r="8" spans="1:9" s="1" customFormat="1" ht="15.75">
      <c r="A8" s="27"/>
      <c r="B8" s="28"/>
      <c r="C8" s="29"/>
      <c r="D8" s="30"/>
      <c r="E8" s="30"/>
      <c r="F8" s="30"/>
      <c r="G8" s="30"/>
      <c r="H8" s="31"/>
      <c r="I8" s="32"/>
    </row>
  </sheetData>
  <printOptions horizontalCentered="1"/>
  <pageMargins left="0.25" right="0.25" top="0.5" bottom="0.5" header="0.3" footer="0.3"/>
  <pageSetup fitToHeight="0" orientation="landscape" r:id="rId1"/>
  <headerFooter>
    <oddFooter>&amp;CNOPA Results 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SharedWithUsers xmlns="5067c814-4b34-462c-a21d-c185ff6548d2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7" ma:contentTypeDescription="Create a new document." ma:contentTypeScope="" ma:versionID="40d57a85aa91a44d3e1cc43f86146ad4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c6ce38bacff8a899edbdd6b277f47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1809527-a15e-45c9-9762-ce086c444099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4F9C70-C2BE-4002-BC54-AFA386BCEB79}">
  <ds:schemaRefs>
    <ds:schemaRef ds:uri="http://schemas.microsoft.com/office/2006/metadata/properties"/>
    <ds:schemaRef ds:uri="http://purl.org/dc/elements/1.1/"/>
    <ds:schemaRef ds:uri="http://purl.org/dc/dcmitype/"/>
    <ds:schemaRef ds:uri="b4180f15-fbd5-4f1c-a958-ef9266d90db7"/>
    <ds:schemaRef ds:uri="http://schemas.openxmlformats.org/package/2006/metadata/core-properties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ac9b9408-52ca-45f8-9b10-99b258413ffd"/>
  </ds:schemaRefs>
</ds:datastoreItem>
</file>

<file path=customXml/itemProps2.xml><?xml version="1.0" encoding="utf-8"?>
<ds:datastoreItem xmlns:ds="http://schemas.openxmlformats.org/officeDocument/2006/customXml" ds:itemID="{5AE388CA-C2E4-4595-9A0B-552B97BEA5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1E48B9-FD7C-46D4-AB8B-F6C1DF473D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NOLOI Table</vt:lpstr>
      <vt:lpstr>'NOLOI Table'!Print_Area</vt:lpstr>
      <vt:lpstr>'NOLOI Table'!Print_Titles</vt:lpstr>
    </vt:vector>
  </TitlesOfParts>
  <Manager/>
  <Company>California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jrosales</dc:creator>
  <cp:keywords/>
  <dc:description/>
  <cp:lastModifiedBy>Gentry, Chuck@Energy</cp:lastModifiedBy>
  <cp:revision/>
  <dcterms:created xsi:type="dcterms:W3CDTF">2015-01-15T18:23:38Z</dcterms:created>
  <dcterms:modified xsi:type="dcterms:W3CDTF">2026-07-09T19:28:06Z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  <property fmtid="{D5CDD505-2E9C-101B-9397-08002B2CF9AE}" pid="4" name="Order">
    <vt:r8>1452300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